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IPSL-IPSL-CM5A-MR_r1i1p1_SMHI-RCA4_v1\"/>
    </mc:Choice>
  </mc:AlternateContent>
  <xr:revisionPtr revIDLastSave="0" documentId="13_ncr:1_{6C0EC4E8-E364-4A78-B85C-724425F0AF8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H1668" i="1"/>
  <c r="G1668" i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H1612" i="1"/>
  <c r="G1612" i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H1560" i="1"/>
  <c r="G1560" i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G1509" i="1"/>
  <c r="H1509" i="1" s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H1405" i="1"/>
  <c r="G1405" i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80" i="1" s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B1369" i="1"/>
  <c r="B1370" i="1" s="1"/>
  <c r="B1371" i="1" s="1"/>
  <c r="B1372" i="1" s="1"/>
  <c r="B1373" i="1" s="1"/>
  <c r="G1368" i="1"/>
  <c r="H1368" i="1" s="1"/>
  <c r="G1367" i="1"/>
  <c r="H1367" i="1" s="1"/>
  <c r="B1367" i="1"/>
  <c r="B1368" i="1" s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B1356" i="1"/>
  <c r="G1355" i="1"/>
  <c r="H1355" i="1" s="1"/>
  <c r="B1355" i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H1349" i="1"/>
  <c r="G1349" i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B1341" i="1"/>
  <c r="G1340" i="1"/>
  <c r="H1340" i="1" s="1"/>
  <c r="B1340" i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H1315" i="1"/>
  <c r="G1315" i="1"/>
  <c r="B1315" i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H1306" i="1"/>
  <c r="G1306" i="1"/>
  <c r="G1305" i="1"/>
  <c r="H1305" i="1" s="1"/>
  <c r="G1304" i="1"/>
  <c r="H1304" i="1" s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H1293" i="1"/>
  <c r="G1293" i="1"/>
  <c r="G1292" i="1"/>
  <c r="H1292" i="1" s="1"/>
  <c r="G1291" i="1"/>
  <c r="H1291" i="1" s="1"/>
  <c r="G1290" i="1"/>
  <c r="H1290" i="1" s="1"/>
  <c r="B1290" i="1"/>
  <c r="B1302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H1282" i="1"/>
  <c r="G1282" i="1"/>
  <c r="B1282" i="1"/>
  <c r="B1294" i="1" s="1"/>
  <c r="B1306" i="1" s="1"/>
  <c r="G1281" i="1"/>
  <c r="H1281" i="1" s="1"/>
  <c r="G1280" i="1"/>
  <c r="H1280" i="1" s="1"/>
  <c r="G1279" i="1"/>
  <c r="H1279" i="1" s="1"/>
  <c r="B1279" i="1"/>
  <c r="B1291" i="1" s="1"/>
  <c r="B1303" i="1" s="1"/>
  <c r="G1278" i="1"/>
  <c r="H1278" i="1" s="1"/>
  <c r="B1278" i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B1272" i="1"/>
  <c r="G1271" i="1"/>
  <c r="H1271" i="1" s="1"/>
  <c r="B1271" i="1"/>
  <c r="B1283" i="1" s="1"/>
  <c r="B1295" i="1" s="1"/>
  <c r="B1307" i="1" s="1"/>
  <c r="H1270" i="1"/>
  <c r="G1270" i="1"/>
  <c r="G1269" i="1"/>
  <c r="H1269" i="1" s="1"/>
  <c r="G1268" i="1"/>
  <c r="H1268" i="1" s="1"/>
  <c r="B1268" i="1"/>
  <c r="G1267" i="1"/>
  <c r="H1267" i="1" s="1"/>
  <c r="B1267" i="1"/>
  <c r="H1266" i="1"/>
  <c r="G1266" i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H1247" i="1"/>
  <c r="G1247" i="1"/>
  <c r="B1247" i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H1190" i="1"/>
  <c r="G1190" i="1"/>
  <c r="G1189" i="1"/>
  <c r="H1189" i="1" s="1"/>
  <c r="H1188" i="1"/>
  <c r="G1188" i="1"/>
  <c r="G1187" i="1"/>
  <c r="H1187" i="1" s="1"/>
  <c r="G1186" i="1"/>
  <c r="H1186" i="1" s="1"/>
  <c r="G1185" i="1"/>
  <c r="H1185" i="1" s="1"/>
  <c r="H1184" i="1"/>
  <c r="G1184" i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H1131" i="1"/>
  <c r="G1131" i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H1118" i="1"/>
  <c r="G1118" i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H1105" i="1"/>
  <c r="G1105" i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H1052" i="1"/>
  <c r="G1052" i="1"/>
  <c r="H1051" i="1"/>
  <c r="G1051" i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H988" i="1"/>
  <c r="G988" i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H952" i="1"/>
  <c r="G952" i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H942" i="1"/>
  <c r="G942" i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G922" i="1"/>
  <c r="H922" i="1" s="1"/>
  <c r="H921" i="1"/>
  <c r="G921" i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H884" i="1"/>
  <c r="G884" i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H880" i="1"/>
  <c r="G880" i="1"/>
  <c r="G879" i="1"/>
  <c r="H879" i="1" s="1"/>
  <c r="G878" i="1"/>
  <c r="H878" i="1" s="1"/>
  <c r="G877" i="1"/>
  <c r="H877" i="1" s="1"/>
  <c r="H876" i="1"/>
  <c r="G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B865" i="1"/>
  <c r="B866" i="1" s="1"/>
  <c r="B867" i="1" s="1"/>
  <c r="B868" i="1" s="1"/>
  <c r="B869" i="1" s="1"/>
  <c r="G864" i="1"/>
  <c r="H864" i="1" s="1"/>
  <c r="G863" i="1"/>
  <c r="H863" i="1" s="1"/>
  <c r="B863" i="1"/>
  <c r="B864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H854" i="1"/>
  <c r="G854" i="1"/>
  <c r="H853" i="1"/>
  <c r="G853" i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B836" i="1"/>
  <c r="B837" i="1" s="1"/>
  <c r="G835" i="1"/>
  <c r="H835" i="1" s="1"/>
  <c r="B835" i="1"/>
  <c r="H834" i="1"/>
  <c r="G834" i="1"/>
  <c r="G833" i="1"/>
  <c r="H833" i="1" s="1"/>
  <c r="G832" i="1"/>
  <c r="H832" i="1" s="1"/>
  <c r="G831" i="1"/>
  <c r="H831" i="1" s="1"/>
  <c r="G830" i="1"/>
  <c r="H830" i="1" s="1"/>
  <c r="H829" i="1"/>
  <c r="G829" i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H808" i="1"/>
  <c r="G808" i="1"/>
  <c r="G807" i="1"/>
  <c r="H807" i="1" s="1"/>
  <c r="H806" i="1"/>
  <c r="G806" i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H798" i="1"/>
  <c r="G798" i="1"/>
  <c r="H797" i="1"/>
  <c r="G797" i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H789" i="1"/>
  <c r="G789" i="1"/>
  <c r="H788" i="1"/>
  <c r="G788" i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H779" i="1"/>
  <c r="G779" i="1"/>
  <c r="H778" i="1"/>
  <c r="G778" i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H771" i="1"/>
  <c r="G771" i="1"/>
  <c r="H770" i="1"/>
  <c r="G770" i="1"/>
  <c r="G769" i="1"/>
  <c r="H769" i="1" s="1"/>
  <c r="G768" i="1"/>
  <c r="H768" i="1" s="1"/>
  <c r="H767" i="1"/>
  <c r="G767" i="1"/>
  <c r="G766" i="1"/>
  <c r="H766" i="1" s="1"/>
  <c r="H765" i="1"/>
  <c r="G765" i="1"/>
  <c r="G764" i="1"/>
  <c r="H764" i="1" s="1"/>
  <c r="H763" i="1"/>
  <c r="G763" i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H738" i="1"/>
  <c r="G738" i="1"/>
  <c r="H737" i="1"/>
  <c r="G737" i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H683" i="1"/>
  <c r="G683" i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H674" i="1"/>
  <c r="G674" i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G663" i="1"/>
  <c r="H663" i="1" s="1"/>
  <c r="H662" i="1"/>
  <c r="G662" i="1"/>
  <c r="G661" i="1"/>
  <c r="H661" i="1" s="1"/>
  <c r="H660" i="1"/>
  <c r="G660" i="1"/>
  <c r="G659" i="1"/>
  <c r="H659" i="1" s="1"/>
  <c r="H658" i="1"/>
  <c r="G658" i="1"/>
  <c r="G657" i="1"/>
  <c r="H657" i="1" s="1"/>
  <c r="H656" i="1"/>
  <c r="G656" i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H624" i="1"/>
  <c r="G624" i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G583" i="1"/>
  <c r="H583" i="1" s="1"/>
  <c r="G582" i="1"/>
  <c r="H582" i="1" s="1"/>
  <c r="H581" i="1"/>
  <c r="G581" i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H563" i="1"/>
  <c r="G563" i="1"/>
  <c r="H562" i="1"/>
  <c r="G562" i="1"/>
  <c r="G561" i="1"/>
  <c r="H561" i="1" s="1"/>
  <c r="H560" i="1"/>
  <c r="G560" i="1"/>
  <c r="G559" i="1"/>
  <c r="H559" i="1" s="1"/>
  <c r="H558" i="1"/>
  <c r="G558" i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H550" i="1"/>
  <c r="G550" i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H512" i="1"/>
  <c r="G512" i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H498" i="1"/>
  <c r="G498" i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H484" i="1"/>
  <c r="G484" i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80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H468" i="1"/>
  <c r="G468" i="1"/>
  <c r="G467" i="1"/>
  <c r="H467" i="1" s="1"/>
  <c r="B467" i="1"/>
  <c r="B468" i="1" s="1"/>
  <c r="H466" i="1"/>
  <c r="G466" i="1"/>
  <c r="H465" i="1"/>
  <c r="G465" i="1"/>
  <c r="G464" i="1"/>
  <c r="H464" i="1" s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B453" i="1"/>
  <c r="G452" i="1"/>
  <c r="H452" i="1" s="1"/>
  <c r="G451" i="1"/>
  <c r="H451" i="1" s="1"/>
  <c r="B451" i="1"/>
  <c r="B452" i="1" s="1"/>
  <c r="H450" i="1"/>
  <c r="G450" i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G424" i="1"/>
  <c r="H424" i="1" s="1"/>
  <c r="H423" i="1"/>
  <c r="G423" i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B416" i="1"/>
  <c r="B417" i="1" s="1"/>
  <c r="H415" i="1"/>
  <c r="G415" i="1"/>
  <c r="B415" i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H376" i="1"/>
  <c r="G376" i="1"/>
  <c r="G375" i="1"/>
  <c r="H375" i="1" s="1"/>
  <c r="G374" i="1"/>
  <c r="H374" i="1" s="1"/>
  <c r="G373" i="1"/>
  <c r="H373" i="1" s="1"/>
  <c r="H372" i="1"/>
  <c r="G372" i="1"/>
  <c r="H371" i="1"/>
  <c r="G371" i="1"/>
  <c r="G370" i="1"/>
  <c r="H370" i="1" s="1"/>
  <c r="G369" i="1"/>
  <c r="H369" i="1" s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H357" i="1"/>
  <c r="G357" i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H265" i="1"/>
  <c r="G265" i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H258" i="1"/>
  <c r="G258" i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B251" i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H244" i="1"/>
  <c r="G244" i="1"/>
  <c r="G243" i="1"/>
  <c r="H243" i="1" s="1"/>
  <c r="G242" i="1"/>
  <c r="H242" i="1" s="1"/>
  <c r="H241" i="1"/>
  <c r="G241" i="1"/>
  <c r="H240" i="1"/>
  <c r="G240" i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H199" i="1"/>
  <c r="G199" i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H186" i="1"/>
  <c r="G186" i="1"/>
  <c r="G185" i="1"/>
  <c r="H185" i="1" s="1"/>
  <c r="G184" i="1"/>
  <c r="H184" i="1" s="1"/>
  <c r="H183" i="1"/>
  <c r="G183" i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H158" i="1"/>
  <c r="G158" i="1"/>
  <c r="G157" i="1"/>
  <c r="H157" i="1" s="1"/>
  <c r="H156" i="1"/>
  <c r="G156" i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H128" i="1"/>
  <c r="G128" i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H97" i="1"/>
  <c r="G97" i="1"/>
  <c r="G96" i="1"/>
  <c r="H96" i="1" s="1"/>
  <c r="H95" i="1"/>
  <c r="G95" i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G82" i="1"/>
  <c r="H82" i="1" s="1"/>
  <c r="G81" i="1"/>
  <c r="H81" i="1" s="1"/>
  <c r="G80" i="1"/>
  <c r="H80" i="1" s="1"/>
  <c r="G79" i="1"/>
  <c r="H79" i="1" s="1"/>
  <c r="B79" i="1"/>
  <c r="B80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B69" i="1"/>
  <c r="G68" i="1"/>
  <c r="H68" i="1" s="1"/>
  <c r="G67" i="1"/>
  <c r="H67" i="1" s="1"/>
  <c r="B67" i="1"/>
  <c r="B68" i="1" s="1"/>
  <c r="G66" i="1"/>
  <c r="H66" i="1" s="1"/>
  <c r="G65" i="1"/>
  <c r="H65" i="1" s="1"/>
  <c r="G64" i="1"/>
  <c r="H64" i="1" s="1"/>
  <c r="G63" i="1"/>
  <c r="H63" i="1" s="1"/>
  <c r="B63" i="1"/>
  <c r="B64" i="1" s="1"/>
  <c r="B65" i="1" s="1"/>
  <c r="G62" i="1"/>
  <c r="H62" i="1" s="1"/>
  <c r="G61" i="1"/>
  <c r="H61" i="1" s="1"/>
  <c r="G60" i="1"/>
  <c r="H60" i="1" s="1"/>
  <c r="B60" i="1"/>
  <c r="B61" i="1" s="1"/>
  <c r="B62" i="1" s="1"/>
  <c r="G59" i="1"/>
  <c r="H59" i="1" s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H37" i="1"/>
  <c r="G37" i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B20" i="1"/>
  <c r="B21" i="1" s="1"/>
  <c r="H19" i="1"/>
  <c r="G19" i="1"/>
  <c r="B19" i="1"/>
  <c r="H18" i="1"/>
  <c r="G18" i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H9" i="1"/>
  <c r="G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8" i="1"/>
  <c r="G8" i="1"/>
  <c r="B8" i="1"/>
  <c r="B9" i="1" s="1"/>
  <c r="H7" i="1"/>
  <c r="G7" i="1"/>
  <c r="B7" i="1"/>
  <c r="A7" i="1"/>
  <c r="A8" i="1" s="1"/>
  <c r="H6" i="1"/>
  <c r="I6" i="1" s="1"/>
  <c r="G6" i="1"/>
  <c r="B481" i="1" l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4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J6" i="1"/>
  <c r="K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2" i="1"/>
  <c r="B1273" i="1"/>
  <c r="B1284" i="1"/>
  <c r="B1296" i="1" s="1"/>
  <c r="B1308" i="1" s="1"/>
  <c r="B1269" i="1"/>
  <c r="B1281" i="1" s="1"/>
  <c r="B1293" i="1" s="1"/>
  <c r="B1305" i="1" s="1"/>
  <c r="B1280" i="1"/>
  <c r="B1292" i="1" s="1"/>
  <c r="B1304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77" i="1" l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L6" i="1"/>
  <c r="M6" i="1" s="1"/>
  <c r="N6" i="1" s="1"/>
  <c r="O6" i="1" s="1"/>
  <c r="I7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85" i="1"/>
  <c r="B1297" i="1" s="1"/>
  <c r="B1309" i="1" s="1"/>
  <c r="B1274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75" i="1" l="1"/>
  <c r="B1286" i="1"/>
  <c r="B1298" i="1" s="1"/>
  <c r="B1310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7" i="1"/>
  <c r="K7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L7" i="1" l="1"/>
  <c r="M7" i="1" s="1"/>
  <c r="N7" i="1" s="1"/>
  <c r="O7" i="1" s="1"/>
  <c r="I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76" i="1"/>
  <c r="B1287" i="1"/>
  <c r="B1299" i="1" s="1"/>
  <c r="B1311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88" i="1"/>
  <c r="B1300" i="1" s="1"/>
  <c r="B1312" i="1" s="1"/>
  <c r="B1277" i="1"/>
  <c r="B1289" i="1" s="1"/>
  <c r="B1301" i="1" s="1"/>
  <c r="B1313" i="1" s="1"/>
  <c r="J8" i="1"/>
  <c r="K8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 l="1"/>
  <c r="J66" i="1" s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 l="1"/>
  <c r="K72" i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/>
  <c r="K106" i="1" s="1"/>
  <c r="L106" i="1" l="1"/>
  <c r="M106" i="1" s="1"/>
  <c r="N106" i="1" s="1"/>
  <c r="O106" i="1" s="1"/>
  <c r="I107" i="1" l="1"/>
  <c r="J107" i="1" s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 l="1"/>
  <c r="K122" i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 l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 l="1"/>
  <c r="J253" i="1" s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 l="1"/>
  <c r="J363" i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 l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s="1"/>
  <c r="K772" i="1" s="1"/>
  <c r="L772" i="1" l="1"/>
  <c r="M772" i="1" s="1"/>
  <c r="N772" i="1" s="1"/>
  <c r="O772" i="1" s="1"/>
  <c r="I773" i="1" l="1"/>
  <c r="J773" i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 l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 l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 l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 l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 l="1"/>
  <c r="J1282" i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 l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 l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 l="1"/>
  <c r="J1599" i="1"/>
  <c r="K1599" i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 l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l="1"/>
  <c r="K1669" i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 s="1"/>
  <c r="K1673" i="1" s="1"/>
  <c r="L1673" i="1" l="1"/>
  <c r="M1673" i="1" s="1"/>
  <c r="N1673" i="1" s="1"/>
  <c r="O1673" i="1" s="1"/>
  <c r="I1674" i="1" l="1"/>
  <c r="J1674" i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 l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<sst xmlns="http://schemas.openxmlformats.org/spreadsheetml/2006/main" count="43" uniqueCount="40">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</sst>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21.174138271680285</c:v>
                </c:pt>
                <c:pt idx="3">
                  <c:v>13.375815640640873</c:v>
                </c:pt>
                <c:pt idx="4">
                  <c:v>19.646118537576232</c:v>
                </c:pt>
                <c:pt idx="5">
                  <c:v>22.482887359042053</c:v>
                </c:pt>
                <c:pt idx="6">
                  <c:v>3.9511603833367723</c:v>
                </c:pt>
                <c:pt idx="7">
                  <c:v>4.0095650760040327</c:v>
                </c:pt>
                <c:pt idx="8">
                  <c:v>0.57054755935382995</c:v>
                </c:pt>
                <c:pt idx="9">
                  <c:v>0.21680807255445539</c:v>
                </c:pt>
                <c:pt idx="10">
                  <c:v>2.5054488413794691</c:v>
                </c:pt>
                <c:pt idx="11">
                  <c:v>3.1307085676863355E-2</c:v>
                </c:pt>
                <c:pt idx="12">
                  <c:v>1.1896692557208072E-2</c:v>
                </c:pt>
                <c:pt idx="13">
                  <c:v>4.5207431717390672E-3</c:v>
                </c:pt>
                <c:pt idx="14">
                  <c:v>12.530489396306107</c:v>
                </c:pt>
                <c:pt idx="15">
                  <c:v>10.711996379621272</c:v>
                </c:pt>
                <c:pt idx="16">
                  <c:v>58.898744680110212</c:v>
                </c:pt>
                <c:pt idx="17">
                  <c:v>12.105318210613564</c:v>
                </c:pt>
                <c:pt idx="18">
                  <c:v>4.4405262915991885</c:v>
                </c:pt>
                <c:pt idx="19">
                  <c:v>16.861670250927993</c:v>
                </c:pt>
                <c:pt idx="20">
                  <c:v>1.3757335937781214</c:v>
                </c:pt>
                <c:pt idx="21">
                  <c:v>0.52277876563568626</c:v>
                </c:pt>
                <c:pt idx="22">
                  <c:v>0.19865593094156078</c:v>
                </c:pt>
                <c:pt idx="23">
                  <c:v>5.1718106595028583</c:v>
                </c:pt>
                <c:pt idx="24">
                  <c:v>2.8685916427961373E-2</c:v>
                </c:pt>
                <c:pt idx="25">
                  <c:v>1.0900648242625322E-2</c:v>
                </c:pt>
                <c:pt idx="26">
                  <c:v>19.331820873547649</c:v>
                </c:pt>
                <c:pt idx="27">
                  <c:v>3.9360967063784082</c:v>
                </c:pt>
                <c:pt idx="28">
                  <c:v>0.64230788844020426</c:v>
                </c:pt>
                <c:pt idx="29">
                  <c:v>0.24407699760727766</c:v>
                </c:pt>
                <c:pt idx="30">
                  <c:v>9.2749259090765507E-2</c:v>
                </c:pt>
                <c:pt idx="31">
                  <c:v>6.1796727026883795</c:v>
                </c:pt>
                <c:pt idx="32">
                  <c:v>1.339299301270654E-2</c:v>
                </c:pt>
                <c:pt idx="33">
                  <c:v>5.0893373448284854E-3</c:v>
                </c:pt>
                <c:pt idx="34">
                  <c:v>1.3876136148974896</c:v>
                </c:pt>
                <c:pt idx="35">
                  <c:v>5.9655835326246791</c:v>
                </c:pt>
                <c:pt idx="36">
                  <c:v>2.7926211878542866E-4</c:v>
                </c:pt>
                <c:pt idx="37">
                  <c:v>5.0977837966241815</c:v>
                </c:pt>
                <c:pt idx="38">
                  <c:v>9.7572623671032546E-2</c:v>
                </c:pt>
                <c:pt idx="39">
                  <c:v>1.5323670981994042E-5</c:v>
                </c:pt>
                <c:pt idx="40">
                  <c:v>5.2277369222463212</c:v>
                </c:pt>
                <c:pt idx="41">
                  <c:v>23.557120306249509</c:v>
                </c:pt>
                <c:pt idx="42">
                  <c:v>13.700734901684662</c:v>
                </c:pt>
                <c:pt idx="43">
                  <c:v>12.11924262193082</c:v>
                </c:pt>
                <c:pt idx="44">
                  <c:v>1.6914701505643965</c:v>
                </c:pt>
                <c:pt idx="45">
                  <c:v>0.64275865721447079</c:v>
                </c:pt>
                <c:pt idx="46">
                  <c:v>0.34598184082676492</c:v>
                </c:pt>
                <c:pt idx="47">
                  <c:v>5.3520659937219168</c:v>
                </c:pt>
                <c:pt idx="48">
                  <c:v>1.513154845179598</c:v>
                </c:pt>
                <c:pt idx="49">
                  <c:v>5.8458865658054506</c:v>
                </c:pt>
                <c:pt idx="50">
                  <c:v>5.1064295601054353</c:v>
                </c:pt>
                <c:pt idx="51">
                  <c:v>7.4653627095704378</c:v>
                </c:pt>
                <c:pt idx="52">
                  <c:v>21.30934889009032</c:v>
                </c:pt>
                <c:pt idx="53">
                  <c:v>9.2497375276085805</c:v>
                </c:pt>
                <c:pt idx="54">
                  <c:v>32.748500616764744</c:v>
                </c:pt>
                <c:pt idx="55">
                  <c:v>7.0390030514434452</c:v>
                </c:pt>
                <c:pt idx="56">
                  <c:v>2.1311138062962787</c:v>
                </c:pt>
                <c:pt idx="57">
                  <c:v>2.3080223306665109</c:v>
                </c:pt>
                <c:pt idx="58">
                  <c:v>7.3543803408143003</c:v>
                </c:pt>
                <c:pt idx="59">
                  <c:v>1.5640360266243971</c:v>
                </c:pt>
                <c:pt idx="60">
                  <c:v>4.4436621176053973E-2</c:v>
                </c:pt>
                <c:pt idx="61">
                  <c:v>1.6885916046900509E-2</c:v>
                </c:pt>
                <c:pt idx="62">
                  <c:v>30.531913605761638</c:v>
                </c:pt>
                <c:pt idx="63">
                  <c:v>16.453100975775158</c:v>
                </c:pt>
                <c:pt idx="64">
                  <c:v>10.267255575376982</c:v>
                </c:pt>
                <c:pt idx="65">
                  <c:v>12.094671274458488</c:v>
                </c:pt>
                <c:pt idx="66">
                  <c:v>5.1379092750291999</c:v>
                </c:pt>
                <c:pt idx="67">
                  <c:v>3.0171032475845792</c:v>
                </c:pt>
                <c:pt idx="68">
                  <c:v>0.22089737377587232</c:v>
                </c:pt>
                <c:pt idx="69">
                  <c:v>8.3941002034831486E-2</c:v>
                </c:pt>
                <c:pt idx="70">
                  <c:v>6.6002142190694766</c:v>
                </c:pt>
                <c:pt idx="71">
                  <c:v>4.721199762423014</c:v>
                </c:pt>
                <c:pt idx="72">
                  <c:v>4.6060106636552746E-3</c:v>
                </c:pt>
                <c:pt idx="73">
                  <c:v>1.7502840521890039E-3</c:v>
                </c:pt>
                <c:pt idx="74">
                  <c:v>1.2596167963078275</c:v>
                </c:pt>
                <c:pt idx="75">
                  <c:v>25.769319530239464</c:v>
                </c:pt>
                <c:pt idx="76">
                  <c:v>3.0737600899563566</c:v>
                </c:pt>
                <c:pt idx="77">
                  <c:v>4.5067874695452677</c:v>
                </c:pt>
                <c:pt idx="78">
                  <c:v>0.4438509569896979</c:v>
                </c:pt>
                <c:pt idx="79">
                  <c:v>9.7538902232996811</c:v>
                </c:pt>
                <c:pt idx="80">
                  <c:v>6.4092078189312368E-2</c:v>
                </c:pt>
                <c:pt idx="81">
                  <c:v>2.2731529605318874</c:v>
                </c:pt>
                <c:pt idx="82">
                  <c:v>0.1271187102771405</c:v>
                </c:pt>
                <c:pt idx="83">
                  <c:v>3.5168605144039479E-3</c:v>
                </c:pt>
                <c:pt idx="84">
                  <c:v>1.3364069954735001E-3</c:v>
                </c:pt>
                <c:pt idx="85">
                  <c:v>5.0783465827993E-4</c:v>
                </c:pt>
                <c:pt idx="86">
                  <c:v>5.1117544555193408</c:v>
                </c:pt>
                <c:pt idx="87">
                  <c:v>5.2621966483583975</c:v>
                </c:pt>
                <c:pt idx="88">
                  <c:v>5.1165236366496218</c:v>
                </c:pt>
                <c:pt idx="89">
                  <c:v>16.602593073917948</c:v>
                </c:pt>
                <c:pt idx="90">
                  <c:v>1.9821103010814274</c:v>
                </c:pt>
                <c:pt idx="91">
                  <c:v>17.243345120471417</c:v>
                </c:pt>
                <c:pt idx="92">
                  <c:v>1.1750059053057147</c:v>
                </c:pt>
                <c:pt idx="93">
                  <c:v>0.44650224401617156</c:v>
                </c:pt>
                <c:pt idx="94">
                  <c:v>5.9544936175869188</c:v>
                </c:pt>
                <c:pt idx="95">
                  <c:v>0.12381324203668721</c:v>
                </c:pt>
                <c:pt idx="96">
                  <c:v>1.3563431059803162</c:v>
                </c:pt>
                <c:pt idx="97">
                  <c:v>9.3101790307890415E-3</c:v>
                </c:pt>
                <c:pt idx="98">
                  <c:v>3.5378680316998355E-3</c:v>
                </c:pt>
                <c:pt idx="99">
                  <c:v>35.737154094594104</c:v>
                </c:pt>
                <c:pt idx="100">
                  <c:v>19.087794447757496</c:v>
                </c:pt>
                <c:pt idx="101">
                  <c:v>14.257423669605426</c:v>
                </c:pt>
                <c:pt idx="102">
                  <c:v>11.306962090140043</c:v>
                </c:pt>
                <c:pt idx="103">
                  <c:v>1.3869622534120878</c:v>
                </c:pt>
                <c:pt idx="104">
                  <c:v>0.52704565629659328</c:v>
                </c:pt>
                <c:pt idx="105">
                  <c:v>0.20027734939270544</c:v>
                </c:pt>
                <c:pt idx="106">
                  <c:v>7.6105392769228064E-2</c:v>
                </c:pt>
                <c:pt idx="107">
                  <c:v>2.4644258061163486</c:v>
                </c:pt>
                <c:pt idx="108">
                  <c:v>1.0989618715876533E-2</c:v>
                </c:pt>
                <c:pt idx="109">
                  <c:v>4.176055112033083E-3</c:v>
                </c:pt>
                <c:pt idx="110">
                  <c:v>5.9580757571281948</c:v>
                </c:pt>
                <c:pt idx="111">
                  <c:v>6.0302235817757737E-4</c:v>
                </c:pt>
                <c:pt idx="112">
                  <c:v>40.817367493823255</c:v>
                </c:pt>
                <c:pt idx="113">
                  <c:v>33.536506846744402</c:v>
                </c:pt>
                <c:pt idx="114">
                  <c:v>42.518750372620197</c:v>
                </c:pt>
                <c:pt idx="115">
                  <c:v>12.678146857501158</c:v>
                </c:pt>
                <c:pt idx="116">
                  <c:v>3.8149466707453348</c:v>
                </c:pt>
                <c:pt idx="117">
                  <c:v>1.4496797348832271</c:v>
                </c:pt>
                <c:pt idx="118">
                  <c:v>0.55087829925562626</c:v>
                </c:pt>
                <c:pt idx="119">
                  <c:v>1.4756001937278753</c:v>
                </c:pt>
                <c:pt idx="120">
                  <c:v>7.9546826412512428E-2</c:v>
                </c:pt>
                <c:pt idx="121">
                  <c:v>3.0227794036754727E-2</c:v>
                </c:pt>
                <c:pt idx="122">
                  <c:v>17.508548443270399</c:v>
                </c:pt>
                <c:pt idx="123">
                  <c:v>39.901260666543607</c:v>
                </c:pt>
                <c:pt idx="124">
                  <c:v>56.586482643503579</c:v>
                </c:pt>
                <c:pt idx="125">
                  <c:v>16.361344153646659</c:v>
                </c:pt>
                <c:pt idx="126">
                  <c:v>15.211438971910022</c:v>
                </c:pt>
                <c:pt idx="127">
                  <c:v>9.1890425633399921</c:v>
                </c:pt>
                <c:pt idx="128">
                  <c:v>1.1376866805366128</c:v>
                </c:pt>
                <c:pt idx="129">
                  <c:v>0.43232093860391296</c:v>
                </c:pt>
                <c:pt idx="130">
                  <c:v>0.16428195666948692</c:v>
                </c:pt>
                <c:pt idx="131">
                  <c:v>6.7142495843340582</c:v>
                </c:pt>
                <c:pt idx="132">
                  <c:v>1.3616743840848977</c:v>
                </c:pt>
                <c:pt idx="133">
                  <c:v>8.185116954836321</c:v>
                </c:pt>
                <c:pt idx="134">
                  <c:v>34.359624566751421</c:v>
                </c:pt>
                <c:pt idx="135">
                  <c:v>7.2235217017584032</c:v>
                </c:pt>
                <c:pt idx="136">
                  <c:v>2.0992283077171456</c:v>
                </c:pt>
                <c:pt idx="137">
                  <c:v>28.447794115175284</c:v>
                </c:pt>
                <c:pt idx="138">
                  <c:v>13.784703723441542</c:v>
                </c:pt>
                <c:pt idx="139">
                  <c:v>4.9834306461300191</c:v>
                </c:pt>
                <c:pt idx="140">
                  <c:v>0.9736884202088506</c:v>
                </c:pt>
                <c:pt idx="141">
                  <c:v>1.7764148317608914</c:v>
                </c:pt>
                <c:pt idx="142">
                  <c:v>0.14060060787815806</c:v>
                </c:pt>
                <c:pt idx="143">
                  <c:v>0.17193141990877753</c:v>
                </c:pt>
                <c:pt idx="144">
                  <c:v>2.0302727777606021E-2</c:v>
                </c:pt>
                <c:pt idx="145">
                  <c:v>0.17502625795964477</c:v>
                </c:pt>
                <c:pt idx="146">
                  <c:v>2.9317138910863092E-3</c:v>
                </c:pt>
                <c:pt idx="147">
                  <c:v>5.7903756602251653</c:v>
                </c:pt>
                <c:pt idx="148">
                  <c:v>30.515832271406346</c:v>
                </c:pt>
                <c:pt idx="149">
                  <c:v>67.540143354539609</c:v>
                </c:pt>
                <c:pt idx="150">
                  <c:v>39.971350711464758</c:v>
                </c:pt>
                <c:pt idx="151">
                  <c:v>40.046330571888639</c:v>
                </c:pt>
                <c:pt idx="152">
                  <c:v>15.38735564965792</c:v>
                </c:pt>
                <c:pt idx="153">
                  <c:v>3.8856804356458436</c:v>
                </c:pt>
                <c:pt idx="154">
                  <c:v>1.4396155279959377</c:v>
                </c:pt>
                <c:pt idx="155">
                  <c:v>0.54705390063845638</c:v>
                </c:pt>
                <c:pt idx="156">
                  <c:v>0.20788048224261346</c:v>
                </c:pt>
                <c:pt idx="157">
                  <c:v>7.8994583252193121E-2</c:v>
                </c:pt>
                <c:pt idx="158">
                  <c:v>5.1440903228592312</c:v>
                </c:pt>
                <c:pt idx="159">
                  <c:v>1.1406817821616686E-2</c:v>
                </c:pt>
                <c:pt idx="160">
                  <c:v>9.3338901344126057</c:v>
                </c:pt>
                <c:pt idx="161">
                  <c:v>23.029388145908044</c:v>
                </c:pt>
                <c:pt idx="162">
                  <c:v>3.4169627953305097</c:v>
                </c:pt>
                <c:pt idx="163">
                  <c:v>1.2984458622255937</c:v>
                </c:pt>
                <c:pt idx="164">
                  <c:v>0.4934094276457256</c:v>
                </c:pt>
                <c:pt idx="165">
                  <c:v>0.18749558250537576</c:v>
                </c:pt>
                <c:pt idx="166">
                  <c:v>1.3462202184022369</c:v>
                </c:pt>
                <c:pt idx="167">
                  <c:v>5.8016405509533371</c:v>
                </c:pt>
                <c:pt idx="168">
                  <c:v>1.0288257603234976E-2</c:v>
                </c:pt>
                <c:pt idx="169">
                  <c:v>3.909537889229292E-3</c:v>
                </c:pt>
                <c:pt idx="170">
                  <c:v>1.4856243979071307E-3</c:v>
                </c:pt>
                <c:pt idx="171">
                  <c:v>7.0435677134733936</c:v>
                </c:pt>
                <c:pt idx="172">
                  <c:v>40.301808418125738</c:v>
                </c:pt>
                <c:pt idx="173">
                  <c:v>6.9426821539611572</c:v>
                </c:pt>
                <c:pt idx="174">
                  <c:v>21.748073430941464</c:v>
                </c:pt>
                <c:pt idx="175">
                  <c:v>2.9303235086469179</c:v>
                </c:pt>
                <c:pt idx="176">
                  <c:v>1.1135229332858287</c:v>
                </c:pt>
                <c:pt idx="177">
                  <c:v>0.42313871464861502</c:v>
                </c:pt>
                <c:pt idx="178">
                  <c:v>0.16079271156647371</c:v>
                </c:pt>
                <c:pt idx="179">
                  <c:v>5.2869921098698365</c:v>
                </c:pt>
                <c:pt idx="180">
                  <c:v>2.3218467550198799E-2</c:v>
                </c:pt>
                <c:pt idx="181">
                  <c:v>8.8230176690755457E-3</c:v>
                </c:pt>
                <c:pt idx="182">
                  <c:v>0.3625888029511507</c:v>
                </c:pt>
                <c:pt idx="183">
                  <c:v>40.380757517890082</c:v>
                </c:pt>
                <c:pt idx="184">
                  <c:v>56.007441988839915</c:v>
                </c:pt>
                <c:pt idx="185">
                  <c:v>12.960403241076829</c:v>
                </c:pt>
                <c:pt idx="186">
                  <c:v>7.8517563764963683</c:v>
                </c:pt>
                <c:pt idx="187">
                  <c:v>2.1132818921608694</c:v>
                </c:pt>
                <c:pt idx="188">
                  <c:v>0.7111632466443677</c:v>
                </c:pt>
                <c:pt idx="189">
                  <c:v>0.27024203372485966</c:v>
                </c:pt>
                <c:pt idx="190">
                  <c:v>0.1026919728154467</c:v>
                </c:pt>
                <c:pt idx="191">
                  <c:v>5.1086471600826666</c:v>
                </c:pt>
                <c:pt idx="192">
                  <c:v>1.48287208745505E-2</c:v>
                </c:pt>
                <c:pt idx="193">
                  <c:v>1.0671961629062794</c:v>
                </c:pt>
                <c:pt idx="194">
                  <c:v>2.141267294285092E-3</c:v>
                </c:pt>
                <c:pt idx="195">
                  <c:v>20.168166120600276</c:v>
                </c:pt>
                <c:pt idx="196">
                  <c:v>26.666585115984041</c:v>
                </c:pt>
                <c:pt idx="197">
                  <c:v>26.1053631496072</c:v>
                </c:pt>
                <c:pt idx="198">
                  <c:v>6.2076899875676164</c:v>
                </c:pt>
                <c:pt idx="199">
                  <c:v>1.9448853338443035</c:v>
                </c:pt>
                <c:pt idx="200">
                  <c:v>0.73905642686083539</c:v>
                </c:pt>
                <c:pt idx="201">
                  <c:v>1.5142237700699634</c:v>
                </c:pt>
                <c:pt idx="202">
                  <c:v>7.2234595916717401</c:v>
                </c:pt>
                <c:pt idx="203">
                  <c:v>4.0553504254707759E-2</c:v>
                </c:pt>
                <c:pt idx="204">
                  <c:v>1.5410331616788951E-2</c:v>
                </c:pt>
                <c:pt idx="205">
                  <c:v>5.8559260143798012E-3</c:v>
                </c:pt>
                <c:pt idx="206">
                  <c:v>2.2252518854643248E-3</c:v>
                </c:pt>
                <c:pt idx="207">
                  <c:v>36.641524872708295</c:v>
                </c:pt>
                <c:pt idx="208">
                  <c:v>40.385186640561685</c:v>
                </c:pt>
                <c:pt idx="209">
                  <c:v>9.102248131020362</c:v>
                </c:pt>
                <c:pt idx="210">
                  <c:v>8.4398096702204555</c:v>
                </c:pt>
                <c:pt idx="211">
                  <c:v>1.3143646301193399</c:v>
                </c:pt>
                <c:pt idx="212">
                  <c:v>0.49945855944534917</c:v>
                </c:pt>
                <c:pt idx="213">
                  <c:v>0.18979425258923269</c:v>
                </c:pt>
                <c:pt idx="214">
                  <c:v>2.1502949246313259</c:v>
                </c:pt>
                <c:pt idx="215">
                  <c:v>2.74062900738852E-2</c:v>
                </c:pt>
                <c:pt idx="216">
                  <c:v>1.0414390228076376E-2</c:v>
                </c:pt>
                <c:pt idx="217">
                  <c:v>5.9666474521764874</c:v>
                </c:pt>
                <c:pt idx="218">
                  <c:v>7.977596559426626</c:v>
                </c:pt>
                <c:pt idx="219">
                  <c:v>0.11934825646207503</c:v>
                </c:pt>
                <c:pt idx="220">
                  <c:v>12.859713345549292</c:v>
                </c:pt>
                <c:pt idx="221">
                  <c:v>29.685367979632925</c:v>
                </c:pt>
                <c:pt idx="222">
                  <c:v>27.353129222055877</c:v>
                </c:pt>
                <c:pt idx="223">
                  <c:v>5.8781498004088455</c:v>
                </c:pt>
                <c:pt idx="224">
                  <c:v>3.3209787512326194</c:v>
                </c:pt>
                <c:pt idx="225">
                  <c:v>0.84880483117903716</c:v>
                </c:pt>
                <c:pt idx="226">
                  <c:v>0.32254583584803415</c:v>
                </c:pt>
                <c:pt idx="227">
                  <c:v>0.12256741762225296</c:v>
                </c:pt>
                <c:pt idx="228">
                  <c:v>4.6575618696456128E-2</c:v>
                </c:pt>
                <c:pt idx="229">
                  <c:v>1.7698735104653331E-2</c:v>
                </c:pt>
                <c:pt idx="230">
                  <c:v>6.7255193397682649E-3</c:v>
                </c:pt>
                <c:pt idx="231">
                  <c:v>7.6573701390974831</c:v>
                </c:pt>
                <c:pt idx="232">
                  <c:v>33.187465214122696</c:v>
                </c:pt>
                <c:pt idx="233">
                  <c:v>5.4647743410147918</c:v>
                </c:pt>
                <c:pt idx="234">
                  <c:v>2.0766142495856208</c:v>
                </c:pt>
                <c:pt idx="235">
                  <c:v>0.78911341484253594</c:v>
                </c:pt>
                <c:pt idx="236">
                  <c:v>22.895355833653042</c:v>
                </c:pt>
                <c:pt idx="237">
                  <c:v>1.9519512754790773</c:v>
                </c:pt>
                <c:pt idx="238">
                  <c:v>2.9917803792864288</c:v>
                </c:pt>
                <c:pt idx="239">
                  <c:v>5.1618435088888219</c:v>
                </c:pt>
                <c:pt idx="240">
                  <c:v>0.10710747038808795</c:v>
                </c:pt>
                <c:pt idx="241">
                  <c:v>4.0700838747473413E-2</c:v>
                </c:pt>
                <c:pt idx="242">
                  <c:v>14.952878145978085</c:v>
                </c:pt>
                <c:pt idx="243">
                  <c:v>0.63706348483327013</c:v>
                </c:pt>
                <c:pt idx="244">
                  <c:v>0.24208412423664266</c:v>
                </c:pt>
                <c:pt idx="245">
                  <c:v>9.1991967209924225E-2</c:v>
                </c:pt>
                <c:pt idx="246">
                  <c:v>8.6968641902761696</c:v>
                </c:pt>
                <c:pt idx="247">
                  <c:v>1.3283640065113058E-2</c:v>
                </c:pt>
                <c:pt idx="248">
                  <c:v>5.0477832247429622E-3</c:v>
                </c:pt>
                <c:pt idx="249">
                  <c:v>1.9181576254023252E-3</c:v>
                </c:pt>
                <c:pt idx="250">
                  <c:v>7.2889989765288364E-4</c:v>
                </c:pt>
                <c:pt idx="251">
                  <c:v>2.7698196110809582E-4</c:v>
                </c:pt>
                <c:pt idx="252">
                  <c:v>1.0525314522107639E-4</c:v>
                </c:pt>
                <c:pt idx="253">
                  <c:v>7.8070256138823746</c:v>
                </c:pt>
                <c:pt idx="254">
                  <c:v>0.46896535662229155</c:v>
                </c:pt>
                <c:pt idx="255">
                  <c:v>5.7754505845709039E-6</c:v>
                </c:pt>
                <c:pt idx="256">
                  <c:v>2.1946712221369436E-6</c:v>
                </c:pt>
                <c:pt idx="257">
                  <c:v>8.3397506441203848E-7</c:v>
                </c:pt>
                <c:pt idx="258">
                  <c:v>3.1691052447657466E-7</c:v>
                </c:pt>
                <c:pt idx="259">
                  <c:v>13.242503121536123</c:v>
                </c:pt>
                <c:pt idx="260">
                  <c:v>0.50450560171145575</c:v>
                </c:pt>
                <c:pt idx="261">
                  <c:v>0.19171212865035314</c:v>
                </c:pt>
                <c:pt idx="262">
                  <c:v>7.2850608887134183E-2</c:v>
                </c:pt>
                <c:pt idx="263">
                  <c:v>2.3008641147894426</c:v>
                </c:pt>
                <c:pt idx="264">
                  <c:v>1.051962792330218E-2</c:v>
                </c:pt>
                <c:pt idx="265">
                  <c:v>3.9974586108548283E-3</c:v>
                </c:pt>
                <c:pt idx="266">
                  <c:v>5.9601482406639272</c:v>
                </c:pt>
                <c:pt idx="267">
                  <c:v>28.939912678817663</c:v>
                </c:pt>
                <c:pt idx="268">
                  <c:v>6.5108822228061571</c:v>
                </c:pt>
                <c:pt idx="269">
                  <c:v>16.625424392229888</c:v>
                </c:pt>
                <c:pt idx="270">
                  <c:v>7.951901772872275</c:v>
                </c:pt>
                <c:pt idx="271">
                  <c:v>0.68018291877163473</c:v>
                </c:pt>
                <c:pt idx="272">
                  <c:v>0.2584695091332212</c:v>
                </c:pt>
                <c:pt idx="273">
                  <c:v>9.8218413470624072E-2</c:v>
                </c:pt>
                <c:pt idx="274">
                  <c:v>7.0822834268129622</c:v>
                </c:pt>
                <c:pt idx="275">
                  <c:v>8.6467474063331551</c:v>
                </c:pt>
                <c:pt idx="276">
                  <c:v>5.3894407839600849E-3</c:v>
                </c:pt>
                <c:pt idx="277">
                  <c:v>2.0479874979048318E-3</c:v>
                </c:pt>
                <c:pt idx="278">
                  <c:v>7.7823524920383623E-4</c:v>
                </c:pt>
                <c:pt idx="279">
                  <c:v>3.4585686607130821</c:v>
                </c:pt>
                <c:pt idx="280">
                  <c:v>28.976757329607111</c:v>
                </c:pt>
                <c:pt idx="281">
                  <c:v>23.172144895245118</c:v>
                </c:pt>
                <c:pt idx="282">
                  <c:v>23.491358749497849</c:v>
                </c:pt>
                <c:pt idx="283">
                  <c:v>4.4438409231189571</c:v>
                </c:pt>
                <c:pt idx="284">
                  <c:v>1.6886595507852036</c:v>
                </c:pt>
                <c:pt idx="285">
                  <c:v>0.6416906292983775</c:v>
                </c:pt>
                <c:pt idx="286">
                  <c:v>0.24384243913338341</c:v>
                </c:pt>
                <c:pt idx="287">
                  <c:v>9.26601268706857E-2</c:v>
                </c:pt>
                <c:pt idx="288">
                  <c:v>3.5210848210860568E-2</c:v>
                </c:pt>
                <c:pt idx="289">
                  <c:v>1.3380122320127015E-2</c:v>
                </c:pt>
                <c:pt idx="290">
                  <c:v>5.0844464816482658E-3</c:v>
                </c:pt>
                <c:pt idx="291">
                  <c:v>30.465114700549648</c:v>
                </c:pt>
                <c:pt idx="292">
                  <c:v>48.150635494746339</c:v>
                </c:pt>
                <c:pt idx="293">
                  <c:v>42.852727547823029</c:v>
                </c:pt>
                <c:pt idx="294">
                  <c:v>59.806322504374279</c:v>
                </c:pt>
                <c:pt idx="295">
                  <c:v>14.39395114719143</c:v>
                </c:pt>
                <c:pt idx="296">
                  <c:v>5.4697014359327438</c:v>
                </c:pt>
                <c:pt idx="297">
                  <c:v>2.0784865456544424</c:v>
                </c:pt>
                <c:pt idx="298">
                  <c:v>0.78982488734868816</c:v>
                </c:pt>
                <c:pt idx="299">
                  <c:v>2.9389830178681842</c:v>
                </c:pt>
                <c:pt idx="300">
                  <c:v>0.11405071373315055</c:v>
                </c:pt>
                <c:pt idx="301">
                  <c:v>5.1407821351860088</c:v>
                </c:pt>
                <c:pt idx="302">
                  <c:v>5.1140303075876394</c:v>
                </c:pt>
                <c:pt idx="303">
                  <c:v>5.3305371024172006</c:v>
                </c:pt>
                <c:pt idx="304">
                  <c:v>61.010821392812474</c:v>
                </c:pt>
                <c:pt idx="305">
                  <c:v>12.47384855069647</c:v>
                </c:pt>
                <c:pt idx="306">
                  <c:v>30.513445945930478</c:v>
                </c:pt>
                <c:pt idx="307">
                  <c:v>5.719035365084018</c:v>
                </c:pt>
                <c:pt idx="308">
                  <c:v>2.1300267026644404</c:v>
                </c:pt>
                <c:pt idx="309">
                  <c:v>0.80941014701248726</c:v>
                </c:pt>
                <c:pt idx="310">
                  <c:v>5.5679538784483231</c:v>
                </c:pt>
                <c:pt idx="311">
                  <c:v>4.9311070629415656</c:v>
                </c:pt>
                <c:pt idx="312">
                  <c:v>4.4413953586869198E-2</c:v>
                </c:pt>
                <c:pt idx="313">
                  <c:v>1.6877302363010299E-2</c:v>
                </c:pt>
                <c:pt idx="314">
                  <c:v>6.4133748979439131E-3</c:v>
                </c:pt>
                <c:pt idx="315">
                  <c:v>2.4370824612186866E-3</c:v>
                </c:pt>
                <c:pt idx="316">
                  <c:v>21.924301503098448</c:v>
                </c:pt>
                <c:pt idx="317">
                  <c:v>32.545232305046568</c:v>
                </c:pt>
                <c:pt idx="318">
                  <c:v>59.823157388402223</c:v>
                </c:pt>
                <c:pt idx="319">
                  <c:v>13.512007959613701</c:v>
                </c:pt>
                <c:pt idx="320">
                  <c:v>5.9414261692317751</c:v>
                </c:pt>
                <c:pt idx="321">
                  <c:v>1.9511339493682183</c:v>
                </c:pt>
                <c:pt idx="322">
                  <c:v>0.74143090075992302</c:v>
                </c:pt>
                <c:pt idx="323">
                  <c:v>4.2970753994001711</c:v>
                </c:pt>
                <c:pt idx="324">
                  <c:v>0.10706262206973285</c:v>
                </c:pt>
                <c:pt idx="325">
                  <c:v>1.1192515297230707</c:v>
                </c:pt>
                <c:pt idx="326">
                  <c:v>5.2717357992420286</c:v>
                </c:pt>
                <c:pt idx="327">
                  <c:v>21.624585143736805</c:v>
                </c:pt>
                <c:pt idx="328">
                  <c:v>4.8596582632867182</c:v>
                </c:pt>
                <c:pt idx="329">
                  <c:v>0.90555716493506877</c:v>
                </c:pt>
                <c:pt idx="330">
                  <c:v>0.34411172267532614</c:v>
                </c:pt>
                <c:pt idx="331">
                  <c:v>10.211215238470112</c:v>
                </c:pt>
                <c:pt idx="332">
                  <c:v>4.9689732754317095E-2</c:v>
                </c:pt>
                <c:pt idx="333">
                  <c:v>1.8882098446640495E-2</c:v>
                </c:pt>
                <c:pt idx="334">
                  <c:v>7.1751974097233875E-3</c:v>
                </c:pt>
                <c:pt idx="335">
                  <c:v>0.30952944699467055</c:v>
                </c:pt>
                <c:pt idx="336">
                  <c:v>1.0360985059640572E-3</c:v>
                </c:pt>
                <c:pt idx="337">
                  <c:v>3.9371743226634178E-4</c:v>
                </c:pt>
                <c:pt idx="338">
                  <c:v>1.4961262426120987E-4</c:v>
                </c:pt>
                <c:pt idx="339">
                  <c:v>5.6852797219259761E-5</c:v>
                </c:pt>
                <c:pt idx="340">
                  <c:v>86.715381866003852</c:v>
                </c:pt>
                <c:pt idx="341">
                  <c:v>19.34180298424636</c:v>
                </c:pt>
                <c:pt idx="342">
                  <c:v>7.3498851340136184</c:v>
                </c:pt>
                <c:pt idx="343">
                  <c:v>2.7929563509251749</c:v>
                </c:pt>
                <c:pt idx="344">
                  <c:v>1.0613234133515665</c:v>
                </c:pt>
                <c:pt idx="345">
                  <c:v>0.40330289707359535</c:v>
                </c:pt>
                <c:pt idx="346">
                  <c:v>6.1898134876068145</c:v>
                </c:pt>
                <c:pt idx="347">
                  <c:v>7.9163680850714666</c:v>
                </c:pt>
                <c:pt idx="348">
                  <c:v>2.2130036568222326E-2</c:v>
                </c:pt>
                <c:pt idx="349">
                  <c:v>8.4094138959244832E-3</c:v>
                </c:pt>
                <c:pt idx="350">
                  <c:v>3.1955772804513039E-3</c:v>
                </c:pt>
                <c:pt idx="351">
                  <c:v>1.2143193665714953E-3</c:v>
                </c:pt>
                <c:pt idx="352">
                  <c:v>4.6144135929716823E-4</c:v>
                </c:pt>
                <c:pt idx="353">
                  <c:v>1.7534771653292391E-4</c:v>
                </c:pt>
                <c:pt idx="354">
                  <c:v>6.0214693067135139</c:v>
                </c:pt>
                <c:pt idx="355">
                  <c:v>2.5320210267354216E-5</c:v>
                </c:pt>
                <c:pt idx="356">
                  <c:v>9.6216799015946006E-6</c:v>
                </c:pt>
                <c:pt idx="357">
                  <c:v>3.6562383626059482E-6</c:v>
                </c:pt>
                <c:pt idx="358">
                  <c:v>3.4613135226310221</c:v>
                </c:pt>
                <c:pt idx="359">
                  <c:v>0.31674114403724202</c:v>
                </c:pt>
                <c:pt idx="360">
                  <c:v>2.0062511143291366E-7</c:v>
                </c:pt>
                <c:pt idx="361">
                  <c:v>7.6237542344507176E-8</c:v>
                </c:pt>
                <c:pt idx="362">
                  <c:v>1.3058813457330607</c:v>
                </c:pt>
                <c:pt idx="363">
                  <c:v>1.1008701114546836E-8</c:v>
                </c:pt>
                <c:pt idx="364">
                  <c:v>4.1833064235277978E-9</c:v>
                </c:pt>
                <c:pt idx="365">
                  <c:v>9.0954515818870991</c:v>
                </c:pt>
                <c:pt idx="366">
                  <c:v>7.11080642728807</c:v>
                </c:pt>
                <c:pt idx="367">
                  <c:v>26.02501437494557</c:v>
                </c:pt>
                <c:pt idx="368">
                  <c:v>3.5733148447744858</c:v>
                </c:pt>
                <c:pt idx="369">
                  <c:v>1.3578596410143047</c:v>
                </c:pt>
                <c:pt idx="370">
                  <c:v>0.51598666358543588</c:v>
                </c:pt>
                <c:pt idx="371">
                  <c:v>6.3070002850205142</c:v>
                </c:pt>
                <c:pt idx="372">
                  <c:v>7.4508474221736926E-2</c:v>
                </c:pt>
                <c:pt idx="373">
                  <c:v>5.9788904736854249</c:v>
                </c:pt>
                <c:pt idx="374">
                  <c:v>1.0759023677618811E-2</c:v>
                </c:pt>
                <c:pt idx="375">
                  <c:v>6.7083557363577375</c:v>
                </c:pt>
                <c:pt idx="376">
                  <c:v>3.4227340812247853</c:v>
                </c:pt>
                <c:pt idx="377">
                  <c:v>4.6208722861585096</c:v>
                </c:pt>
                <c:pt idx="378">
                  <c:v>2.1731731536537513</c:v>
                </c:pt>
                <c:pt idx="379">
                  <c:v>8.5249304861210451E-5</c:v>
                </c:pt>
                <c:pt idx="380">
                  <c:v>3.2394735847259972E-5</c:v>
                </c:pt>
                <c:pt idx="381">
                  <c:v>1.1979151091537705</c:v>
                </c:pt>
                <c:pt idx="382">
                  <c:v>5.6066703524715384</c:v>
                </c:pt>
                <c:pt idx="383">
                  <c:v>5.747039525628967</c:v>
                </c:pt>
                <c:pt idx="384">
                  <c:v>6.7547429925612273E-7</c:v>
                </c:pt>
                <c:pt idx="385">
                  <c:v>2.5668023371732662E-7</c:v>
                </c:pt>
                <c:pt idx="386">
                  <c:v>9.7538488812584124E-8</c:v>
                </c:pt>
                <c:pt idx="387">
                  <c:v>83.396521676022147</c:v>
                </c:pt>
                <c:pt idx="388">
                  <c:v>21.81173613724852</c:v>
                </c:pt>
                <c:pt idx="389">
                  <c:v>10.659549125821101</c:v>
                </c:pt>
                <c:pt idx="390">
                  <c:v>26.46066297968013</c:v>
                </c:pt>
                <c:pt idx="391">
                  <c:v>31.207677673284323</c:v>
                </c:pt>
                <c:pt idx="392">
                  <c:v>5.8599029912067726</c:v>
                </c:pt>
                <c:pt idx="393">
                  <c:v>2.2267631366585738</c:v>
                </c:pt>
                <c:pt idx="394">
                  <c:v>3.0963234450049284</c:v>
                </c:pt>
                <c:pt idx="395">
                  <c:v>0.64644108116316468</c:v>
                </c:pt>
                <c:pt idx="396">
                  <c:v>0.12218694683472926</c:v>
                </c:pt>
                <c:pt idx="397">
                  <c:v>4.6431039797197121E-2</c:v>
                </c:pt>
                <c:pt idx="398">
                  <c:v>2.655980019410737</c:v>
                </c:pt>
                <c:pt idx="399">
                  <c:v>30.294426892787079</c:v>
                </c:pt>
                <c:pt idx="400">
                  <c:v>24.592322234317407</c:v>
                </c:pt>
                <c:pt idx="401">
                  <c:v>9.7629288170630026</c:v>
                </c:pt>
                <c:pt idx="402">
                  <c:v>8.4922186054518356</c:v>
                </c:pt>
                <c:pt idx="403">
                  <c:v>0.77666694640487133</c:v>
                </c:pt>
                <c:pt idx="404">
                  <c:v>1.5016745196611185</c:v>
                </c:pt>
                <c:pt idx="405">
                  <c:v>0.21407155139937015</c:v>
                </c:pt>
                <c:pt idx="406">
                  <c:v>0.17261252836976954</c:v>
                </c:pt>
                <c:pt idx="407">
                  <c:v>2.3845844932026088</c:v>
                </c:pt>
                <c:pt idx="408">
                  <c:v>6.1539335978436941E-3</c:v>
                </c:pt>
                <c:pt idx="409">
                  <c:v>2.3384947671806042E-3</c:v>
                </c:pt>
                <c:pt idx="410">
                  <c:v>8.8862801152862964E-4</c:v>
                </c:pt>
                <c:pt idx="411">
                  <c:v>4.1233785204694851</c:v>
                </c:pt>
                <c:pt idx="412">
                  <c:v>1.2831788486473414E-4</c:v>
                </c:pt>
                <c:pt idx="413">
                  <c:v>4.8760796248598964E-5</c:v>
                </c:pt>
                <c:pt idx="414">
                  <c:v>7.0768117221289613</c:v>
                </c:pt>
                <c:pt idx="415">
                  <c:v>12.297309346923786</c:v>
                </c:pt>
                <c:pt idx="416">
                  <c:v>0.41802125011259694</c:v>
                </c:pt>
                <c:pt idx="417">
                  <c:v>0.15884807504278683</c:v>
                </c:pt>
                <c:pt idx="418">
                  <c:v>8.5846074913501695</c:v>
                </c:pt>
                <c:pt idx="419">
                  <c:v>1.3838880231308535</c:v>
                </c:pt>
                <c:pt idx="420">
                  <c:v>8.7163115737477984E-3</c:v>
                </c:pt>
                <c:pt idx="421">
                  <c:v>3.3121983980241628E-3</c:v>
                </c:pt>
                <c:pt idx="422">
                  <c:v>3.7998240328818857</c:v>
                </c:pt>
                <c:pt idx="423">
                  <c:v>26.334257105405129</c:v>
                </c:pt>
                <c:pt idx="424">
                  <c:v>3.8048955892285616</c:v>
                </c:pt>
                <c:pt idx="425">
                  <c:v>33.050304672464037</c:v>
                </c:pt>
                <c:pt idx="426">
                  <c:v>12.367495040206018</c:v>
                </c:pt>
                <c:pt idx="427">
                  <c:v>3.0298270213152421</c:v>
                </c:pt>
                <c:pt idx="428">
                  <c:v>0.97330126165562503</c:v>
                </c:pt>
                <c:pt idx="429">
                  <c:v>0.36985447942913757</c:v>
                </c:pt>
                <c:pt idx="430">
                  <c:v>0.14054470218307225</c:v>
                </c:pt>
                <c:pt idx="431">
                  <c:v>5.340698682956746E-2</c:v>
                </c:pt>
                <c:pt idx="432">
                  <c:v>2.0294654995235639E-2</c:v>
                </c:pt>
                <c:pt idx="433">
                  <c:v>2.0834801165955747</c:v>
                </c:pt>
                <c:pt idx="434">
                  <c:v>5.8455292840538302</c:v>
                </c:pt>
                <c:pt idx="435">
                  <c:v>4.899980101051737</c:v>
                </c:pt>
                <c:pt idx="436">
                  <c:v>25.459787157617242</c:v>
                </c:pt>
                <c:pt idx="437">
                  <c:v>11.945881810607677</c:v>
                </c:pt>
                <c:pt idx="438">
                  <c:v>4.7622290594443406</c:v>
                </c:pt>
                <c:pt idx="439">
                  <c:v>13.691428021569784</c:v>
                </c:pt>
                <c:pt idx="440">
                  <c:v>0.92911685995357063</c:v>
                </c:pt>
                <c:pt idx="441">
                  <c:v>0.35306440678235684</c:v>
                </c:pt>
                <c:pt idx="442">
                  <c:v>0.13416447457729558</c:v>
                </c:pt>
                <c:pt idx="443">
                  <c:v>2.88799919809823</c:v>
                </c:pt>
                <c:pt idx="444">
                  <c:v>1.9373350128961481E-2</c:v>
                </c:pt>
                <c:pt idx="445">
                  <c:v>7.3618730490053619E-3</c:v>
                </c:pt>
                <c:pt idx="446">
                  <c:v>7.8834907693772127</c:v>
                </c:pt>
                <c:pt idx="447">
                  <c:v>1.0630544682763742E-3</c:v>
                </c:pt>
                <c:pt idx="448">
                  <c:v>5.2242857909574436</c:v>
                </c:pt>
                <c:pt idx="449">
                  <c:v>1.5350506521910848E-4</c:v>
                </c:pt>
                <c:pt idx="450">
                  <c:v>5.8331924783261214E-5</c:v>
                </c:pt>
                <c:pt idx="451">
                  <c:v>2.0066840618228561</c:v>
                </c:pt>
                <c:pt idx="452">
                  <c:v>8.4231299387029186E-6</c:v>
                </c:pt>
                <c:pt idx="453">
                  <c:v>3.2007893767071098E-6</c:v>
                </c:pt>
                <c:pt idx="454">
                  <c:v>0.5446339830012854</c:v>
                </c:pt>
                <c:pt idx="455">
                  <c:v>4.6219398599650662E-7</c:v>
                </c:pt>
                <c:pt idx="456">
                  <c:v>1.7563371467867251E-7</c:v>
                </c:pt>
                <c:pt idx="457">
                  <c:v>1.6190190844013139</c:v>
                </c:pt>
                <c:pt idx="458">
                  <c:v>2.5361508399600314E-8</c:v>
                </c:pt>
                <c:pt idx="459">
                  <c:v>9.6373731918481189E-9</c:v>
                </c:pt>
                <c:pt idx="460">
                  <c:v>14.562931940728326</c:v>
                </c:pt>
                <c:pt idx="461">
                  <c:v>11.800394806375657</c:v>
                </c:pt>
                <c:pt idx="462">
                  <c:v>1.4685603516815708</c:v>
                </c:pt>
                <c:pt idx="463">
                  <c:v>0.55805293363899688</c:v>
                </c:pt>
                <c:pt idx="464">
                  <c:v>0.21206011478281883</c:v>
                </c:pt>
                <c:pt idx="465">
                  <c:v>8.0582843617471159E-2</c:v>
                </c:pt>
                <c:pt idx="466">
                  <c:v>3.4939135801289112</c:v>
                </c:pt>
                <c:pt idx="467">
                  <c:v>1.1636162618362835E-2</c:v>
                </c:pt>
                <c:pt idx="468">
                  <c:v>4.4217417949778768E-3</c:v>
                </c:pt>
                <c:pt idx="469">
                  <c:v>1.6802618820915931E-3</c:v>
                </c:pt>
                <c:pt idx="470">
                  <c:v>14.211726472690527</c:v>
                </c:pt>
                <c:pt idx="471">
                  <c:v>0.55135876129127837</c:v>
                </c:pt>
                <c:pt idx="472">
                  <c:v>0.20951632929068584</c:v>
                </c:pt>
                <c:pt idx="473">
                  <c:v>10.887178312046487</c:v>
                </c:pt>
                <c:pt idx="474">
                  <c:v>0.12774699814324142</c:v>
                </c:pt>
                <c:pt idx="475">
                  <c:v>4.8543859294431752E-2</c:v>
                </c:pt>
                <c:pt idx="476">
                  <c:v>1.8446666531884065E-2</c:v>
                </c:pt>
                <c:pt idx="477">
                  <c:v>7.009733282115945E-3</c:v>
                </c:pt>
                <c:pt idx="478">
                  <c:v>2.6636986472040594E-3</c:v>
                </c:pt>
                <c:pt idx="479">
                  <c:v>3.9064763342208306</c:v>
                </c:pt>
                <c:pt idx="480">
                  <c:v>3.9123274783112207</c:v>
                </c:pt>
                <c:pt idx="481">
                  <c:v>1.4616247216938115E-4</c:v>
                </c:pt>
                <c:pt idx="482">
                  <c:v>5.5541739424364852E-5</c:v>
                </c:pt>
                <c:pt idx="483">
                  <c:v>2.1105860981258641E-5</c:v>
                </c:pt>
                <c:pt idx="484">
                  <c:v>53.963039926754433</c:v>
                </c:pt>
                <c:pt idx="485">
                  <c:v>22.640972088827848</c:v>
                </c:pt>
                <c:pt idx="486">
                  <c:v>14.520068191492559</c:v>
                </c:pt>
                <c:pt idx="487">
                  <c:v>2.8397282542051512</c:v>
                </c:pt>
                <c:pt idx="488">
                  <c:v>1.0790967365979574</c:v>
                </c:pt>
                <c:pt idx="489">
                  <c:v>5.1420964417815043</c:v>
                </c:pt>
                <c:pt idx="490">
                  <c:v>1.4147322305602503</c:v>
                </c:pt>
                <c:pt idx="491">
                  <c:v>2.3028869393872684</c:v>
                </c:pt>
                <c:pt idx="492">
                  <c:v>0.1622139597801121</c:v>
                </c:pt>
                <c:pt idx="493">
                  <c:v>9.1725681802424557</c:v>
                </c:pt>
                <c:pt idx="494">
                  <c:v>25.362964202265545</c:v>
                </c:pt>
                <c:pt idx="495">
                  <c:v>8.8384932098674636</c:v>
                </c:pt>
                <c:pt idx="496">
                  <c:v>1.3647304791938615</c:v>
                </c:pt>
                <c:pt idx="497">
                  <c:v>0.93905505413083079</c:v>
                </c:pt>
                <c:pt idx="498">
                  <c:v>0.1970670811955936</c:v>
                </c:pt>
                <c:pt idx="499">
                  <c:v>7.4885490854325582E-2</c:v>
                </c:pt>
                <c:pt idx="500">
                  <c:v>2.8456486524643717E-2</c:v>
                </c:pt>
                <c:pt idx="501">
                  <c:v>1.0813464879364614E-2</c:v>
                </c:pt>
                <c:pt idx="502">
                  <c:v>2.2504833224744645</c:v>
                </c:pt>
                <c:pt idx="503">
                  <c:v>1.5614643285802499E-3</c:v>
                </c:pt>
                <c:pt idx="504">
                  <c:v>3.5491884850605935</c:v>
                </c:pt>
                <c:pt idx="505">
                  <c:v>2.2547544904698814E-4</c:v>
                </c:pt>
                <c:pt idx="506">
                  <c:v>19.620202945522664</c:v>
                </c:pt>
                <c:pt idx="507">
                  <c:v>1.6322788607076752</c:v>
                </c:pt>
                <c:pt idx="508">
                  <c:v>20.316170316724637</c:v>
                </c:pt>
                <c:pt idx="509">
                  <c:v>65.23940741518463</c:v>
                </c:pt>
                <c:pt idx="510">
                  <c:v>64.474945933477585</c:v>
                </c:pt>
                <c:pt idx="511">
                  <c:v>32.059171945878759</c:v>
                </c:pt>
                <c:pt idx="512">
                  <c:v>9.3043523181491494</c:v>
                </c:pt>
                <c:pt idx="513">
                  <c:v>6.899605743715421</c:v>
                </c:pt>
                <c:pt idx="514">
                  <c:v>1.3435484747407374</c:v>
                </c:pt>
                <c:pt idx="515">
                  <c:v>5.4337100795644222</c:v>
                </c:pt>
                <c:pt idx="516">
                  <c:v>0.19400839975256245</c:v>
                </c:pt>
                <c:pt idx="517">
                  <c:v>7.3723191905973748E-2</c:v>
                </c:pt>
                <c:pt idx="518">
                  <c:v>2.8014812924270022E-2</c:v>
                </c:pt>
                <c:pt idx="519">
                  <c:v>5.2647614439003023</c:v>
                </c:pt>
                <c:pt idx="520">
                  <c:v>26.032974184291287</c:v>
                </c:pt>
                <c:pt idx="521">
                  <c:v>14.860089149699014</c:v>
                </c:pt>
                <c:pt idx="522">
                  <c:v>42.956135701771451</c:v>
                </c:pt>
                <c:pt idx="523">
                  <c:v>8.0447933588418898</c:v>
                </c:pt>
                <c:pt idx="524">
                  <c:v>3.0570214763599184</c:v>
                </c:pt>
                <c:pt idx="525">
                  <c:v>1.161668161016769</c:v>
                </c:pt>
                <c:pt idx="526">
                  <c:v>0.44143390118637221</c:v>
                </c:pt>
                <c:pt idx="527">
                  <c:v>0.22647432075007043</c:v>
                </c:pt>
                <c:pt idx="528">
                  <c:v>6.3743055331312151E-2</c:v>
                </c:pt>
                <c:pt idx="529">
                  <c:v>2.4222361025898614E-2</c:v>
                </c:pt>
                <c:pt idx="530">
                  <c:v>5.0954137166196434</c:v>
                </c:pt>
                <c:pt idx="531">
                  <c:v>16.832284137594186</c:v>
                </c:pt>
                <c:pt idx="532">
                  <c:v>1.538759145171998</c:v>
                </c:pt>
                <c:pt idx="533">
                  <c:v>14.149608662805065</c:v>
                </c:pt>
                <c:pt idx="534">
                  <c:v>19.242089373289243</c:v>
                </c:pt>
                <c:pt idx="535">
                  <c:v>2.7747386221181629</c:v>
                </c:pt>
                <c:pt idx="536">
                  <c:v>1.0544006764049021</c:v>
                </c:pt>
                <c:pt idx="537">
                  <c:v>0.40067225703386278</c:v>
                </c:pt>
                <c:pt idx="538">
                  <c:v>0.15225545767286786</c:v>
                </c:pt>
                <c:pt idx="539">
                  <c:v>5.1796992048760204</c:v>
                </c:pt>
                <c:pt idx="540">
                  <c:v>2.198568808796212E-2</c:v>
                </c:pt>
                <c:pt idx="541">
                  <c:v>8.3545614734256059E-3</c:v>
                </c:pt>
                <c:pt idx="542">
                  <c:v>3.1747333599017298E-3</c:v>
                </c:pt>
                <c:pt idx="543">
                  <c:v>5.229947262555017</c:v>
                </c:pt>
                <c:pt idx="544">
                  <c:v>38.134640373971074</c:v>
                </c:pt>
                <c:pt idx="545">
                  <c:v>36.316183718484602</c:v>
                </c:pt>
                <c:pt idx="546">
                  <c:v>23.235968898893979</c:v>
                </c:pt>
                <c:pt idx="547">
                  <c:v>13.139356996929315</c:v>
                </c:pt>
                <c:pt idx="548">
                  <c:v>2.0013696088966202</c:v>
                </c:pt>
                <c:pt idx="549">
                  <c:v>0.76052045138071545</c:v>
                </c:pt>
                <c:pt idx="550">
                  <c:v>0.28899777152467188</c:v>
                </c:pt>
                <c:pt idx="551">
                  <c:v>1.2013631125977957</c:v>
                </c:pt>
                <c:pt idx="552">
                  <c:v>0.69164309995449036</c:v>
                </c:pt>
                <c:pt idx="553">
                  <c:v>1.5857885719101798E-2</c:v>
                </c:pt>
                <c:pt idx="554">
                  <c:v>6.0259965732586832E-3</c:v>
                </c:pt>
                <c:pt idx="555">
                  <c:v>28.707182645899092</c:v>
                </c:pt>
                <c:pt idx="556">
                  <c:v>23.726028360466959</c:v>
                </c:pt>
                <c:pt idx="557">
                  <c:v>69.865545078921684</c:v>
                </c:pt>
                <c:pt idx="558">
                  <c:v>62.298323561019856</c:v>
                </c:pt>
                <c:pt idx="559">
                  <c:v>21.890741777218601</c:v>
                </c:pt>
                <c:pt idx="560">
                  <c:v>6.7757299796181929</c:v>
                </c:pt>
                <c:pt idx="561">
                  <c:v>2.5747773922549131</c:v>
                </c:pt>
                <c:pt idx="562">
                  <c:v>0.97841540905686708</c:v>
                </c:pt>
                <c:pt idx="563">
                  <c:v>2.9475065392151363</c:v>
                </c:pt>
                <c:pt idx="564">
                  <c:v>0.14128318506781162</c:v>
                </c:pt>
                <c:pt idx="565">
                  <c:v>5.3687610325768409E-2</c:v>
                </c:pt>
                <c:pt idx="566">
                  <c:v>40.922915297596461</c:v>
                </c:pt>
                <c:pt idx="567">
                  <c:v>15.503525348806512</c:v>
                </c:pt>
                <c:pt idx="568">
                  <c:v>6.3322933996115314</c:v>
                </c:pt>
                <c:pt idx="569">
                  <c:v>24.185067799386804</c:v>
                </c:pt>
                <c:pt idx="570">
                  <c:v>3.8537702471460951</c:v>
                </c:pt>
                <c:pt idx="571">
                  <c:v>1.4644326939155163</c:v>
                </c:pt>
                <c:pt idx="572">
                  <c:v>0.55648442368789619</c:v>
                </c:pt>
                <c:pt idx="573">
                  <c:v>4.189813710670272</c:v>
                </c:pt>
                <c:pt idx="574">
                  <c:v>8.0356350780532215E-2</c:v>
                </c:pt>
                <c:pt idx="575">
                  <c:v>2.4496752466212759</c:v>
                </c:pt>
                <c:pt idx="576">
                  <c:v>1.160345705270885E-2</c:v>
                </c:pt>
                <c:pt idx="577">
                  <c:v>4.4093136800293642E-3</c:v>
                </c:pt>
                <c:pt idx="578">
                  <c:v>1.6755391984111581E-3</c:v>
                </c:pt>
                <c:pt idx="579">
                  <c:v>14.164347396012682</c:v>
                </c:pt>
                <c:pt idx="580">
                  <c:v>83.494156802670602</c:v>
                </c:pt>
                <c:pt idx="581">
                  <c:v>51.665512284263833</c:v>
                </c:pt>
                <c:pt idx="582">
                  <c:v>56.148721004813716</c:v>
                </c:pt>
                <c:pt idx="583">
                  <c:v>21.237979377120762</c:v>
                </c:pt>
                <c:pt idx="584">
                  <c:v>6.2870285451226895</c:v>
                </c:pt>
                <c:pt idx="585">
                  <c:v>2.389070847146622</c:v>
                </c:pt>
                <c:pt idx="586">
                  <c:v>2.1629783347831912</c:v>
                </c:pt>
                <c:pt idx="587">
                  <c:v>2.3856569596770223</c:v>
                </c:pt>
                <c:pt idx="588">
                  <c:v>0.13109309552462942</c:v>
                </c:pt>
                <c:pt idx="589">
                  <c:v>4.9815376299359185E-2</c:v>
                </c:pt>
                <c:pt idx="590">
                  <c:v>7.669628857720987</c:v>
                </c:pt>
                <c:pt idx="591">
                  <c:v>12.787807250479753</c:v>
                </c:pt>
                <c:pt idx="592">
                  <c:v>0.18896310450012485</c:v>
                </c:pt>
                <c:pt idx="593">
                  <c:v>7.1805979710047443E-2</c:v>
                </c:pt>
                <c:pt idx="594">
                  <c:v>3.6212323779999216</c:v>
                </c:pt>
                <c:pt idx="595">
                  <c:v>1.0368783470130852E-2</c:v>
                </c:pt>
                <c:pt idx="596">
                  <c:v>3.9401377186497246E-3</c:v>
                </c:pt>
                <c:pt idx="597">
                  <c:v>1.497252333086895E-3</c:v>
                </c:pt>
                <c:pt idx="598">
                  <c:v>5.6895588657302019E-4</c:v>
                </c:pt>
                <c:pt idx="599">
                  <c:v>1.0566671443069833</c:v>
                </c:pt>
                <c:pt idx="600">
                  <c:v>8.215723002114412E-5</c:v>
                </c:pt>
                <c:pt idx="601">
                  <c:v>3.1219747408034768E-5</c:v>
                </c:pt>
                <c:pt idx="602">
                  <c:v>1.1863504015053209E-5</c:v>
                </c:pt>
                <c:pt idx="603">
                  <c:v>11.386760238143115</c:v>
                </c:pt>
                <c:pt idx="604">
                  <c:v>4.2029466588492621</c:v>
                </c:pt>
                <c:pt idx="605">
                  <c:v>5.1828506445758791</c:v>
                </c:pt>
                <c:pt idx="606">
                  <c:v>2.4737019307931991E-7</c:v>
                </c:pt>
                <c:pt idx="607">
                  <c:v>9.400067337014154E-8</c:v>
                </c:pt>
                <c:pt idx="608">
                  <c:v>2.7360568188706678</c:v>
                </c:pt>
                <c:pt idx="609">
                  <c:v>1.3573697234648441E-8</c:v>
                </c:pt>
                <c:pt idx="610">
                  <c:v>5.1580049491664076E-9</c:v>
                </c:pt>
                <c:pt idx="611">
                  <c:v>1.9600418806832349E-9</c:v>
                </c:pt>
                <c:pt idx="612">
                  <c:v>1.1115199861467808</c:v>
                </c:pt>
                <c:pt idx="613">
                  <c:v>2.8303004757065912E-10</c:v>
                </c:pt>
                <c:pt idx="614">
                  <c:v>1.0755141807685047E-10</c:v>
                </c:pt>
                <c:pt idx="615">
                  <c:v>4.0869538869203179E-11</c:v>
                </c:pt>
                <c:pt idx="616">
                  <c:v>1.5530424770297204E-11</c:v>
                </c:pt>
                <c:pt idx="617">
                  <c:v>26.352892197890334</c:v>
                </c:pt>
                <c:pt idx="618">
                  <c:v>2.8218787004139871</c:v>
                </c:pt>
                <c:pt idx="619">
                  <c:v>1.072313906157315</c:v>
                </c:pt>
                <c:pt idx="620">
                  <c:v>0.40747928433977976</c:v>
                </c:pt>
                <c:pt idx="621">
                  <c:v>0.15484212804911629</c:v>
                </c:pt>
                <c:pt idx="622">
                  <c:v>6.6200357800619241</c:v>
                </c:pt>
                <c:pt idx="623">
                  <c:v>2.2359203290292392E-2</c:v>
                </c:pt>
                <c:pt idx="624">
                  <c:v>8.4964972503111073E-3</c:v>
                </c:pt>
                <c:pt idx="625">
                  <c:v>3.2286689551182216E-3</c:v>
                </c:pt>
                <c:pt idx="626">
                  <c:v>1.2268942029449244E-3</c:v>
                </c:pt>
                <c:pt idx="627">
                  <c:v>10.782002346971892</c:v>
                </c:pt>
                <c:pt idx="628">
                  <c:v>6.5700112157992852</c:v>
                </c:pt>
                <c:pt idx="629">
                  <c:v>6.7322138703993878E-5</c:v>
                </c:pt>
                <c:pt idx="630">
                  <c:v>7.4255893878673334</c:v>
                </c:pt>
                <c:pt idx="631">
                  <c:v>1.0650989432600331</c:v>
                </c:pt>
                <c:pt idx="632">
                  <c:v>3.6941003949655518E-6</c:v>
                </c:pt>
                <c:pt idx="633">
                  <c:v>1.4037581500869096E-6</c:v>
                </c:pt>
                <c:pt idx="634">
                  <c:v>5.3342809703302561E-7</c:v>
                </c:pt>
                <c:pt idx="635">
                  <c:v>7.7856723640222976</c:v>
                </c:pt>
                <c:pt idx="636">
                  <c:v>7.7027017211568886E-8</c:v>
                </c:pt>
                <c:pt idx="637">
                  <c:v>2.9270266540396173E-8</c:v>
                </c:pt>
                <c:pt idx="638">
                  <c:v>5.7891493805362568</c:v>
                </c:pt>
                <c:pt idx="639">
                  <c:v>7.0330618980315602</c:v>
                </c:pt>
                <c:pt idx="640">
                  <c:v>5.5656338396199878</c:v>
                </c:pt>
                <c:pt idx="641">
                  <c:v>5.268692914782001</c:v>
                </c:pt>
                <c:pt idx="642">
                  <c:v>4.8049251813665155</c:v>
                </c:pt>
                <c:pt idx="643">
                  <c:v>3.1944255911483439</c:v>
                </c:pt>
                <c:pt idx="644">
                  <c:v>3.3489745988425528E-11</c:v>
                </c:pt>
                <c:pt idx="645">
                  <c:v>1.2726103475601702E-11</c:v>
                </c:pt>
                <c:pt idx="646">
                  <c:v>4.8359193207286472E-12</c:v>
                </c:pt>
                <c:pt idx="647">
                  <c:v>6.8872908952861502</c:v>
                </c:pt>
                <c:pt idx="648">
                  <c:v>6.9830674991321664E-13</c:v>
                </c:pt>
                <c:pt idx="649">
                  <c:v>2.6535656496702233E-13</c:v>
                </c:pt>
                <c:pt idx="650">
                  <c:v>3.0675508321588465</c:v>
                </c:pt>
                <c:pt idx="651">
                  <c:v>0.14673192992438849</c:v>
                </c:pt>
                <c:pt idx="652">
                  <c:v>4.8562149782121216</c:v>
                </c:pt>
                <c:pt idx="653">
                  <c:v>19.233535970083203</c:v>
                </c:pt>
                <c:pt idx="654">
                  <c:v>1.8942276591809157</c:v>
                </c:pt>
                <c:pt idx="655">
                  <c:v>0.719806510488748</c:v>
                </c:pt>
                <c:pt idx="656">
                  <c:v>0.27352647398572427</c:v>
                </c:pt>
                <c:pt idx="657">
                  <c:v>0.10394006011457521</c:v>
                </c:pt>
                <c:pt idx="658">
                  <c:v>3.9497222843538585E-2</c:v>
                </c:pt>
                <c:pt idx="659">
                  <c:v>0.7194499175765573</c:v>
                </c:pt>
                <c:pt idx="660">
                  <c:v>5.7033989786069716E-3</c:v>
                </c:pt>
                <c:pt idx="661">
                  <c:v>2.1672916118706492E-3</c:v>
                </c:pt>
                <c:pt idx="662">
                  <c:v>1.9281212574256328</c:v>
                </c:pt>
                <c:pt idx="663">
                  <c:v>7.66936831974661</c:v>
                </c:pt>
                <c:pt idx="664">
                  <c:v>29.533598863833578</c:v>
                </c:pt>
                <c:pt idx="665">
                  <c:v>35.49526844523497</c:v>
                </c:pt>
                <c:pt idx="666">
                  <c:v>20.603483292937973</c:v>
                </c:pt>
                <c:pt idx="667">
                  <c:v>4.5377948751602535</c:v>
                </c:pt>
                <c:pt idx="668">
                  <c:v>1.724362052560896</c:v>
                </c:pt>
                <c:pt idx="669">
                  <c:v>0.65525757997314049</c:v>
                </c:pt>
                <c:pt idx="670">
                  <c:v>0.24899788038979342</c:v>
                </c:pt>
                <c:pt idx="671">
                  <c:v>6.0705714008137797</c:v>
                </c:pt>
                <c:pt idx="672">
                  <c:v>3.5955293928286169E-2</c:v>
                </c:pt>
                <c:pt idx="673">
                  <c:v>1.3663011692748746E-2</c:v>
                </c:pt>
                <c:pt idx="674">
                  <c:v>5.191944443244524E-3</c:v>
                </c:pt>
                <c:pt idx="675">
                  <c:v>1.9729388884329188E-3</c:v>
                </c:pt>
                <c:pt idx="676">
                  <c:v>7.497167776045092E-4</c:v>
                </c:pt>
                <c:pt idx="677">
                  <c:v>2.8489237548971356E-4</c:v>
                </c:pt>
                <c:pt idx="678">
                  <c:v>1.0825910268609114E-4</c:v>
                </c:pt>
                <c:pt idx="679">
                  <c:v>4.1138459020714632E-5</c:v>
                </c:pt>
                <c:pt idx="680">
                  <c:v>1.5632614427871556E-5</c:v>
                </c:pt>
                <c:pt idx="681">
                  <c:v>5.9403934825911923E-6</c:v>
                </c:pt>
                <c:pt idx="682">
                  <c:v>2.2573495233846535E-6</c:v>
                </c:pt>
                <c:pt idx="683">
                  <c:v>8.5779281888616826E-7</c:v>
                </c:pt>
                <c:pt idx="684">
                  <c:v>3.2596127117674401E-7</c:v>
                </c:pt>
                <c:pt idx="685">
                  <c:v>1.2386528304716269E-7</c:v>
                </c:pt>
                <c:pt idx="686">
                  <c:v>4.7068807557921833E-8</c:v>
                </c:pt>
                <c:pt idx="687">
                  <c:v>11.773936098989729</c:v>
                </c:pt>
                <c:pt idx="688">
                  <c:v>5.9320413546463051E-2</c:v>
                </c:pt>
                <c:pt idx="689">
                  <c:v>2.5604579600092068</c:v>
                </c:pt>
                <c:pt idx="690">
                  <c:v>10.905099120520731</c:v>
                </c:pt>
                <c:pt idx="691">
                  <c:v>3.2550297321215201E-3</c:v>
                </c:pt>
                <c:pt idx="692">
                  <c:v>1.2369112982061777E-3</c:v>
                </c:pt>
                <c:pt idx="693">
                  <c:v>1.5476833293842327</c:v>
                </c:pt>
                <c:pt idx="694">
                  <c:v>1.7860999146097209E-4</c:v>
                </c:pt>
                <c:pt idx="695">
                  <c:v>1.455499436008203</c:v>
                </c:pt>
                <c:pt idx="696">
                  <c:v>2.5791282766964372E-5</c:v>
                </c:pt>
                <c:pt idx="697">
                  <c:v>9.5451935207952532E-2</c:v>
                </c:pt>
                <c:pt idx="698">
                  <c:v>13.096544497237277</c:v>
                </c:pt>
                <c:pt idx="699">
                  <c:v>16.975329491917513</c:v>
                </c:pt>
                <c:pt idx="700">
                  <c:v>37.355923925717015</c:v>
                </c:pt>
                <c:pt idx="701">
                  <c:v>6.309592716969</c:v>
                </c:pt>
                <c:pt idx="702">
                  <c:v>12.989777835095094</c:v>
                </c:pt>
                <c:pt idx="703">
                  <c:v>1.0313660011322829</c:v>
                </c:pt>
                <c:pt idx="704">
                  <c:v>0.39191908043026757</c:v>
                </c:pt>
                <c:pt idx="705">
                  <c:v>0.14892925056350168</c:v>
                </c:pt>
                <c:pt idx="706">
                  <c:v>5.6593115214130629E-2</c:v>
                </c:pt>
                <c:pt idx="707">
                  <c:v>2.1505383781369635E-2</c:v>
                </c:pt>
                <c:pt idx="708">
                  <c:v>8.1720458369204628E-3</c:v>
                </c:pt>
                <c:pt idx="709">
                  <c:v>3.1053774180297756E-3</c:v>
                </c:pt>
                <c:pt idx="710">
                  <c:v>1.1800434188513147E-3</c:v>
                </c:pt>
                <c:pt idx="711">
                  <c:v>3.6500034597233424</c:v>
                </c:pt>
                <c:pt idx="712">
                  <c:v>9.5502115392225626</c:v>
                </c:pt>
                <c:pt idx="713">
                  <c:v>26.868402508096423</c:v>
                </c:pt>
                <c:pt idx="714">
                  <c:v>25.478801762674337</c:v>
                </c:pt>
                <c:pt idx="715">
                  <c:v>7.6114800850245423</c:v>
                </c:pt>
                <c:pt idx="716">
                  <c:v>1.7855738016678584</c:v>
                </c:pt>
                <c:pt idx="717">
                  <c:v>0.67851804463378629</c:v>
                </c:pt>
                <c:pt idx="718">
                  <c:v>1.0983307628136318</c:v>
                </c:pt>
                <c:pt idx="719">
                  <c:v>3.3814858730211572</c:v>
                </c:pt>
                <c:pt idx="720">
                  <c:v>3.7231642145145127E-2</c:v>
                </c:pt>
                <c:pt idx="721">
                  <c:v>1.414802401515515E-2</c:v>
                </c:pt>
                <c:pt idx="722">
                  <c:v>7.4924878087302691</c:v>
                </c:pt>
                <c:pt idx="723">
                  <c:v>17.590970214699414</c:v>
                </c:pt>
                <c:pt idx="724">
                  <c:v>8.4621277968818234</c:v>
                </c:pt>
                <c:pt idx="725">
                  <c:v>0.86022114132072991</c:v>
                </c:pt>
                <c:pt idx="726">
                  <c:v>0.3268840337018773</c:v>
                </c:pt>
                <c:pt idx="727">
                  <c:v>0.12421593280671339</c:v>
                </c:pt>
                <c:pt idx="728">
                  <c:v>2.4722807061007019</c:v>
                </c:pt>
                <c:pt idx="729">
                  <c:v>0.19652237322413851</c:v>
                </c:pt>
                <c:pt idx="730">
                  <c:v>5.7128218880721793</c:v>
                </c:pt>
                <c:pt idx="731">
                  <c:v>3.7374481434183284</c:v>
                </c:pt>
                <c:pt idx="732">
                  <c:v>0.46031396467028413</c:v>
                </c:pt>
                <c:pt idx="733">
                  <c:v>3.7400627156023271E-4</c:v>
                </c:pt>
                <c:pt idx="734">
                  <c:v>1.4212238319288842E-4</c:v>
                </c:pt>
                <c:pt idx="735">
                  <c:v>10.408061891473116</c:v>
                </c:pt>
                <c:pt idx="736">
                  <c:v>0.22305797560499713</c:v>
                </c:pt>
                <c:pt idx="737">
                  <c:v>8.4762030729898921E-2</c:v>
                </c:pt>
                <c:pt idx="738">
                  <c:v>3.220957167736159E-2</c:v>
                </c:pt>
                <c:pt idx="739">
                  <c:v>1.2239637237397403E-2</c:v>
                </c:pt>
                <c:pt idx="740">
                  <c:v>4.651062150211013E-3</c:v>
                </c:pt>
                <c:pt idx="741">
                  <c:v>1.7674036170801848E-3</c:v>
                </c:pt>
                <c:pt idx="742">
                  <c:v>6.7161337449047015E-4</c:v>
                </c:pt>
                <c:pt idx="743">
                  <c:v>4.6356541224583676</c:v>
                </c:pt>
                <c:pt idx="744">
                  <c:v>9.6980971276423896E-5</c:v>
                </c:pt>
                <c:pt idx="745">
                  <c:v>3.6852769085041074E-5</c:v>
                </c:pt>
                <c:pt idx="746">
                  <c:v>1.4295307239706783</c:v>
                </c:pt>
                <c:pt idx="747">
                  <c:v>38.943885146056672</c:v>
                </c:pt>
                <c:pt idx="748">
                  <c:v>5.9969822265174217</c:v>
                </c:pt>
                <c:pt idx="749">
                  <c:v>2.2788532460766207</c:v>
                </c:pt>
                <c:pt idx="750">
                  <c:v>7.9537749042048365</c:v>
                </c:pt>
                <c:pt idx="751">
                  <c:v>6.0567099543021845</c:v>
                </c:pt>
                <c:pt idx="752">
                  <c:v>0.12504523531871634</c:v>
                </c:pt>
                <c:pt idx="753">
                  <c:v>4.7517189421112195E-2</c:v>
                </c:pt>
                <c:pt idx="754">
                  <c:v>1.8056531980022637E-2</c:v>
                </c:pt>
                <c:pt idx="755">
                  <c:v>0.47052585584699269</c:v>
                </c:pt>
                <c:pt idx="756">
                  <c:v>2.6073632179152684E-3</c:v>
                </c:pt>
                <c:pt idx="757">
                  <c:v>9.9079802280780185E-4</c:v>
                </c:pt>
                <c:pt idx="758">
                  <c:v>3.7650324866696472E-4</c:v>
                </c:pt>
                <c:pt idx="759">
                  <c:v>7.9143730295553318</c:v>
                </c:pt>
                <c:pt idx="760">
                  <c:v>46.923512064332925</c:v>
                </c:pt>
                <c:pt idx="761">
                  <c:v>8.0144728437469226</c:v>
                </c:pt>
                <c:pt idx="762">
                  <c:v>3.0454996806238301</c:v>
                </c:pt>
                <c:pt idx="763">
                  <c:v>1.1572898786370556</c:v>
                </c:pt>
                <c:pt idx="764">
                  <c:v>0.43977015388208102</c:v>
                </c:pt>
                <c:pt idx="765">
                  <c:v>0.1671126584751908</c:v>
                </c:pt>
                <c:pt idx="766">
                  <c:v>8.3096636630994585</c:v>
                </c:pt>
                <c:pt idx="767">
                  <c:v>4.8588652025846581</c:v>
                </c:pt>
                <c:pt idx="768">
                  <c:v>1.6061014553126747</c:v>
                </c:pt>
                <c:pt idx="769">
                  <c:v>3.4845262024232539E-3</c:v>
                </c:pt>
                <c:pt idx="770">
                  <c:v>7.2532449532042687E-2</c:v>
                </c:pt>
                <c:pt idx="771">
                  <c:v>19.670798444448163</c:v>
                </c:pt>
                <c:pt idx="772">
                  <c:v>25.822677163096092</c:v>
                </c:pt>
                <c:pt idx="773">
                  <c:v>24.847150231912778</c:v>
                </c:pt>
                <c:pt idx="774">
                  <c:v>4.9103119086911509</c:v>
                </c:pt>
                <c:pt idx="775">
                  <c:v>2.9309440201035102</c:v>
                </c:pt>
                <c:pt idx="776">
                  <c:v>0.70904903961500232</c:v>
                </c:pt>
                <c:pt idx="777">
                  <c:v>0.26943863505370086</c:v>
                </c:pt>
                <c:pt idx="778">
                  <c:v>5.7245221095525789</c:v>
                </c:pt>
                <c:pt idx="779">
                  <c:v>2.4602247750983532</c:v>
                </c:pt>
                <c:pt idx="780">
                  <c:v>1.4784636782666675E-2</c:v>
                </c:pt>
                <c:pt idx="781">
                  <c:v>5.6181619774133369E-3</c:v>
                </c:pt>
                <c:pt idx="782">
                  <c:v>2.1349015514170676E-3</c:v>
                </c:pt>
                <c:pt idx="783">
                  <c:v>6.0117985540930023</c:v>
                </c:pt>
                <c:pt idx="784">
                  <c:v>26.202276406977333</c:v>
                </c:pt>
                <c:pt idx="785">
                  <c:v>32.112640066120861</c:v>
                </c:pt>
                <c:pt idx="786">
                  <c:v>26.150131909673092</c:v>
                </c:pt>
                <c:pt idx="787">
                  <c:v>5.3566653035203977</c:v>
                </c:pt>
                <c:pt idx="788">
                  <c:v>2.035532815337751</c:v>
                </c:pt>
                <c:pt idx="789">
                  <c:v>0.77350246982834547</c:v>
                </c:pt>
                <c:pt idx="790">
                  <c:v>0.29393093853477131</c:v>
                </c:pt>
                <c:pt idx="791">
                  <c:v>0.11169375664321311</c:v>
                </c:pt>
                <c:pt idx="792">
                  <c:v>1.2992096406179288</c:v>
                </c:pt>
                <c:pt idx="793">
                  <c:v>1.6128578459279976E-2</c:v>
                </c:pt>
                <c:pt idx="794">
                  <c:v>7.9419778724473851</c:v>
                </c:pt>
                <c:pt idx="795">
                  <c:v>2.3289667295200282E-3</c:v>
                </c:pt>
                <c:pt idx="796">
                  <c:v>1.060786723137096</c:v>
                </c:pt>
                <c:pt idx="797">
                  <c:v>3.3630279574269203E-4</c:v>
                </c:pt>
                <c:pt idx="798">
                  <c:v>7.0337661359323977</c:v>
                </c:pt>
                <c:pt idx="799">
                  <c:v>4.8562123705244731E-5</c:v>
                </c:pt>
                <c:pt idx="800">
                  <c:v>1.8453607007992997E-5</c:v>
                </c:pt>
                <c:pt idx="801">
                  <c:v>7.0123706630373389E-6</c:v>
                </c:pt>
                <c:pt idx="802">
                  <c:v>2.6647008519541884E-6</c:v>
                </c:pt>
                <c:pt idx="803">
                  <c:v>3.4281362268992321</c:v>
                </c:pt>
                <c:pt idx="804">
                  <c:v>3.8478280302218478E-7</c:v>
                </c:pt>
                <c:pt idx="805">
                  <c:v>1.462174651484302E-7</c:v>
                </c:pt>
                <c:pt idx="806">
                  <c:v>4.3699141730284788E-2</c:v>
                </c:pt>
                <c:pt idx="807">
                  <c:v>29.562633990618473</c:v>
                </c:pt>
                <c:pt idx="808">
                  <c:v>50.538020537925505</c:v>
                </c:pt>
                <c:pt idx="809">
                  <c:v>20.398601881551606</c:v>
                </c:pt>
                <c:pt idx="810">
                  <c:v>5.7535278884444701</c:v>
                </c:pt>
                <c:pt idx="811">
                  <c:v>2.1863405976088983</c:v>
                </c:pt>
                <c:pt idx="812">
                  <c:v>0.83080942709138139</c:v>
                </c:pt>
                <c:pt idx="813">
                  <c:v>0.3157075822947249</c:v>
                </c:pt>
                <c:pt idx="814">
                  <c:v>0.11996888127199544</c:v>
                </c:pt>
                <c:pt idx="815">
                  <c:v>6.6964230992737113</c:v>
                </c:pt>
                <c:pt idx="816">
                  <c:v>1.7323506455676142E-2</c:v>
                </c:pt>
                <c:pt idx="817">
                  <c:v>6.5829324531569353E-3</c:v>
                </c:pt>
                <c:pt idx="818">
                  <c:v>2.5015143321996352E-3</c:v>
                </c:pt>
                <c:pt idx="819">
                  <c:v>3.2063124065127813</c:v>
                </c:pt>
                <c:pt idx="820">
                  <c:v>29.441818100079743</c:v>
                </c:pt>
                <c:pt idx="821">
                  <c:v>8.37217712724709</c:v>
                </c:pt>
                <c:pt idx="822">
                  <c:v>6.369868532548649</c:v>
                </c:pt>
                <c:pt idx="823">
                  <c:v>0.5126711950585976</c:v>
                </c:pt>
                <c:pt idx="824">
                  <c:v>0.1948150541222671</c:v>
                </c:pt>
                <c:pt idx="825">
                  <c:v>7.4029720566461496E-2</c:v>
                </c:pt>
                <c:pt idx="826">
                  <c:v>2.8131293815255368E-2</c:v>
                </c:pt>
                <c:pt idx="827">
                  <c:v>1.0689891649797041E-2</c:v>
                </c:pt>
                <c:pt idx="828">
                  <c:v>0.20398670110703807</c:v>
                </c:pt>
                <c:pt idx="829">
                  <c:v>1.5436203542306926E-3</c:v>
                </c:pt>
                <c:pt idx="830">
                  <c:v>5.8657573460766321E-4</c:v>
                </c:pt>
                <c:pt idx="831">
                  <c:v>12.697680457918919</c:v>
                </c:pt>
                <c:pt idx="832">
                  <c:v>4.2035786618402842</c:v>
                </c:pt>
                <c:pt idx="833">
                  <c:v>9.0116472183926211E-2</c:v>
                </c:pt>
                <c:pt idx="834">
                  <c:v>5.3307850405556589</c:v>
                </c:pt>
                <c:pt idx="835">
                  <c:v>1.3012818583358945E-2</c:v>
                </c:pt>
                <c:pt idx="836">
                  <c:v>4.9448710616763992E-3</c:v>
                </c:pt>
                <c:pt idx="837">
                  <c:v>1.8790510034370322E-3</c:v>
                </c:pt>
                <c:pt idx="838">
                  <c:v>2.6240041788924287</c:v>
                </c:pt>
                <c:pt idx="839">
                  <c:v>5.2660597330631251</c:v>
                </c:pt>
                <c:pt idx="840">
                  <c:v>1.031072866605968E-4</c:v>
                </c:pt>
                <c:pt idx="841">
                  <c:v>3.9180768931026783E-5</c:v>
                </c:pt>
                <c:pt idx="842">
                  <c:v>0.23039415934816865</c:v>
                </c:pt>
                <c:pt idx="843">
                  <c:v>14.987951958963876</c:v>
                </c:pt>
                <c:pt idx="844">
                  <c:v>9.7418220955459933</c:v>
                </c:pt>
                <c:pt idx="845">
                  <c:v>0.93120525835212387</c:v>
                </c:pt>
                <c:pt idx="846">
                  <c:v>5.5984092404458181</c:v>
                </c:pt>
                <c:pt idx="847">
                  <c:v>5.3612928307855787</c:v>
                </c:pt>
                <c:pt idx="848">
                  <c:v>5.1097094936297736E-2</c:v>
                </c:pt>
                <c:pt idx="849">
                  <c:v>1.9416896075793139E-2</c:v>
                </c:pt>
                <c:pt idx="850">
                  <c:v>7.3784205088013918E-3</c:v>
                </c:pt>
                <c:pt idx="851">
                  <c:v>2.5752336026029101</c:v>
                </c:pt>
                <c:pt idx="852">
                  <c:v>1.0654439214709212E-3</c:v>
                </c:pt>
                <c:pt idx="853">
                  <c:v>4.0486869015894997E-4</c:v>
                </c:pt>
                <c:pt idx="854">
                  <c:v>2.5567076804298607</c:v>
                </c:pt>
                <c:pt idx="855">
                  <c:v>5.8463038858952371E-5</c:v>
                </c:pt>
                <c:pt idx="856">
                  <c:v>2.2215954766401902E-5</c:v>
                </c:pt>
                <c:pt idx="857">
                  <c:v>8.4420628112327214E-6</c:v>
                </c:pt>
                <c:pt idx="858">
                  <c:v>5.7654636419097622</c:v>
                </c:pt>
                <c:pt idx="859">
                  <c:v>6.1342404240109847</c:v>
                </c:pt>
                <c:pt idx="860">
                  <c:v>4.632328705779619E-7</c:v>
                </c:pt>
                <c:pt idx="861">
                  <c:v>1.760284908196255E-7</c:v>
                </c:pt>
                <c:pt idx="862">
                  <c:v>6.6890826511457701E-8</c:v>
                </c:pt>
                <c:pt idx="863">
                  <c:v>5.1191366074721207</c:v>
                </c:pt>
                <c:pt idx="864">
                  <c:v>9.6590353482544913E-9</c:v>
                </c:pt>
                <c:pt idx="865">
                  <c:v>3.6704334323367061E-9</c:v>
                </c:pt>
                <c:pt idx="866">
                  <c:v>1.4416720546037025</c:v>
                </c:pt>
                <c:pt idx="867">
                  <c:v>5.4543844883947754</c:v>
                </c:pt>
                <c:pt idx="868">
                  <c:v>2.014040232991798E-10</c:v>
                </c:pt>
                <c:pt idx="869">
                  <c:v>5.2675464923858719</c:v>
                </c:pt>
                <c:pt idx="870">
                  <c:v>2.9082740964401565E-11</c:v>
                </c:pt>
                <c:pt idx="871">
                  <c:v>5.2614086962719711</c:v>
                </c:pt>
                <c:pt idx="872">
                  <c:v>4.1995477952595868E-12</c:v>
                </c:pt>
                <c:pt idx="873">
                  <c:v>1.5958281621986427E-12</c:v>
                </c:pt>
                <c:pt idx="874">
                  <c:v>6.0641470163548412E-13</c:v>
                </c:pt>
                <c:pt idx="875">
                  <c:v>2.2439832598790974</c:v>
                </c:pt>
                <c:pt idx="876">
                  <c:v>2.2442710037860381</c:v>
                </c:pt>
                <c:pt idx="877">
                  <c:v>2.2512727848940282</c:v>
                </c:pt>
                <c:pt idx="878">
                  <c:v>1.2644571253094071E-14</c:v>
                </c:pt>
                <c:pt idx="879">
                  <c:v>32.706001550013376</c:v>
                </c:pt>
                <c:pt idx="880">
                  <c:v>13.238145965146675</c:v>
                </c:pt>
                <c:pt idx="881">
                  <c:v>2.3910686827168197</c:v>
                </c:pt>
                <c:pt idx="882">
                  <c:v>0.90860609943239135</c:v>
                </c:pt>
                <c:pt idx="883">
                  <c:v>5.4593498164301968</c:v>
                </c:pt>
                <c:pt idx="884">
                  <c:v>0.13120272075803729</c:v>
                </c:pt>
                <c:pt idx="885">
                  <c:v>4.9857033888054188E-2</c:v>
                </c:pt>
                <c:pt idx="886">
                  <c:v>1.8945672877460587E-2</c:v>
                </c:pt>
                <c:pt idx="887">
                  <c:v>2.5151183859509634</c:v>
                </c:pt>
                <c:pt idx="888">
                  <c:v>2.7357551635053094E-3</c:v>
                </c:pt>
                <c:pt idx="889">
                  <c:v>1.0395869621320176E-3</c:v>
                </c:pt>
                <c:pt idx="890">
                  <c:v>15.995212878090982</c:v>
                </c:pt>
                <c:pt idx="891">
                  <c:v>15.752741348640967</c:v>
                </c:pt>
                <c:pt idx="892">
                  <c:v>33.567877927586821</c:v>
                </c:pt>
                <c:pt idx="893">
                  <c:v>6.0629067673264263</c:v>
                </c:pt>
                <c:pt idx="894">
                  <c:v>2.303904571584042</c:v>
                </c:pt>
                <c:pt idx="895">
                  <c:v>4.8312644576032175</c:v>
                </c:pt>
                <c:pt idx="896">
                  <c:v>0.44580790499626316</c:v>
                </c:pt>
                <c:pt idx="897">
                  <c:v>0.12641985165195957</c:v>
                </c:pt>
                <c:pt idx="898">
                  <c:v>3.3067866003936879</c:v>
                </c:pt>
                <c:pt idx="899">
                  <c:v>2.2619742478840523</c:v>
                </c:pt>
                <c:pt idx="900">
                  <c:v>6.9369100998463266E-3</c:v>
                </c:pt>
                <c:pt idx="901">
                  <c:v>2.6360258379416039E-3</c:v>
                </c:pt>
                <c:pt idx="902">
                  <c:v>16.87502231606036</c:v>
                </c:pt>
                <c:pt idx="903">
                  <c:v>39.090576019665377</c:v>
                </c:pt>
                <c:pt idx="904">
                  <c:v>7.0764899233796505</c:v>
                </c:pt>
                <c:pt idx="905">
                  <c:v>2.6890661708842676</c:v>
                </c:pt>
                <c:pt idx="906">
                  <c:v>1.0218451449360217</c:v>
                </c:pt>
                <c:pt idx="907">
                  <c:v>5.4947409980896857</c:v>
                </c:pt>
                <c:pt idx="908">
                  <c:v>0.14755443892876149</c:v>
                </c:pt>
                <c:pt idx="909">
                  <c:v>1.4923741454290134</c:v>
                </c:pt>
                <c:pt idx="910">
                  <c:v>4.8897298711578143</c:v>
                </c:pt>
                <c:pt idx="911">
                  <c:v>8.0966071728990029E-3</c:v>
                </c:pt>
                <c:pt idx="912">
                  <c:v>3.0767107257016215E-3</c:v>
                </c:pt>
                <c:pt idx="913">
                  <c:v>1.1691500757666164E-3</c:v>
                </c:pt>
                <c:pt idx="914">
                  <c:v>7.4665823776496127</c:v>
                </c:pt>
                <c:pt idx="915">
                  <c:v>15.803606835251555</c:v>
                </c:pt>
                <c:pt idx="916">
                  <c:v>1.1762220782443438</c:v>
                </c:pt>
                <c:pt idx="917">
                  <c:v>0.44696438973285058</c:v>
                </c:pt>
                <c:pt idx="918">
                  <c:v>5.414298180372314</c:v>
                </c:pt>
                <c:pt idx="919">
                  <c:v>0.31561941938354832</c:v>
                </c:pt>
                <c:pt idx="920">
                  <c:v>2.4525829993420969E-2</c:v>
                </c:pt>
                <c:pt idx="921">
                  <c:v>9.3198153974999691E-3</c:v>
                </c:pt>
                <c:pt idx="922">
                  <c:v>1.4492468539481149</c:v>
                </c:pt>
                <c:pt idx="923">
                  <c:v>1.3457813433989955E-3</c:v>
                </c:pt>
                <c:pt idx="924">
                  <c:v>5.113969104916182E-4</c:v>
                </c:pt>
                <c:pt idx="925">
                  <c:v>1.9433082598681496E-4</c:v>
                </c:pt>
                <c:pt idx="926">
                  <c:v>7.3845713874989675E-5</c:v>
                </c:pt>
                <c:pt idx="927">
                  <c:v>9.6583373339590128</c:v>
                </c:pt>
                <c:pt idx="928">
                  <c:v>1.066332108354851E-5</c:v>
                </c:pt>
                <c:pt idx="929">
                  <c:v>5.26434259762644</c:v>
                </c:pt>
                <c:pt idx="930">
                  <c:v>1.539783564464405E-6</c:v>
                </c:pt>
                <c:pt idx="931">
                  <c:v>7.1992777178955922</c:v>
                </c:pt>
                <c:pt idx="932">
                  <c:v>2.2234474670866009E-7</c:v>
                </c:pt>
                <c:pt idx="933">
                  <c:v>8.4491003749290834E-8</c:v>
                </c:pt>
                <c:pt idx="934">
                  <c:v>0.73819112318604485</c:v>
                </c:pt>
                <c:pt idx="935">
                  <c:v>1.2200500941397598E-8</c:v>
                </c:pt>
                <c:pt idx="936">
                  <c:v>4.6361903577310868E-9</c:v>
                </c:pt>
                <c:pt idx="937">
                  <c:v>1.7617523359378127E-9</c:v>
                </c:pt>
                <c:pt idx="938">
                  <c:v>3.966582780882919</c:v>
                </c:pt>
                <c:pt idx="939">
                  <c:v>2.5439703730942023E-10</c:v>
                </c:pt>
                <c:pt idx="940">
                  <c:v>9.7652601205071097</c:v>
                </c:pt>
                <c:pt idx="941">
                  <c:v>5.1411404663190545</c:v>
                </c:pt>
                <c:pt idx="942">
                  <c:v>11.948280862495041</c:v>
                </c:pt>
                <c:pt idx="943">
                  <c:v>0.5207974025838038</c:v>
                </c:pt>
                <c:pt idx="944">
                  <c:v>0.19790301298184543</c:v>
                </c:pt>
                <c:pt idx="945">
                  <c:v>7.5203144933101276E-2</c:v>
                </c:pt>
                <c:pt idx="946">
                  <c:v>2.8577195074578485E-2</c:v>
                </c:pt>
                <c:pt idx="947">
                  <c:v>1.0859334128339823E-2</c:v>
                </c:pt>
                <c:pt idx="948">
                  <c:v>4.1265469687691335E-3</c:v>
                </c:pt>
                <c:pt idx="949">
                  <c:v>1.5680878481322703E-3</c:v>
                </c:pt>
                <c:pt idx="950">
                  <c:v>5.9587338229026283E-4</c:v>
                </c:pt>
                <c:pt idx="951">
                  <c:v>10.610567512059919</c:v>
                </c:pt>
                <c:pt idx="952">
                  <c:v>20.958565384715627</c:v>
                </c:pt>
                <c:pt idx="953">
                  <c:v>16.426509962223619</c:v>
                </c:pt>
                <c:pt idx="954">
                  <c:v>8.2955747293835547</c:v>
                </c:pt>
                <c:pt idx="955">
                  <c:v>0.95688951352935114</c:v>
                </c:pt>
                <c:pt idx="956">
                  <c:v>0.36361801514115344</c:v>
                </c:pt>
                <c:pt idx="957">
                  <c:v>0.13817484575363831</c:v>
                </c:pt>
                <c:pt idx="958">
                  <c:v>5.2506441386382559E-2</c:v>
                </c:pt>
                <c:pt idx="959">
                  <c:v>1.9952447726825372E-2</c:v>
                </c:pt>
                <c:pt idx="960">
                  <c:v>7.581930136193642E-3</c:v>
                </c:pt>
                <c:pt idx="961">
                  <c:v>2.8811334517535843E-3</c:v>
                </c:pt>
                <c:pt idx="962">
                  <c:v>1.0948307116663619E-3</c:v>
                </c:pt>
                <c:pt idx="963">
                  <c:v>3.4197489758991075</c:v>
                </c:pt>
                <c:pt idx="964">
                  <c:v>15.630604904651817</c:v>
                </c:pt>
                <c:pt idx="965">
                  <c:v>9.3378992933945586</c:v>
                </c:pt>
                <c:pt idx="966">
                  <c:v>7.6751125431840217</c:v>
                </c:pt>
                <c:pt idx="967">
                  <c:v>0.2144695347953588</c:v>
                </c:pt>
                <c:pt idx="968">
                  <c:v>8.1498423222236327E-2</c:v>
                </c:pt>
                <c:pt idx="969">
                  <c:v>3.0969400824449808E-2</c:v>
                </c:pt>
                <c:pt idx="970">
                  <c:v>1.1768372313290927E-2</c:v>
                </c:pt>
                <c:pt idx="971">
                  <c:v>4.4719814790505526E-3</c:v>
                </c:pt>
                <c:pt idx="972">
                  <c:v>1.6993529620392103E-3</c:v>
                </c:pt>
                <c:pt idx="973">
                  <c:v>6.4575412557489988E-4</c:v>
                </c:pt>
                <c:pt idx="974">
                  <c:v>2.4538656771846192E-4</c:v>
                </c:pt>
                <c:pt idx="975">
                  <c:v>6.1479835606407125</c:v>
                </c:pt>
                <c:pt idx="976">
                  <c:v>3.5433820378545903E-5</c:v>
                </c:pt>
                <c:pt idx="977">
                  <c:v>1.3464851743847444E-5</c:v>
                </c:pt>
                <c:pt idx="978">
                  <c:v>5.1166436626620287E-6</c:v>
                </c:pt>
                <c:pt idx="979">
                  <c:v>1.9443245918115708E-6</c:v>
                </c:pt>
                <c:pt idx="980">
                  <c:v>7.3884334488839687E-7</c:v>
                </c:pt>
                <c:pt idx="981">
                  <c:v>2.8076047105759077E-7</c:v>
                </c:pt>
                <c:pt idx="982">
                  <c:v>1.066889790018845E-7</c:v>
                </c:pt>
                <c:pt idx="983">
                  <c:v>4.0541812020716109E-8</c:v>
                </c:pt>
                <c:pt idx="984">
                  <c:v>1.540588856787212E-8</c:v>
                </c:pt>
                <c:pt idx="985">
                  <c:v>5.8542376557914061E-9</c:v>
                </c:pt>
                <c:pt idx="986">
                  <c:v>1.2669564519382177</c:v>
                </c:pt>
                <c:pt idx="987">
                  <c:v>6.0424017687058482</c:v>
                </c:pt>
                <c:pt idx="988">
                  <c:v>3.2123372864858593E-10</c:v>
                </c:pt>
                <c:pt idx="989">
                  <c:v>1.2206881688646267E-10</c:v>
                </c:pt>
                <c:pt idx="990">
                  <c:v>0.1290779793222149</c:v>
                </c:pt>
                <c:pt idx="991">
                  <c:v>7.0465484815232076</c:v>
                </c:pt>
                <c:pt idx="992">
                  <c:v>6.6981601201939799E-12</c:v>
                </c:pt>
                <c:pt idx="993">
                  <c:v>2.5453008456737123E-12</c:v>
                </c:pt>
                <c:pt idx="994">
                  <c:v>9.6721432135601086E-13</c:v>
                </c:pt>
                <c:pt idx="995">
                  <c:v>5.7491259082810462</c:v>
                </c:pt>
                <c:pt idx="996">
                  <c:v>1.3966574800380797E-13</c:v>
                </c:pt>
                <c:pt idx="997">
                  <c:v>5.3072984241447017E-14</c:v>
                </c:pt>
                <c:pt idx="998">
                  <c:v>2.016773401174987E-14</c:v>
                </c:pt>
                <c:pt idx="999">
                  <c:v>7.6637389244649491E-15</c:v>
                </c:pt>
                <c:pt idx="1000">
                  <c:v>2.9122207912966815E-15</c:v>
                </c:pt>
                <c:pt idx="1001">
                  <c:v>1.9324517131301224</c:v>
                </c:pt>
                <c:pt idx="1002">
                  <c:v>15.39164276203255</c:v>
                </c:pt>
                <c:pt idx="1003">
                  <c:v>3.9490857826961889</c:v>
                </c:pt>
                <c:pt idx="1004">
                  <c:v>0.23156704417040871</c:v>
                </c:pt>
                <c:pt idx="1005">
                  <c:v>8.7995476784755305E-2</c:v>
                </c:pt>
                <c:pt idx="1006">
                  <c:v>0.73831429327608145</c:v>
                </c:pt>
                <c:pt idx="1007">
                  <c:v>1.2706546847718667E-2</c:v>
                </c:pt>
                <c:pt idx="1008">
                  <c:v>4.8284878021330937E-3</c:v>
                </c:pt>
                <c:pt idx="1009">
                  <c:v>1.8348253648105756E-3</c:v>
                </c:pt>
                <c:pt idx="1010">
                  <c:v>2.4246043710490044</c:v>
                </c:pt>
                <c:pt idx="1011">
                  <c:v>6.8016289790082656</c:v>
                </c:pt>
                <c:pt idx="1012">
                  <c:v>8.2399605571621155</c:v>
                </c:pt>
                <c:pt idx="1013">
                  <c:v>6.0500264591789339</c:v>
                </c:pt>
                <c:pt idx="1014">
                  <c:v>2.5084065733705523</c:v>
                </c:pt>
                <c:pt idx="1015">
                  <c:v>5.5245424491942352E-6</c:v>
                </c:pt>
                <c:pt idx="1016">
                  <c:v>2.5179810589015381</c:v>
                </c:pt>
                <c:pt idx="1017">
                  <c:v>7.9774392966364757E-7</c:v>
                </c:pt>
                <c:pt idx="1018">
                  <c:v>2.6400892145384551</c:v>
                </c:pt>
                <c:pt idx="1019">
                  <c:v>5.0937345544803572</c:v>
                </c:pt>
                <c:pt idx="1020">
                  <c:v>4.3773804908503659E-8</c:v>
                </c:pt>
                <c:pt idx="1021">
                  <c:v>1.663404586523139E-8</c:v>
                </c:pt>
                <c:pt idx="1022">
                  <c:v>1.4040031093708041</c:v>
                </c:pt>
                <c:pt idx="1023">
                  <c:v>2.4019562229394127E-9</c:v>
                </c:pt>
                <c:pt idx="1024">
                  <c:v>9.1274336471697684E-10</c:v>
                </c:pt>
                <c:pt idx="1025">
                  <c:v>3.4684247859245122E-10</c:v>
                </c:pt>
                <c:pt idx="1026">
                  <c:v>2.4250727041507041</c:v>
                </c:pt>
                <c:pt idx="1027">
                  <c:v>5.008405390874995E-11</c:v>
                </c:pt>
                <c:pt idx="1028">
                  <c:v>1.9031940485324979E-11</c:v>
                </c:pt>
                <c:pt idx="1029">
                  <c:v>7.232137384423492E-12</c:v>
                </c:pt>
                <c:pt idx="1030">
                  <c:v>6.6370226033741284</c:v>
                </c:pt>
                <c:pt idx="1031">
                  <c:v>1.0443206383107524E-12</c:v>
                </c:pt>
                <c:pt idx="1032">
                  <c:v>3.9684184255808586E-13</c:v>
                </c:pt>
                <c:pt idx="1033">
                  <c:v>1.5079990017207262E-13</c:v>
                </c:pt>
                <c:pt idx="1034">
                  <c:v>5.7303962065387607E-14</c:v>
                </c:pt>
                <c:pt idx="1035">
                  <c:v>19.458745477607465</c:v>
                </c:pt>
                <c:pt idx="1036">
                  <c:v>15.538412222208173</c:v>
                </c:pt>
                <c:pt idx="1037">
                  <c:v>2.2368988758807098</c:v>
                </c:pt>
                <c:pt idx="1038">
                  <c:v>0.8500215728346695</c:v>
                </c:pt>
                <c:pt idx="1039">
                  <c:v>12.825679134143632</c:v>
                </c:pt>
                <c:pt idx="1040">
                  <c:v>0.28531094345389263</c:v>
                </c:pt>
                <c:pt idx="1041">
                  <c:v>0.10841815851247918</c:v>
                </c:pt>
                <c:pt idx="1042">
                  <c:v>4.1198900234742084E-2</c:v>
                </c:pt>
                <c:pt idx="1043">
                  <c:v>1.5655582089201994E-2</c:v>
                </c:pt>
                <c:pt idx="1044">
                  <c:v>5.9491211938967588E-3</c:v>
                </c:pt>
                <c:pt idx="1045">
                  <c:v>2.2606660536807683E-3</c:v>
                </c:pt>
                <c:pt idx="1046">
                  <c:v>8.5905310039869178E-4</c:v>
                </c:pt>
                <c:pt idx="1047">
                  <c:v>15.223824169492499</c:v>
                </c:pt>
                <c:pt idx="1048">
                  <c:v>8.7816327271988914</c:v>
                </c:pt>
                <c:pt idx="1049">
                  <c:v>0.37329417789732589</c:v>
                </c:pt>
                <c:pt idx="1050">
                  <c:v>7.0938015544564212</c:v>
                </c:pt>
                <c:pt idx="1051">
                  <c:v>5.3903679288373842E-2</c:v>
                </c:pt>
                <c:pt idx="1052">
                  <c:v>2.0483398129582064E-2</c:v>
                </c:pt>
                <c:pt idx="1053">
                  <c:v>7.7836912892411837E-3</c:v>
                </c:pt>
                <c:pt idx="1054">
                  <c:v>2.9578026899116493E-3</c:v>
                </c:pt>
                <c:pt idx="1055">
                  <c:v>1.1239650221664269E-3</c:v>
                </c:pt>
                <c:pt idx="1056">
                  <c:v>4.2710670842324223E-4</c:v>
                </c:pt>
                <c:pt idx="1057">
                  <c:v>1.6230054920083207E-4</c:v>
                </c:pt>
                <c:pt idx="1058">
                  <c:v>6.5653322691786107</c:v>
                </c:pt>
                <c:pt idx="1059">
                  <c:v>2.3436199304600151E-5</c:v>
                </c:pt>
                <c:pt idx="1060">
                  <c:v>10.303095095984693</c:v>
                </c:pt>
                <c:pt idx="1061">
                  <c:v>2.5129428347682747</c:v>
                </c:pt>
                <c:pt idx="1062">
                  <c:v>0.29405409919121722</c:v>
                </c:pt>
                <c:pt idx="1063">
                  <c:v>4.8867662873196734E-7</c:v>
                </c:pt>
                <c:pt idx="1064">
                  <c:v>1.8569711891814753E-7</c:v>
                </c:pt>
                <c:pt idx="1065">
                  <c:v>7.0564905188896073E-8</c:v>
                </c:pt>
                <c:pt idx="1066">
                  <c:v>2.6814663971780506E-8</c:v>
                </c:pt>
                <c:pt idx="1067">
                  <c:v>1.0189572309276591E-8</c:v>
                </c:pt>
                <c:pt idx="1068">
                  <c:v>3.8720374775251051E-9</c:v>
                </c:pt>
                <c:pt idx="1069">
                  <c:v>1.4713742414595398E-9</c:v>
                </c:pt>
                <c:pt idx="1070">
                  <c:v>5.5912221175462518E-10</c:v>
                </c:pt>
                <c:pt idx="1071">
                  <c:v>1.9291548912104963</c:v>
                </c:pt>
                <c:pt idx="1072">
                  <c:v>13.068265635146584</c:v>
                </c:pt>
                <c:pt idx="1073">
                  <c:v>0.38016255239726116</c:v>
                </c:pt>
                <c:pt idx="1074">
                  <c:v>5.0907205901096386</c:v>
                </c:pt>
                <c:pt idx="1075">
                  <c:v>5.4895472566164505E-2</c:v>
                </c:pt>
                <c:pt idx="1076">
                  <c:v>2.0860279575142516E-2</c:v>
                </c:pt>
                <c:pt idx="1077">
                  <c:v>7.9269062385541548E-3</c:v>
                </c:pt>
                <c:pt idx="1078">
                  <c:v>2.4269563199855431</c:v>
                </c:pt>
                <c:pt idx="1079">
                  <c:v>1.1446452608472203E-3</c:v>
                </c:pt>
                <c:pt idx="1080">
                  <c:v>0.11465179436751907</c:v>
                </c:pt>
                <c:pt idx="1081">
                  <c:v>0.13077810716638014</c:v>
                </c:pt>
                <c:pt idx="1082">
                  <c:v>6.2808974753208663E-5</c:v>
                </c:pt>
                <c:pt idx="1083">
                  <c:v>21.79648252597303</c:v>
                </c:pt>
                <c:pt idx="1084">
                  <c:v>42.857454468754895</c:v>
                </c:pt>
                <c:pt idx="1085">
                  <c:v>20.068876175906212</c:v>
                </c:pt>
                <c:pt idx="1086">
                  <c:v>36.792929245261654</c:v>
                </c:pt>
                <c:pt idx="1087">
                  <c:v>8.9131279514470982</c:v>
                </c:pt>
                <c:pt idx="1088">
                  <c:v>2.6090160866399441</c:v>
                </c:pt>
                <c:pt idx="1089">
                  <c:v>2.2577730795087518</c:v>
                </c:pt>
                <c:pt idx="1090">
                  <c:v>0.37674192291080805</c:v>
                </c:pt>
                <c:pt idx="1091">
                  <c:v>7.4856646953699064</c:v>
                </c:pt>
                <c:pt idx="1092">
                  <c:v>5.4401533668320678E-2</c:v>
                </c:pt>
                <c:pt idx="1093">
                  <c:v>3.2364232339035848</c:v>
                </c:pt>
                <c:pt idx="1094">
                  <c:v>7.8555814617055075E-3</c:v>
                </c:pt>
                <c:pt idx="1095">
                  <c:v>4.8874181245495558</c:v>
                </c:pt>
                <c:pt idx="1096">
                  <c:v>25.82820266099943</c:v>
                </c:pt>
                <c:pt idx="1097">
                  <c:v>30.174763405094186</c:v>
                </c:pt>
                <c:pt idx="1098">
                  <c:v>46.591603245543908</c:v>
                </c:pt>
                <c:pt idx="1099">
                  <c:v>18.770983670310798</c:v>
                </c:pt>
                <c:pt idx="1100">
                  <c:v>4.4477430633157464</c:v>
                </c:pt>
                <c:pt idx="1101">
                  <c:v>1.942887393075025</c:v>
                </c:pt>
                <c:pt idx="1102">
                  <c:v>3.214517122162929</c:v>
                </c:pt>
                <c:pt idx="1103">
                  <c:v>0.24405655737026163</c:v>
                </c:pt>
                <c:pt idx="1104">
                  <c:v>9.2741491800699433E-2</c:v>
                </c:pt>
                <c:pt idx="1105">
                  <c:v>3.5241766884265779E-2</c:v>
                </c:pt>
                <c:pt idx="1106">
                  <c:v>5.3561415824201051</c:v>
                </c:pt>
                <c:pt idx="1107">
                  <c:v>5.7526941069683826</c:v>
                </c:pt>
                <c:pt idx="1108">
                  <c:v>30.701788868967931</c:v>
                </c:pt>
                <c:pt idx="1109">
                  <c:v>3.914330454577136</c:v>
                </c:pt>
                <c:pt idx="1110">
                  <c:v>3.660286041699683</c:v>
                </c:pt>
                <c:pt idx="1111">
                  <c:v>0.56522931764093842</c:v>
                </c:pt>
                <c:pt idx="1112">
                  <c:v>0.21478714070355662</c:v>
                </c:pt>
                <c:pt idx="1113">
                  <c:v>8.1619113467351512E-2</c:v>
                </c:pt>
                <c:pt idx="1114">
                  <c:v>3.1015263117593575E-2</c:v>
                </c:pt>
                <c:pt idx="1115">
                  <c:v>1.1785799984685557E-2</c:v>
                </c:pt>
                <c:pt idx="1116">
                  <c:v>4.4786039941805125E-3</c:v>
                </c:pt>
                <c:pt idx="1117">
                  <c:v>1.7018695177885945E-3</c:v>
                </c:pt>
                <c:pt idx="1118">
                  <c:v>6.4671041675966594E-4</c:v>
                </c:pt>
                <c:pt idx="1119">
                  <c:v>2.4574995836867307E-4</c:v>
                </c:pt>
                <c:pt idx="1120">
                  <c:v>2.0309785228618278</c:v>
                </c:pt>
                <c:pt idx="1121">
                  <c:v>3.5486293988436384E-5</c:v>
                </c:pt>
                <c:pt idx="1122">
                  <c:v>1.3484791715605827E-5</c:v>
                </c:pt>
                <c:pt idx="1123">
                  <c:v>5.1242208519302145E-6</c:v>
                </c:pt>
                <c:pt idx="1124">
                  <c:v>1.9472039237334819E-6</c:v>
                </c:pt>
                <c:pt idx="1125">
                  <c:v>2.2444905710933045</c:v>
                </c:pt>
                <c:pt idx="1126">
                  <c:v>2.8117624658711471E-7</c:v>
                </c:pt>
                <c:pt idx="1127">
                  <c:v>5.7691572202967425</c:v>
                </c:pt>
                <c:pt idx="1128">
                  <c:v>0.10007561131204637</c:v>
                </c:pt>
                <c:pt idx="1129">
                  <c:v>1.5428703002728161E-8</c:v>
                </c:pt>
                <c:pt idx="1130">
                  <c:v>5.862907141036701E-9</c:v>
                </c:pt>
                <c:pt idx="1131">
                  <c:v>1.2898036731070153</c:v>
                </c:pt>
                <c:pt idx="1132">
                  <c:v>15.978513939057516</c:v>
                </c:pt>
                <c:pt idx="1133">
                  <c:v>8.7914602333995724</c:v>
                </c:pt>
                <c:pt idx="1134">
                  <c:v>0.3818129489711472</c:v>
                </c:pt>
                <c:pt idx="1135">
                  <c:v>0.14508892060903592</c:v>
                </c:pt>
                <c:pt idx="1136">
                  <c:v>5.5133789831433654E-2</c:v>
                </c:pt>
                <c:pt idx="1137">
                  <c:v>2.0950840135944789E-2</c:v>
                </c:pt>
                <c:pt idx="1138">
                  <c:v>0.14594636310729353</c:v>
                </c:pt>
                <c:pt idx="1139">
                  <c:v>3.0253013156304282E-3</c:v>
                </c:pt>
                <c:pt idx="1140">
                  <c:v>1.1496144999395626E-3</c:v>
                </c:pt>
                <c:pt idx="1141">
                  <c:v>4.3685350997703376E-4</c:v>
                </c:pt>
                <c:pt idx="1142">
                  <c:v>1.6600433379127287E-4</c:v>
                </c:pt>
                <c:pt idx="1143">
                  <c:v>6.3081646840683678E-5</c:v>
                </c:pt>
                <c:pt idx="1144">
                  <c:v>10.302945003011379</c:v>
                </c:pt>
                <c:pt idx="1145">
                  <c:v>9.1089898037947226E-6</c:v>
                </c:pt>
                <c:pt idx="1146">
                  <c:v>5.3645205619644303</c:v>
                </c:pt>
                <c:pt idx="1147">
                  <c:v>1.3153381276679577E-6</c:v>
                </c:pt>
                <c:pt idx="1148">
                  <c:v>4.9982848851382391E-7</c:v>
                </c:pt>
                <c:pt idx="1149">
                  <c:v>1.8993482563525315E-7</c:v>
                </c:pt>
                <c:pt idx="1150">
                  <c:v>6.0856253606619735</c:v>
                </c:pt>
                <c:pt idx="1151">
                  <c:v>1.4444687019375055</c:v>
                </c:pt>
                <c:pt idx="1152">
                  <c:v>1.0422103752257607E-8</c:v>
                </c:pt>
                <c:pt idx="1153">
                  <c:v>3.9603994258578913E-9</c:v>
                </c:pt>
                <c:pt idx="1154">
                  <c:v>1.5049517818259986E-9</c:v>
                </c:pt>
                <c:pt idx="1155">
                  <c:v>5.7188167709387952E-10</c:v>
                </c:pt>
                <c:pt idx="1156">
                  <c:v>2.1731503729567419E-10</c:v>
                </c:pt>
                <c:pt idx="1157">
                  <c:v>0.46853349627867069</c:v>
                </c:pt>
                <c:pt idx="1158">
                  <c:v>3.1380291385495349E-11</c:v>
                </c:pt>
                <c:pt idx="1159">
                  <c:v>1.1924510726488233E-11</c:v>
                </c:pt>
                <c:pt idx="1160">
                  <c:v>4.5313140760655285E-12</c:v>
                </c:pt>
                <c:pt idx="1161">
                  <c:v>1.7218993489049011E-12</c:v>
                </c:pt>
                <c:pt idx="1162">
                  <c:v>6.5432175258386251E-13</c:v>
                </c:pt>
                <c:pt idx="1163">
                  <c:v>2.4864226598186773E-13</c:v>
                </c:pt>
                <c:pt idx="1164">
                  <c:v>9.4484061073109722E-14</c:v>
                </c:pt>
                <c:pt idx="1165">
                  <c:v>3.5903943207781697E-14</c:v>
                </c:pt>
                <c:pt idx="1166">
                  <c:v>1.3643498418957043E-14</c:v>
                </c:pt>
                <c:pt idx="1167">
                  <c:v>5.1845293992036756E-15</c:v>
                </c:pt>
                <c:pt idx="1168">
                  <c:v>1.9701211716973971E-15</c:v>
                </c:pt>
                <c:pt idx="1169">
                  <c:v>2.6388229749592358</c:v>
                </c:pt>
                <c:pt idx="1170">
                  <c:v>2.4199166472026348</c:v>
                </c:pt>
                <c:pt idx="1171">
                  <c:v>1.0810448893337957E-16</c:v>
                </c:pt>
                <c:pt idx="1172">
                  <c:v>4.1079705794684243E-17</c:v>
                </c:pt>
                <c:pt idx="1173">
                  <c:v>1.5610288201980011E-17</c:v>
                </c:pt>
                <c:pt idx="1174">
                  <c:v>5.9319095167524042E-18</c:v>
                </c:pt>
                <c:pt idx="1175">
                  <c:v>2.2541256163659137E-18</c:v>
                </c:pt>
                <c:pt idx="1176">
                  <c:v>8.5656773421904702E-19</c:v>
                </c:pt>
                <c:pt idx="1177">
                  <c:v>3.2549573900323789E-19</c:v>
                </c:pt>
                <c:pt idx="1178">
                  <c:v>5.267244339838693</c:v>
                </c:pt>
                <c:pt idx="1179">
                  <c:v>33.54501641518722</c:v>
                </c:pt>
                <c:pt idx="1180">
                  <c:v>6.8623754328767177</c:v>
                </c:pt>
                <c:pt idx="1181">
                  <c:v>9.159949182029866</c:v>
                </c:pt>
                <c:pt idx="1182">
                  <c:v>2.6938289343948805</c:v>
                </c:pt>
                <c:pt idx="1183">
                  <c:v>0.24235836954237699</c:v>
                </c:pt>
                <c:pt idx="1184">
                  <c:v>9.2096180426103277E-2</c:v>
                </c:pt>
                <c:pt idx="1185">
                  <c:v>3.4996548561919243E-2</c:v>
                </c:pt>
                <c:pt idx="1186">
                  <c:v>1.7485971862439547</c:v>
                </c:pt>
                <c:pt idx="1187">
                  <c:v>5.970976563854645</c:v>
                </c:pt>
                <c:pt idx="1188">
                  <c:v>1.9203306126896328E-3</c:v>
                </c:pt>
                <c:pt idx="1189">
                  <c:v>7.2972563282206046E-4</c:v>
                </c:pt>
                <c:pt idx="1190">
                  <c:v>3.922838706537382</c:v>
                </c:pt>
                <c:pt idx="1191">
                  <c:v>25.867008938460668</c:v>
                </c:pt>
                <c:pt idx="1192">
                  <c:v>21.171469932368971</c:v>
                </c:pt>
                <c:pt idx="1193">
                  <c:v>10.120342460395566</c:v>
                </c:pt>
                <c:pt idx="1194">
                  <c:v>1.2253830878704974</c:v>
                </c:pt>
                <c:pt idx="1195">
                  <c:v>5.7284870972607544</c:v>
                </c:pt>
                <c:pt idx="1196">
                  <c:v>0.17694531788849988</c:v>
                </c:pt>
                <c:pt idx="1197">
                  <c:v>6.7239220797629951E-2</c:v>
                </c:pt>
                <c:pt idx="1198">
                  <c:v>2.5550903903099376E-2</c:v>
                </c:pt>
                <c:pt idx="1199">
                  <c:v>9.7093434831777639E-3</c:v>
                </c:pt>
                <c:pt idx="1200">
                  <c:v>3.6895505236075499E-3</c:v>
                </c:pt>
                <c:pt idx="1201">
                  <c:v>1.4020291989708688E-3</c:v>
                </c:pt>
                <c:pt idx="1202">
                  <c:v>7.45818792352157</c:v>
                </c:pt>
                <c:pt idx="1203">
                  <c:v>2.0245301633139349E-4</c:v>
                </c:pt>
                <c:pt idx="1204">
                  <c:v>6.9455391630233514</c:v>
                </c:pt>
                <c:pt idx="1205">
                  <c:v>2.9234215558253215E-5</c:v>
                </c:pt>
                <c:pt idx="1206">
                  <c:v>1.446967225972589</c:v>
                </c:pt>
                <c:pt idx="1207">
                  <c:v>7.4423319620584643</c:v>
                </c:pt>
                <c:pt idx="1208">
                  <c:v>1.6041398761124706E-6</c:v>
                </c:pt>
                <c:pt idx="1209">
                  <c:v>6.0957315292273871E-7</c:v>
                </c:pt>
                <c:pt idx="1210">
                  <c:v>2.3163779811064075E-7</c:v>
                </c:pt>
                <c:pt idx="1211">
                  <c:v>8.8022363282043481E-8</c:v>
                </c:pt>
                <c:pt idx="1212">
                  <c:v>3.3448498047176522E-8</c:v>
                </c:pt>
                <c:pt idx="1213">
                  <c:v>1.2710429257927078E-8</c:v>
                </c:pt>
                <c:pt idx="1214">
                  <c:v>4.8299631180122895E-9</c:v>
                </c:pt>
                <c:pt idx="1215">
                  <c:v>2.4868891666153812</c:v>
                </c:pt>
                <c:pt idx="1216">
                  <c:v>6.9744667424097471E-10</c:v>
                </c:pt>
                <c:pt idx="1217">
                  <c:v>2.6502973621157043E-10</c:v>
                </c:pt>
                <c:pt idx="1218">
                  <c:v>7.4667678324098254</c:v>
                </c:pt>
                <c:pt idx="1219">
                  <c:v>3.8270293908950765E-11</c:v>
                </c:pt>
                <c:pt idx="1220">
                  <c:v>1.4542711685401293E-11</c:v>
                </c:pt>
                <c:pt idx="1221">
                  <c:v>5.526230440452491E-12</c:v>
                </c:pt>
                <c:pt idx="1222">
                  <c:v>2.099967567371947E-12</c:v>
                </c:pt>
                <c:pt idx="1223">
                  <c:v>7.9798767560133969E-13</c:v>
                </c:pt>
                <c:pt idx="1224">
                  <c:v>3.0323531672850912E-13</c:v>
                </c:pt>
                <c:pt idx="1225">
                  <c:v>1.1522942035683345E-13</c:v>
                </c:pt>
                <c:pt idx="1226">
                  <c:v>4.3787179735596719E-14</c:v>
                </c:pt>
                <c:pt idx="1227">
                  <c:v>1.6639128299526754E-14</c:v>
                </c:pt>
                <c:pt idx="1228">
                  <c:v>10.409025388519156</c:v>
                </c:pt>
                <c:pt idx="1229">
                  <c:v>2.4026901264516634E-15</c:v>
                </c:pt>
                <c:pt idx="1230">
                  <c:v>9.1302224805163207E-16</c:v>
                </c:pt>
                <c:pt idx="1231">
                  <c:v>3.4694845425962015E-16</c:v>
                </c:pt>
                <c:pt idx="1232">
                  <c:v>1.3184041261865566E-16</c:v>
                </c:pt>
                <c:pt idx="1233">
                  <c:v>5.009935679508915E-17</c:v>
                </c:pt>
                <c:pt idx="1234">
                  <c:v>1.2087335030391451</c:v>
                </c:pt>
                <c:pt idx="1235">
                  <c:v>7.2343471212108757E-18</c:v>
                </c:pt>
                <c:pt idx="1236">
                  <c:v>2.7490519060601325E-18</c:v>
                </c:pt>
                <c:pt idx="1237">
                  <c:v>1.0446397243028503E-18</c:v>
                </c:pt>
                <c:pt idx="1238">
                  <c:v>3.9696309523508304E-19</c:v>
                </c:pt>
                <c:pt idx="1239">
                  <c:v>1.5084597618933155E-19</c:v>
                </c:pt>
                <c:pt idx="1240">
                  <c:v>3.8327961649027218</c:v>
                </c:pt>
                <c:pt idx="1241">
                  <c:v>2.1782158961739473E-20</c:v>
                </c:pt>
                <c:pt idx="1242">
                  <c:v>0.8049941492382624</c:v>
                </c:pt>
                <c:pt idx="1243">
                  <c:v>3.1453437540751801E-21</c:v>
                </c:pt>
                <c:pt idx="1244">
                  <c:v>1.1952306265485685E-21</c:v>
                </c:pt>
                <c:pt idx="1245">
                  <c:v>4.5418763808845612E-22</c:v>
                </c:pt>
                <c:pt idx="1246">
                  <c:v>1.7259130247361331E-22</c:v>
                </c:pt>
                <c:pt idx="1247">
                  <c:v>6.5584694939973069E-23</c:v>
                </c:pt>
                <c:pt idx="1248">
                  <c:v>2.492218407718976E-23</c:v>
                </c:pt>
                <c:pt idx="1249">
                  <c:v>9.4704299493321108E-24</c:v>
                </c:pt>
                <c:pt idx="1250">
                  <c:v>3.5987633807462018E-24</c:v>
                </c:pt>
                <c:pt idx="1251">
                  <c:v>1.3675300846835566E-24</c:v>
                </c:pt>
                <c:pt idx="1252">
                  <c:v>22.698639718634766</c:v>
                </c:pt>
                <c:pt idx="1253">
                  <c:v>8.2789167837984863</c:v>
                </c:pt>
                <c:pt idx="1254">
                  <c:v>0.92932640061602134</c:v>
                </c:pt>
                <c:pt idx="1255">
                  <c:v>0.35314403223408808</c:v>
                </c:pt>
                <c:pt idx="1256">
                  <c:v>0.13419473224895348</c:v>
                </c:pt>
                <c:pt idx="1257">
                  <c:v>5.0993998254602324E-2</c:v>
                </c:pt>
                <c:pt idx="1258">
                  <c:v>1.9377719336748884E-2</c:v>
                </c:pt>
                <c:pt idx="1259">
                  <c:v>2.6070263615526401</c:v>
                </c:pt>
                <c:pt idx="1260">
                  <c:v>2.7981426722265392E-3</c:v>
                </c:pt>
                <c:pt idx="1261">
                  <c:v>1.063294215446085E-3</c:v>
                </c:pt>
                <c:pt idx="1262">
                  <c:v>1.0638519244738158</c:v>
                </c:pt>
                <c:pt idx="1263">
                  <c:v>1.5353968471041468E-4</c:v>
                </c:pt>
                <c:pt idx="1264">
                  <c:v>4.7215793459759485</c:v>
                </c:pt>
                <c:pt idx="1265">
                  <c:v>2.0737785500670305</c:v>
                </c:pt>
                <c:pt idx="1266">
                  <c:v>7.044680382350017</c:v>
                </c:pt>
                <c:pt idx="1267">
                  <c:v>3.201511240183352E-6</c:v>
                </c:pt>
                <c:pt idx="1268">
                  <c:v>1.2165742712696738E-6</c:v>
                </c:pt>
                <c:pt idx="1269">
                  <c:v>4.6229822308247598E-7</c:v>
                </c:pt>
                <c:pt idx="1270">
                  <c:v>1.7567332477134089E-7</c:v>
                </c:pt>
                <c:pt idx="1271">
                  <c:v>6.6755863413109534E-8</c:v>
                </c:pt>
                <c:pt idx="1272">
                  <c:v>2.5367228096981618E-8</c:v>
                </c:pt>
                <c:pt idx="1273">
                  <c:v>9.6395466768530149E-9</c:v>
                </c:pt>
                <c:pt idx="1274">
                  <c:v>3.6630277372041454E-9</c:v>
                </c:pt>
                <c:pt idx="1275">
                  <c:v>1.3919505401375753E-9</c:v>
                </c:pt>
                <c:pt idx="1276">
                  <c:v>2.623634924226538</c:v>
                </c:pt>
                <c:pt idx="1277">
                  <c:v>1.4552962493319248</c:v>
                </c:pt>
                <c:pt idx="1278">
                  <c:v>5.6042197211885041</c:v>
                </c:pt>
                <c:pt idx="1279">
                  <c:v>7.8450156808207243</c:v>
                </c:pt>
                <c:pt idx="1280">
                  <c:v>1.1029143489549151E-11</c:v>
                </c:pt>
                <c:pt idx="1281">
                  <c:v>4.1910745260286779E-12</c:v>
                </c:pt>
                <c:pt idx="1282">
                  <c:v>1.5926083198908974E-12</c:v>
                </c:pt>
                <c:pt idx="1283">
                  <c:v>6.0519116155854097E-13</c:v>
                </c:pt>
                <c:pt idx="1284">
                  <c:v>2.2997264139224555E-13</c:v>
                </c:pt>
                <c:pt idx="1285">
                  <c:v>8.7389603729053305E-14</c:v>
                </c:pt>
                <c:pt idx="1286">
                  <c:v>3.3208049417040256E-14</c:v>
                </c:pt>
                <c:pt idx="1287">
                  <c:v>0.3584183793079283</c:v>
                </c:pt>
                <c:pt idx="1288">
                  <c:v>1.0599267395268737</c:v>
                </c:pt>
                <c:pt idx="1289">
                  <c:v>1.822192087611833E-15</c:v>
                </c:pt>
                <c:pt idx="1290">
                  <c:v>6.9243299329249661E-16</c:v>
                </c:pt>
                <c:pt idx="1291">
                  <c:v>0.73767294823519558</c:v>
                </c:pt>
                <c:pt idx="1292">
                  <c:v>9.9987324231436535E-17</c:v>
                </c:pt>
                <c:pt idx="1293">
                  <c:v>3.7995183207945882E-17</c:v>
                </c:pt>
                <c:pt idx="1294">
                  <c:v>0.10601123266436438</c:v>
                </c:pt>
                <c:pt idx="1295">
                  <c:v>5.4865044552273852E-18</c:v>
                </c:pt>
                <c:pt idx="1296">
                  <c:v>2.0848716929864061E-18</c:v>
                </c:pt>
                <c:pt idx="1297">
                  <c:v>7.9225124333483441E-19</c:v>
                </c:pt>
                <c:pt idx="1298">
                  <c:v>3.6778546958476532</c:v>
                </c:pt>
                <c:pt idx="1299">
                  <c:v>11.663624144511244</c:v>
                </c:pt>
                <c:pt idx="1300">
                  <c:v>7.5913919670262739</c:v>
                </c:pt>
                <c:pt idx="1301">
                  <c:v>5.1905454985151707</c:v>
                </c:pt>
                <c:pt idx="1302">
                  <c:v>13.983963436973371</c:v>
                </c:pt>
                <c:pt idx="1303">
                  <c:v>0.47582099244446541</c:v>
                </c:pt>
                <c:pt idx="1304">
                  <c:v>0.18081197712889688</c:v>
                </c:pt>
                <c:pt idx="1305">
                  <c:v>3.5113733471017139</c:v>
                </c:pt>
                <c:pt idx="1306">
                  <c:v>5.1494370397140949</c:v>
                </c:pt>
                <c:pt idx="1307">
                  <c:v>9.921514809016832E-3</c:v>
                </c:pt>
                <c:pt idx="1308">
                  <c:v>3.7701756274263953E-3</c:v>
                </c:pt>
                <c:pt idx="1309">
                  <c:v>1.4326667384220303E-3</c:v>
                </c:pt>
                <c:pt idx="1310">
                  <c:v>5.444133606003715E-4</c:v>
                </c:pt>
                <c:pt idx="1311">
                  <c:v>2.0687707702814119E-4</c:v>
                </c:pt>
                <c:pt idx="1312">
                  <c:v>7.8613289270693663E-5</c:v>
                </c:pt>
                <c:pt idx="1313">
                  <c:v>2.9873049922863586E-5</c:v>
                </c:pt>
                <c:pt idx="1314">
                  <c:v>1.2073519847778058</c:v>
                </c:pt>
                <c:pt idx="1315">
                  <c:v>4.3136684088615024E-6</c:v>
                </c:pt>
                <c:pt idx="1316">
                  <c:v>1.6391939953673709E-6</c:v>
                </c:pt>
                <c:pt idx="1317">
                  <c:v>6.2289371823960093E-7</c:v>
                </c:pt>
                <c:pt idx="1318">
                  <c:v>2.3669961293104836E-7</c:v>
                </c:pt>
                <c:pt idx="1319">
                  <c:v>8.9945852913798383E-8</c:v>
                </c:pt>
                <c:pt idx="1320">
                  <c:v>3.4179424107243391E-8</c:v>
                </c:pt>
                <c:pt idx="1321">
                  <c:v>1.2988181160752489E-8</c:v>
                </c:pt>
                <c:pt idx="1322">
                  <c:v>4.9355088410859453E-9</c:v>
                </c:pt>
                <c:pt idx="1323">
                  <c:v>1.8754933596126592E-9</c:v>
                </c:pt>
                <c:pt idx="1324">
                  <c:v>7.1268747665281044E-10</c:v>
                </c:pt>
                <c:pt idx="1325">
                  <c:v>5.0381701370625036</c:v>
                </c:pt>
                <c:pt idx="1326">
                  <c:v>1.0291207162866583E-10</c:v>
                </c:pt>
                <c:pt idx="1327">
                  <c:v>3.2939941269036739</c:v>
                </c:pt>
                <c:pt idx="1328">
                  <c:v>4.8553768444168206</c:v>
                </c:pt>
                <c:pt idx="1329">
                  <c:v>5.6469911944081502E-12</c:v>
                </c:pt>
                <c:pt idx="1330">
                  <c:v>0.36025672289516264</c:v>
                </c:pt>
                <c:pt idx="1331">
                  <c:v>8.1542552847253686E-13</c:v>
                </c:pt>
                <c:pt idx="1332">
                  <c:v>3.0986170081956405E-13</c:v>
                </c:pt>
                <c:pt idx="1333">
                  <c:v>1.1774744631143433E-13</c:v>
                </c:pt>
                <c:pt idx="1334">
                  <c:v>4.474402959834504E-14</c:v>
                </c:pt>
                <c:pt idx="1335">
                  <c:v>1.7002731247371114E-14</c:v>
                </c:pt>
                <c:pt idx="1336">
                  <c:v>27.125293125468588</c:v>
                </c:pt>
                <c:pt idx="1337">
                  <c:v>6.640374249972437</c:v>
                </c:pt>
                <c:pt idx="1338">
                  <c:v>11.719222470663205</c:v>
                </c:pt>
                <c:pt idx="1339">
                  <c:v>0.36470150116599348</c:v>
                </c:pt>
                <c:pt idx="1340">
                  <c:v>0.13858657044307754</c:v>
                </c:pt>
                <c:pt idx="1341">
                  <c:v>5.2662896768369452E-2</c:v>
                </c:pt>
                <c:pt idx="1342">
                  <c:v>2.0011900771980395E-2</c:v>
                </c:pt>
                <c:pt idx="1343">
                  <c:v>7.6045222933525496E-3</c:v>
                </c:pt>
                <c:pt idx="1344">
                  <c:v>2.8897184714739687E-3</c:v>
                </c:pt>
                <c:pt idx="1345">
                  <c:v>1.098093019160108E-3</c:v>
                </c:pt>
                <c:pt idx="1346">
                  <c:v>4.1727534728084112E-4</c:v>
                </c:pt>
                <c:pt idx="1347">
                  <c:v>1.5856463196671963E-4</c:v>
                </c:pt>
                <c:pt idx="1348">
                  <c:v>6.0254560147353458E-5</c:v>
                </c:pt>
                <c:pt idx="1349">
                  <c:v>5.116445265191488</c:v>
                </c:pt>
                <c:pt idx="1350">
                  <c:v>2.5565972138777395</c:v>
                </c:pt>
                <c:pt idx="1351">
                  <c:v>3.3062882244055781E-6</c:v>
                </c:pt>
                <c:pt idx="1352">
                  <c:v>1.2563895252741195E-6</c:v>
                </c:pt>
                <c:pt idx="1353">
                  <c:v>4.7742801960416549E-7</c:v>
                </c:pt>
                <c:pt idx="1354">
                  <c:v>1.8142264744958284E-7</c:v>
                </c:pt>
                <c:pt idx="1355">
                  <c:v>5.9688919675546668</c:v>
                </c:pt>
                <c:pt idx="1356">
                  <c:v>2.6197430291719766E-8</c:v>
                </c:pt>
                <c:pt idx="1357">
                  <c:v>9.955023510853511E-9</c:v>
                </c:pt>
                <c:pt idx="1358">
                  <c:v>0.31724831966997968</c:v>
                </c:pt>
                <c:pt idx="1359">
                  <c:v>1.4375053949672472E-9</c:v>
                </c:pt>
                <c:pt idx="1360">
                  <c:v>5.4625205008755384E-10</c:v>
                </c:pt>
                <c:pt idx="1361">
                  <c:v>9.0049568712591626</c:v>
                </c:pt>
                <c:pt idx="1362">
                  <c:v>6.0926375192011628</c:v>
                </c:pt>
                <c:pt idx="1363">
                  <c:v>2.9973942492404258E-11</c:v>
                </c:pt>
                <c:pt idx="1364">
                  <c:v>1.1390098147113619E-11</c:v>
                </c:pt>
                <c:pt idx="1365">
                  <c:v>4.3282372959031754E-12</c:v>
                </c:pt>
                <c:pt idx="1366">
                  <c:v>1.644730172443207E-12</c:v>
                </c:pt>
                <c:pt idx="1367">
                  <c:v>6.249974655284187E-13</c:v>
                </c:pt>
                <c:pt idx="1368">
                  <c:v>2.3749903690079908E-13</c:v>
                </c:pt>
                <c:pt idx="1369">
                  <c:v>9.0249634022303644E-14</c:v>
                </c:pt>
                <c:pt idx="1370">
                  <c:v>4.8773487253421939</c:v>
                </c:pt>
                <c:pt idx="1371">
                  <c:v>3.5942903374908157</c:v>
                </c:pt>
                <c:pt idx="1372">
                  <c:v>5.7061068900932623</c:v>
                </c:pt>
                <c:pt idx="1373">
                  <c:v>8.5599366712961409</c:v>
                </c:pt>
                <c:pt idx="1374">
                  <c:v>13.267982142382095</c:v>
                </c:pt>
                <c:pt idx="1375">
                  <c:v>13.67711682082582</c:v>
                </c:pt>
                <c:pt idx="1376">
                  <c:v>0.69878289701762852</c:v>
                </c:pt>
                <c:pt idx="1377">
                  <c:v>0.26553750086669886</c:v>
                </c:pt>
                <c:pt idx="1378">
                  <c:v>0.10090425032934558</c:v>
                </c:pt>
                <c:pt idx="1379">
                  <c:v>3.8343615125151317E-2</c:v>
                </c:pt>
                <c:pt idx="1380">
                  <c:v>1.4482146338614255</c:v>
                </c:pt>
                <c:pt idx="1381">
                  <c:v>5.5368180240718502E-3</c:v>
                </c:pt>
                <c:pt idx="1382">
                  <c:v>17.914519014743156</c:v>
                </c:pt>
                <c:pt idx="1383">
                  <c:v>2.9450864135757215</c:v>
                </c:pt>
                <c:pt idx="1384">
                  <c:v>12.930962984290836</c:v>
                </c:pt>
                <c:pt idx="1385">
                  <c:v>0.40953454021347901</c:v>
                </c:pt>
                <c:pt idx="1386">
                  <c:v>11.428958017932704</c:v>
                </c:pt>
                <c:pt idx="1387">
                  <c:v>5.9136787606826377E-2</c:v>
                </c:pt>
                <c:pt idx="1388">
                  <c:v>2.2471979290594028E-2</c:v>
                </c:pt>
                <c:pt idx="1389">
                  <c:v>8.5393521304257293E-3</c:v>
                </c:pt>
                <c:pt idx="1390">
                  <c:v>3.2449538095617775E-3</c:v>
                </c:pt>
                <c:pt idx="1391">
                  <c:v>1.2330824476334754E-3</c:v>
                </c:pt>
                <c:pt idx="1392">
                  <c:v>4.6857133010072056E-4</c:v>
                </c:pt>
                <c:pt idx="1393">
                  <c:v>1.7805710543827383E-4</c:v>
                </c:pt>
                <c:pt idx="1394">
                  <c:v>6.7661700066544057E-5</c:v>
                </c:pt>
                <c:pt idx="1395">
                  <c:v>0.7145690754488746</c:v>
                </c:pt>
                <c:pt idx="1396">
                  <c:v>9.7703494896089596E-6</c:v>
                </c:pt>
                <c:pt idx="1397">
                  <c:v>3.712732806051405E-6</c:v>
                </c:pt>
                <c:pt idx="1398">
                  <c:v>1.410838466299534E-6</c:v>
                </c:pt>
                <c:pt idx="1399">
                  <c:v>0.76025369215816829</c:v>
                </c:pt>
                <c:pt idx="1400">
                  <c:v>2.0372507453365276E-7</c:v>
                </c:pt>
                <c:pt idx="1401">
                  <c:v>6.3821518191083291</c:v>
                </c:pt>
                <c:pt idx="1402">
                  <c:v>5.7892125447401499</c:v>
                </c:pt>
                <c:pt idx="1403">
                  <c:v>1.1178802289810596E-8</c:v>
                </c:pt>
                <c:pt idx="1404">
                  <c:v>4.2479448701280266E-9</c:v>
                </c:pt>
                <c:pt idx="1405">
                  <c:v>1.6142190506486504E-9</c:v>
                </c:pt>
                <c:pt idx="1406">
                  <c:v>1.2742549821620262</c:v>
                </c:pt>
                <c:pt idx="1407">
                  <c:v>2.3309323091366512E-10</c:v>
                </c:pt>
                <c:pt idx="1408">
                  <c:v>8.8575427747192761E-11</c:v>
                </c:pt>
                <c:pt idx="1409">
                  <c:v>23.300859052744741</c:v>
                </c:pt>
                <c:pt idx="1410">
                  <c:v>41.240924468829206</c:v>
                </c:pt>
                <c:pt idx="1411">
                  <c:v>7.3019526525820275</c:v>
                </c:pt>
                <c:pt idx="1412">
                  <c:v>2.7747420079811702</c:v>
                </c:pt>
                <c:pt idx="1413">
                  <c:v>1.0544019630328447</c:v>
                </c:pt>
                <c:pt idx="1414">
                  <c:v>0.40067274595248104</c:v>
                </c:pt>
                <c:pt idx="1415">
                  <c:v>0.15225564346194281</c:v>
                </c:pt>
                <c:pt idx="1416">
                  <c:v>5.7857144515538271E-2</c:v>
                </c:pt>
                <c:pt idx="1417">
                  <c:v>2.1985714915904543E-2</c:v>
                </c:pt>
                <c:pt idx="1418">
                  <c:v>1.2080012380054359</c:v>
                </c:pt>
                <c:pt idx="1419">
                  <c:v>3.1747372338566163E-3</c:v>
                </c:pt>
                <c:pt idx="1420">
                  <c:v>1.2064001488655142E-3</c:v>
                </c:pt>
                <c:pt idx="1421">
                  <c:v>4.5843205656889545E-4</c:v>
                </c:pt>
                <c:pt idx="1422">
                  <c:v>24.184158311589144</c:v>
                </c:pt>
                <c:pt idx="1423">
                  <c:v>1.6454273461311937</c:v>
                </c:pt>
                <c:pt idx="1424">
                  <c:v>0.62526239152985352</c:v>
                </c:pt>
                <c:pt idx="1425">
                  <c:v>4.9742706648150135</c:v>
                </c:pt>
                <c:pt idx="1426">
                  <c:v>6.1944955630180054</c:v>
                </c:pt>
                <c:pt idx="1427">
                  <c:v>3.4309397948026128E-2</c:v>
                </c:pt>
                <c:pt idx="1428">
                  <c:v>1.3037571220249927E-2</c:v>
                </c:pt>
                <c:pt idx="1429">
                  <c:v>4.9542770636949729E-3</c:v>
                </c:pt>
                <c:pt idx="1430">
                  <c:v>1.8826252842040899E-3</c:v>
                </c:pt>
                <c:pt idx="1431">
                  <c:v>5.2265927257125782</c:v>
                </c:pt>
                <c:pt idx="1432">
                  <c:v>19.97540401869038</c:v>
                </c:pt>
                <c:pt idx="1433">
                  <c:v>1.3946145587761336</c:v>
                </c:pt>
                <c:pt idx="1434">
                  <c:v>68.349038759545607</c:v>
                </c:pt>
                <c:pt idx="1435">
                  <c:v>11.552246038897209</c:v>
                </c:pt>
                <c:pt idx="1436">
                  <c:v>4.3898534947809393</c:v>
                </c:pt>
                <c:pt idx="1437">
                  <c:v>1.6681443280167569</c:v>
                </c:pt>
                <c:pt idx="1438">
                  <c:v>0.63389484464636758</c:v>
                </c:pt>
                <c:pt idx="1439">
                  <c:v>5.4993101210113489</c:v>
                </c:pt>
                <c:pt idx="1440">
                  <c:v>9.1534415566935465E-2</c:v>
                </c:pt>
                <c:pt idx="1441">
                  <c:v>3.478307791543548E-2</c:v>
                </c:pt>
                <c:pt idx="1442">
                  <c:v>0.100371280088474</c:v>
                </c:pt>
                <c:pt idx="1443">
                  <c:v>5.0226764509888836E-3</c:v>
                </c:pt>
                <c:pt idx="1444">
                  <c:v>1.9086170513757756E-3</c:v>
                </c:pt>
                <c:pt idx="1445">
                  <c:v>7.2527447952279466E-4</c:v>
                </c:pt>
                <c:pt idx="1446">
                  <c:v>2.7560430221866203E-4</c:v>
                </c:pt>
                <c:pt idx="1447">
                  <c:v>1.0472963484309155E-4</c:v>
                </c:pt>
                <c:pt idx="1448">
                  <c:v>3.9797261240374797E-5</c:v>
                </c:pt>
                <c:pt idx="1449">
                  <c:v>1.5122959271342419E-5</c:v>
                </c:pt>
                <c:pt idx="1450">
                  <c:v>5.7467245231101199E-6</c:v>
                </c:pt>
                <c:pt idx="1451">
                  <c:v>2.1837553187818458E-6</c:v>
                </c:pt>
                <c:pt idx="1452">
                  <c:v>0.41911027853545435</c:v>
                </c:pt>
                <c:pt idx="1453">
                  <c:v>3.153342680320985E-7</c:v>
                </c:pt>
                <c:pt idx="1454">
                  <c:v>5.2665254717067711</c:v>
                </c:pt>
                <c:pt idx="1455">
                  <c:v>11.807121314014681</c:v>
                </c:pt>
                <c:pt idx="1456">
                  <c:v>6.0716855713794144</c:v>
                </c:pt>
                <c:pt idx="1457">
                  <c:v>6.575148343073778E-9</c:v>
                </c:pt>
                <c:pt idx="1458">
                  <c:v>12.067781567080287</c:v>
                </c:pt>
                <c:pt idx="1459">
                  <c:v>9.4945142073985348E-10</c:v>
                </c:pt>
                <c:pt idx="1460">
                  <c:v>3.6079153988114432E-10</c:v>
                </c:pt>
                <c:pt idx="1461">
                  <c:v>1.3710078515483485E-10</c:v>
                </c:pt>
                <c:pt idx="1462">
                  <c:v>5.2098298358837256E-11</c:v>
                </c:pt>
                <c:pt idx="1463">
                  <c:v>1.9797353376358156E-11</c:v>
                </c:pt>
                <c:pt idx="1464">
                  <c:v>7.5229942830161E-12</c:v>
                </c:pt>
                <c:pt idx="1465">
                  <c:v>2.8587378275461176E-12</c:v>
                </c:pt>
                <c:pt idx="1466">
                  <c:v>0.16684354307475049</c:v>
                </c:pt>
                <c:pt idx="1467">
                  <c:v>4.1280174229765938E-13</c:v>
                </c:pt>
                <c:pt idx="1468">
                  <c:v>1.5686466207311057E-13</c:v>
                </c:pt>
                <c:pt idx="1469">
                  <c:v>5.9608571587782011E-14</c:v>
                </c:pt>
                <c:pt idx="1470">
                  <c:v>4.9451668555723138</c:v>
                </c:pt>
                <c:pt idx="1471">
                  <c:v>8.6074777372757229E-15</c:v>
                </c:pt>
                <c:pt idx="1472">
                  <c:v>3.2708415401647755E-15</c:v>
                </c:pt>
                <c:pt idx="1473">
                  <c:v>1.2429197852626147E-15</c:v>
                </c:pt>
                <c:pt idx="1474">
                  <c:v>4.7230951839979355E-16</c:v>
                </c:pt>
                <c:pt idx="1475">
                  <c:v>1.6097664004329423E-2</c:v>
                </c:pt>
                <c:pt idx="1476">
                  <c:v>6.8201494456930187E-17</c:v>
                </c:pt>
                <c:pt idx="1477">
                  <c:v>2.5916567893633465E-17</c:v>
                </c:pt>
                <c:pt idx="1478">
                  <c:v>5.1090266856916653</c:v>
                </c:pt>
                <c:pt idx="1479">
                  <c:v>3.4349851113968759</c:v>
                </c:pt>
                <c:pt idx="1480">
                  <c:v>1.4220939134594559E-18</c:v>
                </c:pt>
                <c:pt idx="1481">
                  <c:v>11.238829357515687</c:v>
                </c:pt>
                <c:pt idx="1482">
                  <c:v>2.0535036110354543E-19</c:v>
                </c:pt>
                <c:pt idx="1483">
                  <c:v>7.8033137219347253E-20</c:v>
                </c:pt>
                <c:pt idx="1484">
                  <c:v>2.9652592143351963E-20</c:v>
                </c:pt>
                <c:pt idx="1485">
                  <c:v>1.1267985014473745E-20</c:v>
                </c:pt>
                <c:pt idx="1486">
                  <c:v>4.2818343055000239E-21</c:v>
                </c:pt>
                <c:pt idx="1487">
                  <c:v>1.6270970360900089E-21</c:v>
                </c:pt>
                <c:pt idx="1488">
                  <c:v>6.1829687371420344E-22</c:v>
                </c:pt>
                <c:pt idx="1489">
                  <c:v>2.3495281201139726E-22</c:v>
                </c:pt>
                <c:pt idx="1490">
                  <c:v>8.9282068564330968E-23</c:v>
                </c:pt>
                <c:pt idx="1491">
                  <c:v>1.3054721959655149</c:v>
                </c:pt>
                <c:pt idx="1492">
                  <c:v>1.2892330700689392E-23</c:v>
                </c:pt>
                <c:pt idx="1493">
                  <c:v>4.8990856662619694E-24</c:v>
                </c:pt>
                <c:pt idx="1494">
                  <c:v>1.861652553179548E-24</c:v>
                </c:pt>
                <c:pt idx="1495">
                  <c:v>7.0742797020822838E-25</c:v>
                </c:pt>
                <c:pt idx="1496">
                  <c:v>2.6882262867912673E-25</c:v>
                </c:pt>
                <c:pt idx="1497">
                  <c:v>1.0215259889806818E-25</c:v>
                </c:pt>
                <c:pt idx="1498">
                  <c:v>3.8817987581265907E-26</c:v>
                </c:pt>
                <c:pt idx="1499">
                  <c:v>5.2364898851623867</c:v>
                </c:pt>
                <c:pt idx="1500">
                  <c:v>5.6053174067347979E-27</c:v>
                </c:pt>
                <c:pt idx="1501">
                  <c:v>2.1300206145592234E-27</c:v>
                </c:pt>
                <c:pt idx="1502">
                  <c:v>3.9032734459528449</c:v>
                </c:pt>
                <c:pt idx="1503">
                  <c:v>7.2540673204791446</c:v>
                </c:pt>
                <c:pt idx="1504">
                  <c:v>1.168784911620937E-28</c:v>
                </c:pt>
                <c:pt idx="1505">
                  <c:v>2.9302035505161639</c:v>
                </c:pt>
                <c:pt idx="1506">
                  <c:v>1.6877254123806328E-29</c:v>
                </c:pt>
                <c:pt idx="1507">
                  <c:v>6.4133565670464055E-30</c:v>
                </c:pt>
                <c:pt idx="1508">
                  <c:v>2.4370754954776346E-30</c:v>
                </c:pt>
                <c:pt idx="1509">
                  <c:v>9.2608868828150103E-31</c:v>
                </c:pt>
                <c:pt idx="1510">
                  <c:v>3.5191370154697037E-31</c:v>
                </c:pt>
                <c:pt idx="1511">
                  <c:v>1.3372720658784876E-31</c:v>
                </c:pt>
                <c:pt idx="1512">
                  <c:v>5.0816338503382522E-32</c:v>
                </c:pt>
                <c:pt idx="1513">
                  <c:v>1.931020863128536E-32</c:v>
                </c:pt>
                <c:pt idx="1514">
                  <c:v>7.3378792798884373E-33</c:v>
                </c:pt>
                <c:pt idx="1515">
                  <c:v>0.25166273125730798</c:v>
                </c:pt>
                <c:pt idx="1516">
                  <c:v>7.8704867361039703</c:v>
                </c:pt>
                <c:pt idx="1517">
                  <c:v>12.076189328766882</c:v>
                </c:pt>
                <c:pt idx="1518">
                  <c:v>0.1509007078453293</c:v>
                </c:pt>
                <c:pt idx="1519">
                  <c:v>5.7342268981225145E-2</c:v>
                </c:pt>
                <c:pt idx="1520">
                  <c:v>2.1790062212865557E-2</c:v>
                </c:pt>
                <c:pt idx="1521">
                  <c:v>8.2802236408889129E-3</c:v>
                </c:pt>
                <c:pt idx="1522">
                  <c:v>3.1464849835377865E-3</c:v>
                </c:pt>
                <c:pt idx="1523">
                  <c:v>1.1956642937443591E-3</c:v>
                </c:pt>
                <c:pt idx="1524">
                  <c:v>2.0652975113480401</c:v>
                </c:pt>
                <c:pt idx="1525">
                  <c:v>1.7265392401668542E-4</c:v>
                </c:pt>
                <c:pt idx="1526">
                  <c:v>6.5608491126340469E-5</c:v>
                </c:pt>
                <c:pt idx="1527">
                  <c:v>2.4931226628009374E-5</c:v>
                </c:pt>
                <c:pt idx="1528">
                  <c:v>7.8552412456320519</c:v>
                </c:pt>
                <c:pt idx="1529">
                  <c:v>8.2929455084027275</c:v>
                </c:pt>
                <c:pt idx="1530">
                  <c:v>7.8603741845417039</c:v>
                </c:pt>
                <c:pt idx="1531">
                  <c:v>5.1984998166220964E-7</c:v>
                </c:pt>
                <c:pt idx="1532">
                  <c:v>1.9754299303163963E-7</c:v>
                </c:pt>
                <c:pt idx="1533">
                  <c:v>7.5066337352023052E-8</c:v>
                </c:pt>
                <c:pt idx="1534">
                  <c:v>7.8713684278967994E-2</c:v>
                </c:pt>
                <c:pt idx="1535">
                  <c:v>1.0839579113632133E-8</c:v>
                </c:pt>
                <c:pt idx="1536">
                  <c:v>4.1190400631802097E-9</c:v>
                </c:pt>
                <c:pt idx="1537">
                  <c:v>1.5652352240084797E-9</c:v>
                </c:pt>
                <c:pt idx="1538">
                  <c:v>5.9478938512322233E-10</c:v>
                </c:pt>
                <c:pt idx="1539">
                  <c:v>7.8447100912097136</c:v>
                </c:pt>
                <c:pt idx="1540">
                  <c:v>8.5887587211793311E-11</c:v>
                </c:pt>
                <c:pt idx="1541">
                  <c:v>3.2637283140481458E-11</c:v>
                </c:pt>
                <c:pt idx="1542">
                  <c:v>1.2402167593382954E-11</c:v>
                </c:pt>
                <c:pt idx="1543">
                  <c:v>4.712823685485523E-12</c:v>
                </c:pt>
                <c:pt idx="1544">
                  <c:v>1.7908730004844988E-12</c:v>
                </c:pt>
                <c:pt idx="1545">
                  <c:v>6.8053174018410963E-13</c:v>
                </c:pt>
                <c:pt idx="1546">
                  <c:v>2.5860206126996164E-13</c:v>
                </c:pt>
                <c:pt idx="1547">
                  <c:v>9.8268783282585418E-14</c:v>
                </c:pt>
                <c:pt idx="1548">
                  <c:v>3.7342137647382459E-14</c:v>
                </c:pt>
                <c:pt idx="1549">
                  <c:v>1.4190012306005336E-14</c:v>
                </c:pt>
                <c:pt idx="1550">
                  <c:v>7.1140959982346805E-2</c:v>
                </c:pt>
                <c:pt idx="1551">
                  <c:v>5.0159591176487686</c:v>
                </c:pt>
                <c:pt idx="1552">
                  <c:v>10.609914563416545</c:v>
                </c:pt>
                <c:pt idx="1553">
                  <c:v>4.9923478244477399</c:v>
                </c:pt>
                <c:pt idx="1554">
                  <c:v>1.1243480089884003E-16</c:v>
                </c:pt>
                <c:pt idx="1555">
                  <c:v>4.2725224341559209E-17</c:v>
                </c:pt>
                <c:pt idx="1556">
                  <c:v>1.6235585249792497E-17</c:v>
                </c:pt>
                <c:pt idx="1557">
                  <c:v>6.1695223949211505E-18</c:v>
                </c:pt>
                <c:pt idx="1558">
                  <c:v>2.3444185100700373E-18</c:v>
                </c:pt>
                <c:pt idx="1559">
                  <c:v>8.9087903382661413E-19</c:v>
                </c:pt>
                <c:pt idx="1560">
                  <c:v>3.3853403285411333E-19</c:v>
                </c:pt>
                <c:pt idx="1561">
                  <c:v>1.2864293248456304E-19</c:v>
                </c:pt>
                <c:pt idx="1562">
                  <c:v>4.8884314344133968E-20</c:v>
                </c:pt>
                <c:pt idx="1563">
                  <c:v>12.523500128082857</c:v>
                </c:pt>
                <c:pt idx="1564">
                  <c:v>7.0588949912929447E-21</c:v>
                </c:pt>
                <c:pt idx="1565">
                  <c:v>22.884103816620836</c:v>
                </c:pt>
                <c:pt idx="1566">
                  <c:v>5.7892897540499115</c:v>
                </c:pt>
                <c:pt idx="1567">
                  <c:v>3.0728314690495466</c:v>
                </c:pt>
                <c:pt idx="1568">
                  <c:v>0.24745509066317706</c:v>
                </c:pt>
                <c:pt idx="1569">
                  <c:v>9.4032934452007264E-2</c:v>
                </c:pt>
                <c:pt idx="1570">
                  <c:v>3.573251509176277E-2</c:v>
                </c:pt>
                <c:pt idx="1571">
                  <c:v>1.3578355734869849E-2</c:v>
                </c:pt>
                <c:pt idx="1572">
                  <c:v>5.1597751792505434E-3</c:v>
                </c:pt>
                <c:pt idx="1573">
                  <c:v>1.960714568115206E-3</c:v>
                </c:pt>
                <c:pt idx="1574">
                  <c:v>7.4507153588377847E-4</c:v>
                </c:pt>
                <c:pt idx="1575">
                  <c:v>2.8312718363583586E-4</c:v>
                </c:pt>
                <c:pt idx="1576">
                  <c:v>9.0485316046991162</c:v>
                </c:pt>
                <c:pt idx="1577">
                  <c:v>5.2570353488141119</c:v>
                </c:pt>
                <c:pt idx="1578">
                  <c:v>12.835009758957504</c:v>
                </c:pt>
                <c:pt idx="1579">
                  <c:v>5.9035868317769231E-6</c:v>
                </c:pt>
                <c:pt idx="1580">
                  <c:v>2.2433629960752314E-6</c:v>
                </c:pt>
                <c:pt idx="1581">
                  <c:v>8.5247793850858781E-7</c:v>
                </c:pt>
                <c:pt idx="1582">
                  <c:v>3.2394161663326334E-7</c:v>
                </c:pt>
                <c:pt idx="1583">
                  <c:v>1.2309781432064006E-7</c:v>
                </c:pt>
                <c:pt idx="1584">
                  <c:v>4.6777169441843216E-8</c:v>
                </c:pt>
                <c:pt idx="1585">
                  <c:v>1.7775324387900422E-8</c:v>
                </c:pt>
                <c:pt idx="1586">
                  <c:v>2.8971154175299487</c:v>
                </c:pt>
                <c:pt idx="1587">
                  <c:v>1.44702848054306</c:v>
                </c:pt>
                <c:pt idx="1588">
                  <c:v>6.1746822872970073</c:v>
                </c:pt>
                <c:pt idx="1589">
                  <c:v>11.685131440585604</c:v>
                </c:pt>
                <c:pt idx="1590">
                  <c:v>1.4084308141297878E-10</c:v>
                </c:pt>
                <c:pt idx="1591">
                  <c:v>5.3520370936931925E-11</c:v>
                </c:pt>
                <c:pt idx="1592">
                  <c:v>2.0337740956034131E-11</c:v>
                </c:pt>
                <c:pt idx="1593">
                  <c:v>7.7283415632929696E-12</c:v>
                </c:pt>
                <c:pt idx="1594">
                  <c:v>2.9367697940513279E-12</c:v>
                </c:pt>
                <c:pt idx="1595">
                  <c:v>1.1159725217395046E-12</c:v>
                </c:pt>
                <c:pt idx="1596">
                  <c:v>4.240695582610117E-13</c:v>
                </c:pt>
                <c:pt idx="1597">
                  <c:v>1.6114643213918443E-13</c:v>
                </c:pt>
                <c:pt idx="1598">
                  <c:v>6.1235644212890096E-14</c:v>
                </c:pt>
                <c:pt idx="1599">
                  <c:v>2.3269544800898236E-14</c:v>
                </c:pt>
                <c:pt idx="1600">
                  <c:v>8.8424270243413305E-15</c:v>
                </c:pt>
                <c:pt idx="1601">
                  <c:v>11.292842089617798</c:v>
                </c:pt>
                <c:pt idx="1602">
                  <c:v>1.2768464623148883E-15</c:v>
                </c:pt>
                <c:pt idx="1603">
                  <c:v>5.7727770115152746</c:v>
                </c:pt>
                <c:pt idx="1604">
                  <c:v>1.8437662915826985E-16</c:v>
                </c:pt>
                <c:pt idx="1605">
                  <c:v>7.0063119080142545E-17</c:v>
                </c:pt>
                <c:pt idx="1606">
                  <c:v>2.6623985250454169E-17</c:v>
                </c:pt>
                <c:pt idx="1607">
                  <c:v>1.0117114395172584E-17</c:v>
                </c:pt>
                <c:pt idx="1608">
                  <c:v>3.8445034701655822E-18</c:v>
                </c:pt>
                <c:pt idx="1609">
                  <c:v>1.4609113186629212E-18</c:v>
                </c:pt>
                <c:pt idx="1610">
                  <c:v>5.5514630109191003E-19</c:v>
                </c:pt>
                <c:pt idx="1611">
                  <c:v>2.1095559441492578E-19</c:v>
                </c:pt>
                <c:pt idx="1612">
                  <c:v>21.655674639901953</c:v>
                </c:pt>
                <c:pt idx="1613">
                  <c:v>34.238507588240019</c:v>
                </c:pt>
                <c:pt idx="1614">
                  <c:v>35.762317491988931</c:v>
                </c:pt>
                <c:pt idx="1615">
                  <c:v>6.4050711090070225</c:v>
                </c:pt>
                <c:pt idx="1616">
                  <c:v>2.4339270214226687</c:v>
                </c:pt>
                <c:pt idx="1617">
                  <c:v>0.92489226814061387</c:v>
                </c:pt>
                <c:pt idx="1618">
                  <c:v>0.35145906189343329</c:v>
                </c:pt>
                <c:pt idx="1619">
                  <c:v>0.13355444351950468</c:v>
                </c:pt>
                <c:pt idx="1620">
                  <c:v>5.075068853741177E-2</c:v>
                </c:pt>
                <c:pt idx="1621">
                  <c:v>1.928526164421647E-2</c:v>
                </c:pt>
                <c:pt idx="1622">
                  <c:v>7.3283994248022587E-3</c:v>
                </c:pt>
                <c:pt idx="1623">
                  <c:v>2.7847917814248589E-3</c:v>
                </c:pt>
                <c:pt idx="1624">
                  <c:v>19.622406307923452</c:v>
                </c:pt>
                <c:pt idx="1625">
                  <c:v>8.6213731596286163</c:v>
                </c:pt>
                <c:pt idx="1626">
                  <c:v>4.3877182087742446</c:v>
                </c:pt>
                <c:pt idx="1627">
                  <c:v>0.16419438438872755</c:v>
                </c:pt>
                <c:pt idx="1628">
                  <c:v>6.2393866067716464E-2</c:v>
                </c:pt>
                <c:pt idx="1629">
                  <c:v>2.3709669105732259E-2</c:v>
                </c:pt>
                <c:pt idx="1630">
                  <c:v>9.0096742601782579E-3</c:v>
                </c:pt>
                <c:pt idx="1631">
                  <c:v>3.4236762188677387E-3</c:v>
                </c:pt>
                <c:pt idx="1632">
                  <c:v>1.3009969631697406E-3</c:v>
                </c:pt>
                <c:pt idx="1633">
                  <c:v>4.9437884600450133E-4</c:v>
                </c:pt>
                <c:pt idx="1634">
                  <c:v>1.8786396148171052E-4</c:v>
                </c:pt>
                <c:pt idx="1635">
                  <c:v>2.037518882481844</c:v>
                </c:pt>
                <c:pt idx="1636">
                  <c:v>2.7127556037959003E-5</c:v>
                </c:pt>
                <c:pt idx="1637">
                  <c:v>1.0308471294424421E-5</c:v>
                </c:pt>
                <c:pt idx="1638">
                  <c:v>3.9172190918812796E-6</c:v>
                </c:pt>
                <c:pt idx="1639">
                  <c:v>0.11396369860890383</c:v>
                </c:pt>
                <c:pt idx="1640">
                  <c:v>5.6564643686765664E-7</c:v>
                </c:pt>
                <c:pt idx="1641">
                  <c:v>2.1494564600970958E-7</c:v>
                </c:pt>
                <c:pt idx="1642">
                  <c:v>8.1679345483689635E-8</c:v>
                </c:pt>
                <c:pt idx="1643">
                  <c:v>3.1038151283802063E-8</c:v>
                </c:pt>
                <c:pt idx="1644">
                  <c:v>1.1794497487844784E-8</c:v>
                </c:pt>
                <c:pt idx="1645">
                  <c:v>4.4819090453810177E-9</c:v>
                </c:pt>
                <c:pt idx="1646">
                  <c:v>5.7743479164578542</c:v>
                </c:pt>
                <c:pt idx="1647">
                  <c:v>5.1904127971166396</c:v>
                </c:pt>
                <c:pt idx="1648">
                  <c:v>13.049491955742152</c:v>
                </c:pt>
                <c:pt idx="1649">
                  <c:v>9.3453898992495914E-11</c:v>
                </c:pt>
                <c:pt idx="1650">
                  <c:v>3.5512481617148456E-11</c:v>
                </c:pt>
                <c:pt idx="1651">
                  <c:v>1.349474301451641E-11</c:v>
                </c:pt>
                <c:pt idx="1652">
                  <c:v>5.1280023455162365E-12</c:v>
                </c:pt>
                <c:pt idx="1653">
                  <c:v>1.9486408912961695E-12</c:v>
                </c:pt>
                <c:pt idx="1654">
                  <c:v>7.4048353869254444E-13</c:v>
                </c:pt>
                <c:pt idx="1655">
                  <c:v>2.8138374470316692E-13</c:v>
                </c:pt>
                <c:pt idx="1656">
                  <c:v>1.0692582298720341E-13</c:v>
                </c:pt>
                <c:pt idx="1657">
                  <c:v>4.0631812735137295E-14</c:v>
                </c:pt>
                <c:pt idx="1658">
                  <c:v>1.5440088839352173E-14</c:v>
                </c:pt>
                <c:pt idx="1659">
                  <c:v>7.0433020344195363</c:v>
                </c:pt>
                <c:pt idx="1660">
                  <c:v>3.3388523801533885</c:v>
                </c:pt>
                <c:pt idx="1661">
                  <c:v>7.0809807989849732E-2</c:v>
                </c:pt>
                <c:pt idx="1662">
                  <c:v>3.2047320827885954</c:v>
                </c:pt>
                <c:pt idx="1663">
                  <c:v>1.2233980331209943E-16</c:v>
                </c:pt>
                <c:pt idx="1664">
                  <c:v>4.6489125258597796E-17</c:v>
                </c:pt>
                <c:pt idx="1665">
                  <c:v>1.7665867598267165E-17</c:v>
                </c:pt>
                <c:pt idx="1666">
                  <c:v>6.7130296873415211E-18</c:v>
                </c:pt>
                <c:pt idx="1667">
                  <c:v>2.5509512811897784E-18</c:v>
                </c:pt>
                <c:pt idx="1668">
                  <c:v>9.6936148685211571E-19</c:v>
                </c:pt>
                <c:pt idx="1669">
                  <c:v>3.6835736500380398E-19</c:v>
                </c:pt>
                <c:pt idx="1670">
                  <c:v>5.2599560565392309</c:v>
                </c:pt>
                <c:pt idx="1671">
                  <c:v>5.3190803506549293E-20</c:v>
                </c:pt>
                <c:pt idx="1672">
                  <c:v>2.0212505332488731E-20</c:v>
                </c:pt>
                <c:pt idx="1673">
                  <c:v>10.738117656316568</c:v>
                </c:pt>
                <c:pt idx="1674">
                  <c:v>7.8776724148845148</c:v>
                </c:pt>
                <c:pt idx="1675">
                  <c:v>1.1091005926043217E-21</c:v>
                </c:pt>
                <c:pt idx="1676">
                  <c:v>4.2145822518964217E-22</c:v>
                </c:pt>
                <c:pt idx="1677">
                  <c:v>1.6015412557206402E-22</c:v>
                </c:pt>
                <c:pt idx="1678">
                  <c:v>6.0858567717384321E-23</c:v>
                </c:pt>
                <c:pt idx="1679">
                  <c:v>2.3126255732606043E-23</c:v>
                </c:pt>
                <c:pt idx="1680">
                  <c:v>8.7879771783902954E-24</c:v>
                </c:pt>
                <c:pt idx="1681">
                  <c:v>3.3394313277883131E-24</c:v>
                </c:pt>
                <c:pt idx="1682">
                  <c:v>1.2689839045595588E-24</c:v>
                </c:pt>
                <c:pt idx="1683">
                  <c:v>4.8221388373263221E-25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F-4054-8FBF-DB04A74BEE61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F-4054-8FBF-DB04A74B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21.69648892936624</v>
      </c>
      <c r="G6" s="13">
        <f t="shared" ref="G6:G69" si="0">IF((F6-$J$2)&gt;0,$I$2*(F6-$J$2),0)</f>
        <v>0</v>
      </c>
      <c r="H6" s="13">
        <f t="shared" ref="H6:H69" si="1">F6-G6</f>
        <v>21.69648892936624</v>
      </c>
      <c r="I6" s="15">
        <f>H6+$H$3-$J$3</f>
        <v>17.69648892936624</v>
      </c>
      <c r="J6" s="13">
        <f t="shared" ref="J6:J69" si="2">I6/SQRT(1+(I6/($K$2*(300+(25*Q6)+0.05*(Q6)^3)))^2)</f>
        <v>17.651339819179668</v>
      </c>
      <c r="K6" s="13">
        <f t="shared" ref="K6:K69" si="3">I6-J6</f>
        <v>4.5149110186571306E-2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22.29698573852852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28.653488034679771</v>
      </c>
      <c r="G7" s="13">
        <f t="shared" si="0"/>
        <v>0</v>
      </c>
      <c r="H7" s="13">
        <f t="shared" si="1"/>
        <v>28.653488034679771</v>
      </c>
      <c r="I7" s="16">
        <f t="shared" ref="I7:I70" si="8">H7+K6-L6</f>
        <v>28.698637144866343</v>
      </c>
      <c r="J7" s="13">
        <f t="shared" si="2"/>
        <v>28.255756214762346</v>
      </c>
      <c r="K7" s="13">
        <f t="shared" si="3"/>
        <v>0.44288093010399621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16.265498684575562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137.12582367781911</v>
      </c>
      <c r="G8" s="13">
        <f t="shared" si="0"/>
        <v>16.31381836973183</v>
      </c>
      <c r="H8" s="13">
        <f t="shared" si="1"/>
        <v>120.81200530808728</v>
      </c>
      <c r="I8" s="16">
        <f t="shared" si="8"/>
        <v>121.25488623819128</v>
      </c>
      <c r="J8" s="13">
        <f t="shared" si="2"/>
        <v>91.292739268810976</v>
      </c>
      <c r="K8" s="13">
        <f t="shared" si="3"/>
        <v>29.962146969380299</v>
      </c>
      <c r="L8" s="13">
        <f t="shared" si="4"/>
        <v>7.8392256483039553</v>
      </c>
      <c r="M8" s="13">
        <f t="shared" si="9"/>
        <v>7.8392256483039553</v>
      </c>
      <c r="N8" s="13">
        <f t="shared" si="5"/>
        <v>4.8603199019484524</v>
      </c>
      <c r="O8" s="13">
        <f t="shared" si="6"/>
        <v>21.174138271680285</v>
      </c>
      <c r="Q8" s="41">
        <v>14.087023762875971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88.097633751717225</v>
      </c>
      <c r="G9" s="13">
        <f t="shared" si="0"/>
        <v>8.1081318982827444</v>
      </c>
      <c r="H9" s="13">
        <f t="shared" si="1"/>
        <v>79.989501853434476</v>
      </c>
      <c r="I9" s="16">
        <f t="shared" si="8"/>
        <v>102.11242317451082</v>
      </c>
      <c r="J9" s="13">
        <f t="shared" si="2"/>
        <v>75.962752109830049</v>
      </c>
      <c r="K9" s="13">
        <f t="shared" si="3"/>
        <v>26.149671064680774</v>
      </c>
      <c r="L9" s="13">
        <f t="shared" si="4"/>
        <v>5.5173583542221252</v>
      </c>
      <c r="M9" s="13">
        <f t="shared" si="9"/>
        <v>8.496264100577628</v>
      </c>
      <c r="N9" s="13">
        <f t="shared" si="5"/>
        <v>5.2676837423581295</v>
      </c>
      <c r="O9" s="13">
        <f t="shared" si="6"/>
        <v>13.375815640640873</v>
      </c>
      <c r="Q9" s="41">
        <v>11.170724825089261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111.6950807919923</v>
      </c>
      <c r="G10" s="13">
        <f t="shared" si="0"/>
        <v>12.057558793931484</v>
      </c>
      <c r="H10" s="13">
        <f t="shared" si="1"/>
        <v>99.637521998060805</v>
      </c>
      <c r="I10" s="16">
        <f t="shared" si="8"/>
        <v>120.26983470851945</v>
      </c>
      <c r="J10" s="13">
        <f t="shared" si="2"/>
        <v>88.383596731157155</v>
      </c>
      <c r="K10" s="13">
        <f t="shared" si="3"/>
        <v>31.886237977362299</v>
      </c>
      <c r="L10" s="13">
        <f t="shared" si="4"/>
        <v>9.0110321315300954</v>
      </c>
      <c r="M10" s="13">
        <f t="shared" si="9"/>
        <v>12.239612489749593</v>
      </c>
      <c r="N10" s="13">
        <f t="shared" si="5"/>
        <v>7.5885597436447476</v>
      </c>
      <c r="O10" s="13">
        <f t="shared" si="6"/>
        <v>19.646118537576232</v>
      </c>
      <c r="Q10" s="41">
        <v>13.1810623516129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111.85961819551559</v>
      </c>
      <c r="G11" s="13">
        <f t="shared" si="0"/>
        <v>12.085096876576866</v>
      </c>
      <c r="H11" s="13">
        <f t="shared" si="1"/>
        <v>99.774521318938724</v>
      </c>
      <c r="I11" s="16">
        <f t="shared" si="8"/>
        <v>122.64972716477092</v>
      </c>
      <c r="J11" s="13">
        <f t="shared" si="2"/>
        <v>85.659298829434348</v>
      </c>
      <c r="K11" s="13">
        <f t="shared" si="3"/>
        <v>36.990428335336574</v>
      </c>
      <c r="L11" s="13">
        <f t="shared" si="4"/>
        <v>12.119577064322881</v>
      </c>
      <c r="M11" s="13">
        <f t="shared" si="9"/>
        <v>16.770629810427724</v>
      </c>
      <c r="N11" s="13">
        <f t="shared" si="5"/>
        <v>10.397790482465188</v>
      </c>
      <c r="O11" s="13">
        <f t="shared" si="6"/>
        <v>22.482887359042053</v>
      </c>
      <c r="Q11" s="41">
        <v>11.93357104973548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23.35014809935727</v>
      </c>
      <c r="G12" s="13">
        <f t="shared" si="0"/>
        <v>0</v>
      </c>
      <c r="H12" s="13">
        <f t="shared" si="1"/>
        <v>23.35014809935727</v>
      </c>
      <c r="I12" s="16">
        <f t="shared" si="8"/>
        <v>48.220999370370961</v>
      </c>
      <c r="J12" s="13">
        <f t="shared" si="2"/>
        <v>45.244857473484281</v>
      </c>
      <c r="K12" s="13">
        <f t="shared" si="3"/>
        <v>2.9761418968866806</v>
      </c>
      <c r="L12" s="13">
        <f t="shared" si="4"/>
        <v>0</v>
      </c>
      <c r="M12" s="13">
        <f t="shared" si="9"/>
        <v>6.3728393279625362</v>
      </c>
      <c r="N12" s="13">
        <f t="shared" si="5"/>
        <v>3.9511603833367723</v>
      </c>
      <c r="O12" s="13">
        <f t="shared" si="6"/>
        <v>3.9511603833367723</v>
      </c>
      <c r="Q12" s="41">
        <v>13.23601174226102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54.638124253049988</v>
      </c>
      <c r="G13" s="13">
        <f t="shared" si="0"/>
        <v>2.5081241303360589</v>
      </c>
      <c r="H13" s="13">
        <f t="shared" si="1"/>
        <v>52.13000012271393</v>
      </c>
      <c r="I13" s="16">
        <f t="shared" si="8"/>
        <v>55.106142019600611</v>
      </c>
      <c r="J13" s="13">
        <f t="shared" si="2"/>
        <v>52.274413850423599</v>
      </c>
      <c r="K13" s="13">
        <f t="shared" si="3"/>
        <v>2.831728169177012</v>
      </c>
      <c r="L13" s="13">
        <f t="shared" si="4"/>
        <v>0</v>
      </c>
      <c r="M13" s="13">
        <f t="shared" si="9"/>
        <v>2.4216789446257638</v>
      </c>
      <c r="N13" s="13">
        <f t="shared" si="5"/>
        <v>1.5014409456679736</v>
      </c>
      <c r="O13" s="13">
        <f t="shared" si="6"/>
        <v>4.0095650760040327</v>
      </c>
      <c r="Q13" s="41">
        <v>16.591374403370029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7.8999072709432339</v>
      </c>
      <c r="G14" s="13">
        <f t="shared" si="0"/>
        <v>0</v>
      </c>
      <c r="H14" s="13">
        <f t="shared" si="1"/>
        <v>7.8999072709432339</v>
      </c>
      <c r="I14" s="16">
        <f t="shared" si="8"/>
        <v>10.731635440120247</v>
      </c>
      <c r="J14" s="13">
        <f t="shared" si="2"/>
        <v>10.715043368796922</v>
      </c>
      <c r="K14" s="13">
        <f t="shared" si="3"/>
        <v>1.6592071323325186E-2</v>
      </c>
      <c r="L14" s="13">
        <f t="shared" si="4"/>
        <v>0</v>
      </c>
      <c r="M14" s="13">
        <f t="shared" si="9"/>
        <v>0.92023799895779024</v>
      </c>
      <c r="N14" s="13">
        <f t="shared" si="5"/>
        <v>0.57054755935382995</v>
      </c>
      <c r="O14" s="13">
        <f t="shared" si="6"/>
        <v>0.57054755935382995</v>
      </c>
      <c r="Q14" s="41">
        <v>18.778293168588949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24.86925841828673</v>
      </c>
      <c r="G15" s="13">
        <f t="shared" si="0"/>
        <v>0</v>
      </c>
      <c r="H15" s="13">
        <f t="shared" si="1"/>
        <v>24.86925841828673</v>
      </c>
      <c r="I15" s="16">
        <f t="shared" si="8"/>
        <v>24.885850489610057</v>
      </c>
      <c r="J15" s="13">
        <f t="shared" si="2"/>
        <v>24.758743316665086</v>
      </c>
      <c r="K15" s="13">
        <f t="shared" si="3"/>
        <v>0.12710717294497087</v>
      </c>
      <c r="L15" s="13">
        <f t="shared" si="4"/>
        <v>0</v>
      </c>
      <c r="M15" s="13">
        <f t="shared" si="9"/>
        <v>0.34969043960396029</v>
      </c>
      <c r="N15" s="13">
        <f t="shared" si="5"/>
        <v>0.21680807255445539</v>
      </c>
      <c r="O15" s="13">
        <f t="shared" si="6"/>
        <v>0.21680807255445539</v>
      </c>
      <c r="Q15" s="41">
        <v>22.182793101408599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54.129884828366613</v>
      </c>
      <c r="G16" s="13">
        <f t="shared" si="0"/>
        <v>2.4230617738087759</v>
      </c>
      <c r="H16" s="13">
        <f t="shared" si="1"/>
        <v>51.706823054557837</v>
      </c>
      <c r="I16" s="16">
        <f t="shared" si="8"/>
        <v>51.833930227502805</v>
      </c>
      <c r="J16" s="13">
        <f t="shared" si="2"/>
        <v>51.022818372093546</v>
      </c>
      <c r="K16" s="13">
        <f t="shared" si="3"/>
        <v>0.81111185540925845</v>
      </c>
      <c r="L16" s="13">
        <f t="shared" si="4"/>
        <v>0</v>
      </c>
      <c r="M16" s="13">
        <f t="shared" si="9"/>
        <v>0.1328823670495049</v>
      </c>
      <c r="N16" s="13">
        <f t="shared" si="5"/>
        <v>8.2387067570693043E-2</v>
      </c>
      <c r="O16" s="13">
        <f t="shared" si="6"/>
        <v>2.5054488413794691</v>
      </c>
      <c r="Q16" s="41">
        <v>24.54593604641564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29.687412785557449</v>
      </c>
      <c r="G17" s="18">
        <f t="shared" si="0"/>
        <v>0</v>
      </c>
      <c r="H17" s="18">
        <f t="shared" si="1"/>
        <v>29.687412785557449</v>
      </c>
      <c r="I17" s="17">
        <f t="shared" si="8"/>
        <v>30.498524640966707</v>
      </c>
      <c r="J17" s="18">
        <f t="shared" si="2"/>
        <v>30.339020736718556</v>
      </c>
      <c r="K17" s="18">
        <f t="shared" si="3"/>
        <v>0.15950390424815097</v>
      </c>
      <c r="L17" s="18">
        <f t="shared" si="4"/>
        <v>0</v>
      </c>
      <c r="M17" s="18">
        <f t="shared" si="9"/>
        <v>5.0495299478811859E-2</v>
      </c>
      <c r="N17" s="18">
        <f t="shared" si="5"/>
        <v>3.1307085676863355E-2</v>
      </c>
      <c r="O17" s="18">
        <f t="shared" si="6"/>
        <v>3.1307085676863355E-2</v>
      </c>
      <c r="Q17" s="42">
        <v>24.91212287096775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18.066539874138002</v>
      </c>
      <c r="G18" s="13">
        <f t="shared" si="0"/>
        <v>0</v>
      </c>
      <c r="H18" s="13">
        <f t="shared" si="1"/>
        <v>18.066539874138002</v>
      </c>
      <c r="I18" s="16">
        <f t="shared" si="8"/>
        <v>18.226043778386153</v>
      </c>
      <c r="J18" s="13">
        <f t="shared" si="2"/>
        <v>18.178804986869274</v>
      </c>
      <c r="K18" s="13">
        <f t="shared" si="3"/>
        <v>4.723879151687882E-2</v>
      </c>
      <c r="L18" s="13">
        <f t="shared" si="4"/>
        <v>0</v>
      </c>
      <c r="M18" s="13">
        <f t="shared" si="9"/>
        <v>1.9188213801948503E-2</v>
      </c>
      <c r="N18" s="13">
        <f t="shared" si="5"/>
        <v>1.1896692557208072E-2</v>
      </c>
      <c r="O18" s="13">
        <f t="shared" si="6"/>
        <v>1.1896692557208072E-2</v>
      </c>
      <c r="Q18" s="41">
        <v>22.603024063988659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7.9034477047640506</v>
      </c>
      <c r="G19" s="13">
        <f t="shared" si="0"/>
        <v>0</v>
      </c>
      <c r="H19" s="13">
        <f t="shared" si="1"/>
        <v>7.9034477047640506</v>
      </c>
      <c r="I19" s="16">
        <f t="shared" si="8"/>
        <v>7.9506864962809294</v>
      </c>
      <c r="J19" s="13">
        <f t="shared" si="2"/>
        <v>7.9426935174913451</v>
      </c>
      <c r="K19" s="13">
        <f t="shared" si="3"/>
        <v>7.9929787895842708E-3</v>
      </c>
      <c r="L19" s="13">
        <f t="shared" si="4"/>
        <v>0</v>
      </c>
      <c r="M19" s="13">
        <f t="shared" si="9"/>
        <v>7.2915212447404315E-3</v>
      </c>
      <c r="N19" s="13">
        <f t="shared" si="5"/>
        <v>4.5207431717390672E-3</v>
      </c>
      <c r="O19" s="13">
        <f t="shared" si="6"/>
        <v>4.5207431717390672E-3</v>
      </c>
      <c r="Q19" s="41">
        <v>17.585439934939089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106.8028011317831</v>
      </c>
      <c r="G20" s="13">
        <f t="shared" si="0"/>
        <v>11.238754080095786</v>
      </c>
      <c r="H20" s="13">
        <f t="shared" si="1"/>
        <v>95.564047051687311</v>
      </c>
      <c r="I20" s="16">
        <f t="shared" si="8"/>
        <v>95.572040030476899</v>
      </c>
      <c r="J20" s="13">
        <f t="shared" si="2"/>
        <v>75.065361168514855</v>
      </c>
      <c r="K20" s="13">
        <f t="shared" si="3"/>
        <v>20.506678861962044</v>
      </c>
      <c r="L20" s="13">
        <f t="shared" si="4"/>
        <v>2.0806732803307413</v>
      </c>
      <c r="M20" s="13">
        <f t="shared" si="9"/>
        <v>2.0834440584037428</v>
      </c>
      <c r="N20" s="13">
        <f t="shared" si="5"/>
        <v>1.2917353162103205</v>
      </c>
      <c r="O20" s="13">
        <f t="shared" si="6"/>
        <v>12.530489396306107</v>
      </c>
      <c r="Q20" s="41">
        <v>12.128304790559531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86.37518017651665</v>
      </c>
      <c r="G21" s="13">
        <f t="shared" si="0"/>
        <v>7.8198505234038027</v>
      </c>
      <c r="H21" s="13">
        <f t="shared" si="1"/>
        <v>78.55532965311285</v>
      </c>
      <c r="I21" s="16">
        <f t="shared" si="8"/>
        <v>96.981335234744151</v>
      </c>
      <c r="J21" s="13">
        <f t="shared" si="2"/>
        <v>73.531609193077756</v>
      </c>
      <c r="K21" s="13">
        <f t="shared" si="3"/>
        <v>23.449726041666395</v>
      </c>
      <c r="L21" s="13">
        <f t="shared" si="4"/>
        <v>3.8730426388024943</v>
      </c>
      <c r="M21" s="13">
        <f t="shared" si="9"/>
        <v>4.6647513809959174</v>
      </c>
      <c r="N21" s="13">
        <f t="shared" si="5"/>
        <v>2.8921458562174687</v>
      </c>
      <c r="O21" s="13">
        <f t="shared" si="6"/>
        <v>10.711996379621272</v>
      </c>
      <c r="Q21" s="41">
        <v>11.05342851535706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207.8290103091683</v>
      </c>
      <c r="G22" s="13">
        <f t="shared" si="0"/>
        <v>28.147177563772338</v>
      </c>
      <c r="H22" s="13">
        <f t="shared" si="1"/>
        <v>179.68183274539595</v>
      </c>
      <c r="I22" s="16">
        <f t="shared" si="8"/>
        <v>199.25851614825984</v>
      </c>
      <c r="J22" s="13">
        <f t="shared" si="2"/>
        <v>103.63746238189701</v>
      </c>
      <c r="K22" s="13">
        <f t="shared" si="3"/>
        <v>95.621053766362834</v>
      </c>
      <c r="L22" s="13">
        <f t="shared" si="4"/>
        <v>47.826696275766508</v>
      </c>
      <c r="M22" s="13">
        <f t="shared" si="9"/>
        <v>49.599301800544957</v>
      </c>
      <c r="N22" s="13">
        <f t="shared" si="5"/>
        <v>30.751567116337874</v>
      </c>
      <c r="O22" s="13">
        <f t="shared" si="6"/>
        <v>58.898744680110212</v>
      </c>
      <c r="Q22" s="41">
        <v>12.135909251612899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42.160125975796362</v>
      </c>
      <c r="G23" s="13">
        <f t="shared" si="0"/>
        <v>0.41972270640517317</v>
      </c>
      <c r="H23" s="13">
        <f t="shared" si="1"/>
        <v>41.740403269391187</v>
      </c>
      <c r="I23" s="16">
        <f t="shared" si="8"/>
        <v>89.53476075998752</v>
      </c>
      <c r="J23" s="13">
        <f t="shared" si="2"/>
        <v>73.721666779092587</v>
      </c>
      <c r="K23" s="13">
        <f t="shared" si="3"/>
        <v>15.813093980894934</v>
      </c>
      <c r="L23" s="13">
        <f t="shared" si="4"/>
        <v>0</v>
      </c>
      <c r="M23" s="13">
        <f t="shared" si="9"/>
        <v>18.847734684207083</v>
      </c>
      <c r="N23" s="13">
        <f t="shared" si="5"/>
        <v>11.685595504208392</v>
      </c>
      <c r="O23" s="13">
        <f t="shared" si="6"/>
        <v>12.105318210613564</v>
      </c>
      <c r="Q23" s="41">
        <v>13.13506262263137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12.97387901801779</v>
      </c>
      <c r="G24" s="13">
        <f t="shared" si="0"/>
        <v>0</v>
      </c>
      <c r="H24" s="13">
        <f t="shared" si="1"/>
        <v>12.97387901801779</v>
      </c>
      <c r="I24" s="16">
        <f t="shared" si="8"/>
        <v>28.786972998912724</v>
      </c>
      <c r="J24" s="13">
        <f t="shared" si="2"/>
        <v>28.134607299396016</v>
      </c>
      <c r="K24" s="13">
        <f t="shared" si="3"/>
        <v>0.65236569951670731</v>
      </c>
      <c r="L24" s="13">
        <f t="shared" si="4"/>
        <v>0</v>
      </c>
      <c r="M24" s="13">
        <f t="shared" si="9"/>
        <v>7.1621391799986913</v>
      </c>
      <c r="N24" s="13">
        <f t="shared" si="5"/>
        <v>4.4405262915991885</v>
      </c>
      <c r="O24" s="13">
        <f t="shared" si="6"/>
        <v>4.4405262915991885</v>
      </c>
      <c r="Q24" s="41">
        <v>13.467198394069969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118.7679326652128</v>
      </c>
      <c r="G25" s="13">
        <f t="shared" si="0"/>
        <v>13.241318688353987</v>
      </c>
      <c r="H25" s="13">
        <f t="shared" si="1"/>
        <v>105.52661397685881</v>
      </c>
      <c r="I25" s="16">
        <f t="shared" si="8"/>
        <v>106.17897967637552</v>
      </c>
      <c r="J25" s="13">
        <f t="shared" si="2"/>
        <v>83.969575823770214</v>
      </c>
      <c r="K25" s="13">
        <f t="shared" si="3"/>
        <v>22.209403852605305</v>
      </c>
      <c r="L25" s="13">
        <f t="shared" si="4"/>
        <v>3.1176638254295357</v>
      </c>
      <c r="M25" s="13">
        <f t="shared" si="9"/>
        <v>5.8392767138290393</v>
      </c>
      <c r="N25" s="13">
        <f t="shared" si="5"/>
        <v>3.6203515625740046</v>
      </c>
      <c r="O25" s="13">
        <f t="shared" si="6"/>
        <v>16.861670250927993</v>
      </c>
      <c r="Q25" s="41">
        <v>13.92791964134411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12.23809870302683</v>
      </c>
      <c r="G26" s="13">
        <f t="shared" si="0"/>
        <v>0</v>
      </c>
      <c r="H26" s="13">
        <f t="shared" si="1"/>
        <v>12.23809870302683</v>
      </c>
      <c r="I26" s="16">
        <f t="shared" si="8"/>
        <v>31.329838730202599</v>
      </c>
      <c r="J26" s="13">
        <f t="shared" si="2"/>
        <v>30.854848493698189</v>
      </c>
      <c r="K26" s="13">
        <f t="shared" si="3"/>
        <v>0.47499023650441075</v>
      </c>
      <c r="L26" s="13">
        <f t="shared" si="4"/>
        <v>0</v>
      </c>
      <c r="M26" s="13">
        <f t="shared" si="9"/>
        <v>2.2189251512550348</v>
      </c>
      <c r="N26" s="13">
        <f t="shared" si="5"/>
        <v>1.3757335937781214</v>
      </c>
      <c r="O26" s="13">
        <f t="shared" si="6"/>
        <v>1.3757335937781214</v>
      </c>
      <c r="Q26" s="41">
        <v>17.640494946325141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13.075595857330731</v>
      </c>
      <c r="G27" s="13">
        <f t="shared" si="0"/>
        <v>0</v>
      </c>
      <c r="H27" s="13">
        <f t="shared" si="1"/>
        <v>13.075595857330731</v>
      </c>
      <c r="I27" s="16">
        <f t="shared" si="8"/>
        <v>13.550586093835141</v>
      </c>
      <c r="J27" s="13">
        <f t="shared" si="2"/>
        <v>13.525917158793821</v>
      </c>
      <c r="K27" s="13">
        <f t="shared" si="3"/>
        <v>2.466893504132095E-2</v>
      </c>
      <c r="L27" s="13">
        <f t="shared" si="4"/>
        <v>0</v>
      </c>
      <c r="M27" s="13">
        <f t="shared" si="9"/>
        <v>0.84319155747691332</v>
      </c>
      <c r="N27" s="13">
        <f t="shared" si="5"/>
        <v>0.52277876563568626</v>
      </c>
      <c r="O27" s="13">
        <f t="shared" si="6"/>
        <v>0.52277876563568626</v>
      </c>
      <c r="Q27" s="41">
        <v>20.915324730968202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11.04825449601385</v>
      </c>
      <c r="G28" s="13">
        <f t="shared" si="0"/>
        <v>0</v>
      </c>
      <c r="H28" s="13">
        <f t="shared" si="1"/>
        <v>11.04825449601385</v>
      </c>
      <c r="I28" s="16">
        <f t="shared" si="8"/>
        <v>11.072923431055171</v>
      </c>
      <c r="J28" s="13">
        <f t="shared" si="2"/>
        <v>11.060085683554771</v>
      </c>
      <c r="K28" s="13">
        <f t="shared" si="3"/>
        <v>1.2837747500400454E-2</v>
      </c>
      <c r="L28" s="13">
        <f t="shared" si="4"/>
        <v>0</v>
      </c>
      <c r="M28" s="13">
        <f t="shared" si="9"/>
        <v>0.32041279184122706</v>
      </c>
      <c r="N28" s="13">
        <f t="shared" si="5"/>
        <v>0.19865593094156078</v>
      </c>
      <c r="O28" s="13">
        <f t="shared" si="6"/>
        <v>0.19865593094156078</v>
      </c>
      <c r="Q28" s="41">
        <v>21.257119050807521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70.102354823702441</v>
      </c>
      <c r="G29" s="18">
        <f t="shared" si="0"/>
        <v>5.0963214057450656</v>
      </c>
      <c r="H29" s="18">
        <f t="shared" si="1"/>
        <v>65.006033417957383</v>
      </c>
      <c r="I29" s="17">
        <f t="shared" si="8"/>
        <v>65.018871165457782</v>
      </c>
      <c r="J29" s="18">
        <f t="shared" si="2"/>
        <v>63.229622356991833</v>
      </c>
      <c r="K29" s="18">
        <f t="shared" si="3"/>
        <v>1.789248808465949</v>
      </c>
      <c r="L29" s="18">
        <f t="shared" si="4"/>
        <v>0</v>
      </c>
      <c r="M29" s="18">
        <f t="shared" si="9"/>
        <v>0.12175686089966628</v>
      </c>
      <c r="N29" s="18">
        <f t="shared" si="5"/>
        <v>7.5489253757793098E-2</v>
      </c>
      <c r="O29" s="18">
        <f t="shared" si="6"/>
        <v>5.1718106595028583</v>
      </c>
      <c r="Q29" s="42">
        <v>23.62052587096775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11.27765259108252</v>
      </c>
      <c r="G30" s="13">
        <f t="shared" si="0"/>
        <v>0</v>
      </c>
      <c r="H30" s="13">
        <f t="shared" si="1"/>
        <v>11.27765259108252</v>
      </c>
      <c r="I30" s="16">
        <f t="shared" si="8"/>
        <v>13.066901399548469</v>
      </c>
      <c r="J30" s="13">
        <f t="shared" si="2"/>
        <v>13.046677045726458</v>
      </c>
      <c r="K30" s="13">
        <f t="shared" si="3"/>
        <v>2.0224353822010599E-2</v>
      </c>
      <c r="L30" s="13">
        <f t="shared" si="4"/>
        <v>0</v>
      </c>
      <c r="M30" s="13">
        <f t="shared" si="9"/>
        <v>4.6267607141873182E-2</v>
      </c>
      <c r="N30" s="13">
        <f t="shared" si="5"/>
        <v>2.8685916427961373E-2</v>
      </c>
      <c r="O30" s="13">
        <f t="shared" si="6"/>
        <v>2.8685916427961373E-2</v>
      </c>
      <c r="Q30" s="41">
        <v>21.551684414469189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3.874193548</v>
      </c>
      <c r="G31" s="13">
        <f t="shared" si="0"/>
        <v>0</v>
      </c>
      <c r="H31" s="13">
        <f t="shared" si="1"/>
        <v>3.874193548</v>
      </c>
      <c r="I31" s="16">
        <f t="shared" si="8"/>
        <v>3.8944179018220106</v>
      </c>
      <c r="J31" s="13">
        <f t="shared" si="2"/>
        <v>3.8937505105233412</v>
      </c>
      <c r="K31" s="13">
        <f t="shared" si="3"/>
        <v>6.6739129866943969E-4</v>
      </c>
      <c r="L31" s="13">
        <f t="shared" si="4"/>
        <v>0</v>
      </c>
      <c r="M31" s="13">
        <f t="shared" si="9"/>
        <v>1.7581690713911809E-2</v>
      </c>
      <c r="N31" s="13">
        <f t="shared" si="5"/>
        <v>1.0900648242625322E-2</v>
      </c>
      <c r="O31" s="13">
        <f t="shared" si="6"/>
        <v>1.0900648242625322E-2</v>
      </c>
      <c r="Q31" s="41">
        <v>20.009699367974779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128.58103521758159</v>
      </c>
      <c r="G32" s="13">
        <f t="shared" si="0"/>
        <v>14.883705302632107</v>
      </c>
      <c r="H32" s="13">
        <f t="shared" si="1"/>
        <v>113.69732991494948</v>
      </c>
      <c r="I32" s="16">
        <f t="shared" si="8"/>
        <v>113.69799730624814</v>
      </c>
      <c r="J32" s="13">
        <f t="shared" si="2"/>
        <v>84.838488508012958</v>
      </c>
      <c r="K32" s="13">
        <f t="shared" si="3"/>
        <v>28.859508798235183</v>
      </c>
      <c r="L32" s="13">
        <f t="shared" si="4"/>
        <v>7.1676989106182978</v>
      </c>
      <c r="M32" s="13">
        <f t="shared" si="9"/>
        <v>7.1743799530895842</v>
      </c>
      <c r="N32" s="13">
        <f t="shared" si="5"/>
        <v>4.448115570915542</v>
      </c>
      <c r="O32" s="13">
        <f t="shared" si="6"/>
        <v>19.331820873547649</v>
      </c>
      <c r="Q32" s="41">
        <v>12.85403128507032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53.070839140898123</v>
      </c>
      <c r="G33" s="13">
        <f t="shared" si="0"/>
        <v>2.2458127894305018</v>
      </c>
      <c r="H33" s="13">
        <f t="shared" si="1"/>
        <v>50.825026351467621</v>
      </c>
      <c r="I33" s="16">
        <f t="shared" si="8"/>
        <v>72.516836239084512</v>
      </c>
      <c r="J33" s="13">
        <f t="shared" si="2"/>
        <v>63.544595485766258</v>
      </c>
      <c r="K33" s="13">
        <f t="shared" si="3"/>
        <v>8.9722407533182533</v>
      </c>
      <c r="L33" s="13">
        <f t="shared" si="4"/>
        <v>0</v>
      </c>
      <c r="M33" s="13">
        <f t="shared" si="9"/>
        <v>2.7262643821740422</v>
      </c>
      <c r="N33" s="13">
        <f t="shared" si="5"/>
        <v>1.6902839169479063</v>
      </c>
      <c r="O33" s="13">
        <f t="shared" si="6"/>
        <v>3.9360967063784082</v>
      </c>
      <c r="Q33" s="41">
        <v>13.354913351612909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3.874193548</v>
      </c>
      <c r="G34" s="13">
        <f t="shared" si="0"/>
        <v>0</v>
      </c>
      <c r="H34" s="13">
        <f t="shared" si="1"/>
        <v>3.874193548</v>
      </c>
      <c r="I34" s="16">
        <f t="shared" si="8"/>
        <v>12.846434301318254</v>
      </c>
      <c r="J34" s="13">
        <f t="shared" si="2"/>
        <v>12.772494783333086</v>
      </c>
      <c r="K34" s="13">
        <f t="shared" si="3"/>
        <v>7.3939517985168735E-2</v>
      </c>
      <c r="L34" s="13">
        <f t="shared" si="4"/>
        <v>0</v>
      </c>
      <c r="M34" s="13">
        <f t="shared" si="9"/>
        <v>1.035980465226136</v>
      </c>
      <c r="N34" s="13">
        <f t="shared" si="5"/>
        <v>0.64230788844020426</v>
      </c>
      <c r="O34" s="13">
        <f t="shared" si="6"/>
        <v>0.64230788844020426</v>
      </c>
      <c r="Q34" s="41">
        <v>11.875765716404629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3.874193548</v>
      </c>
      <c r="G35" s="13">
        <f t="shared" si="0"/>
        <v>0</v>
      </c>
      <c r="H35" s="13">
        <f t="shared" si="1"/>
        <v>3.874193548</v>
      </c>
      <c r="I35" s="16">
        <f t="shared" si="8"/>
        <v>3.9481330659851688</v>
      </c>
      <c r="J35" s="13">
        <f t="shared" si="2"/>
        <v>3.9462429357810902</v>
      </c>
      <c r="K35" s="13">
        <f t="shared" si="3"/>
        <v>1.8901302040785772E-3</v>
      </c>
      <c r="L35" s="13">
        <f t="shared" si="4"/>
        <v>0</v>
      </c>
      <c r="M35" s="13">
        <f t="shared" si="9"/>
        <v>0.3936725767859317</v>
      </c>
      <c r="N35" s="13">
        <f t="shared" si="5"/>
        <v>0.24407699760727766</v>
      </c>
      <c r="O35" s="13">
        <f t="shared" si="6"/>
        <v>0.24407699760727766</v>
      </c>
      <c r="Q35" s="41">
        <v>12.86714488439916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23.75652039248704</v>
      </c>
      <c r="G36" s="13">
        <f t="shared" si="0"/>
        <v>0</v>
      </c>
      <c r="H36" s="13">
        <f t="shared" si="1"/>
        <v>23.75652039248704</v>
      </c>
      <c r="I36" s="16">
        <f t="shared" si="8"/>
        <v>23.758410522691118</v>
      </c>
      <c r="J36" s="13">
        <f t="shared" si="2"/>
        <v>23.336297896629862</v>
      </c>
      <c r="K36" s="13">
        <f t="shared" si="3"/>
        <v>0.42211262606125644</v>
      </c>
      <c r="L36" s="13">
        <f t="shared" si="4"/>
        <v>0</v>
      </c>
      <c r="M36" s="13">
        <f t="shared" si="9"/>
        <v>0.14959557917865404</v>
      </c>
      <c r="N36" s="13">
        <f t="shared" si="5"/>
        <v>9.2749259090765507E-2</v>
      </c>
      <c r="O36" s="13">
        <f t="shared" si="6"/>
        <v>9.2749259090765507E-2</v>
      </c>
      <c r="Q36" s="41">
        <v>12.495681723184511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76.364691140321682</v>
      </c>
      <c r="G37" s="13">
        <f t="shared" si="0"/>
        <v>6.1444279842338885</v>
      </c>
      <c r="H37" s="13">
        <f t="shared" si="1"/>
        <v>70.220263156087796</v>
      </c>
      <c r="I37" s="16">
        <f t="shared" si="8"/>
        <v>70.64237578214906</v>
      </c>
      <c r="J37" s="13">
        <f t="shared" si="2"/>
        <v>63.044848290465453</v>
      </c>
      <c r="K37" s="13">
        <f t="shared" si="3"/>
        <v>7.5975274916836071</v>
      </c>
      <c r="L37" s="13">
        <f t="shared" si="4"/>
        <v>0</v>
      </c>
      <c r="M37" s="13">
        <f t="shared" si="9"/>
        <v>5.6846320087888536E-2</v>
      </c>
      <c r="N37" s="13">
        <f t="shared" si="5"/>
        <v>3.5244718454490891E-2</v>
      </c>
      <c r="O37" s="13">
        <f t="shared" si="6"/>
        <v>6.1796727026883795</v>
      </c>
      <c r="Q37" s="41">
        <v>14.1939566758876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12.40706795466779</v>
      </c>
      <c r="G38" s="13">
        <f t="shared" si="0"/>
        <v>0</v>
      </c>
      <c r="H38" s="13">
        <f t="shared" si="1"/>
        <v>12.40706795466779</v>
      </c>
      <c r="I38" s="16">
        <f t="shared" si="8"/>
        <v>20.004595446351395</v>
      </c>
      <c r="J38" s="13">
        <f t="shared" si="2"/>
        <v>19.881899096977296</v>
      </c>
      <c r="K38" s="13">
        <f t="shared" si="3"/>
        <v>0.1226963493740989</v>
      </c>
      <c r="L38" s="13">
        <f t="shared" si="4"/>
        <v>0</v>
      </c>
      <c r="M38" s="13">
        <f t="shared" si="9"/>
        <v>2.1601601633397645E-2</v>
      </c>
      <c r="N38" s="13">
        <f t="shared" si="5"/>
        <v>1.339299301270654E-2</v>
      </c>
      <c r="O38" s="13">
        <f t="shared" si="6"/>
        <v>1.339299301270654E-2</v>
      </c>
      <c r="Q38" s="41">
        <v>17.792519270857539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9.187960987862132</v>
      </c>
      <c r="G39" s="13">
        <f t="shared" si="0"/>
        <v>0</v>
      </c>
      <c r="H39" s="13">
        <f t="shared" si="1"/>
        <v>9.187960987862132</v>
      </c>
      <c r="I39" s="16">
        <f t="shared" si="8"/>
        <v>9.3106573372362309</v>
      </c>
      <c r="J39" s="13">
        <f t="shared" si="2"/>
        <v>9.3032089611717428</v>
      </c>
      <c r="K39" s="13">
        <f t="shared" si="3"/>
        <v>7.4483760644881158E-3</v>
      </c>
      <c r="L39" s="13">
        <f t="shared" si="4"/>
        <v>0</v>
      </c>
      <c r="M39" s="13">
        <f t="shared" si="9"/>
        <v>8.2086086206911053E-3</v>
      </c>
      <c r="N39" s="13">
        <f t="shared" si="5"/>
        <v>5.0893373448284854E-3</v>
      </c>
      <c r="O39" s="13">
        <f t="shared" si="6"/>
        <v>5.0893373448284854E-3</v>
      </c>
      <c r="Q39" s="41">
        <v>21.433195901540579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47.931626200046082</v>
      </c>
      <c r="G40" s="13">
        <f t="shared" si="0"/>
        <v>1.3856796667064548</v>
      </c>
      <c r="H40" s="13">
        <f t="shared" si="1"/>
        <v>46.545946533339631</v>
      </c>
      <c r="I40" s="16">
        <f t="shared" si="8"/>
        <v>46.553394909404119</v>
      </c>
      <c r="J40" s="13">
        <f t="shared" si="2"/>
        <v>45.825965441263747</v>
      </c>
      <c r="K40" s="13">
        <f t="shared" si="3"/>
        <v>0.72742946814037168</v>
      </c>
      <c r="L40" s="13">
        <f t="shared" si="4"/>
        <v>0</v>
      </c>
      <c r="M40" s="13">
        <f t="shared" si="9"/>
        <v>3.1192712758626199E-3</v>
      </c>
      <c r="N40" s="13">
        <f t="shared" si="5"/>
        <v>1.9339481910348242E-3</v>
      </c>
      <c r="O40" s="13">
        <f t="shared" si="6"/>
        <v>1.3876136148974896</v>
      </c>
      <c r="Q40" s="41">
        <v>23.023348918454658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75.291721730210455</v>
      </c>
      <c r="G41" s="18">
        <f t="shared" si="0"/>
        <v>5.9648486323120862</v>
      </c>
      <c r="H41" s="18">
        <f t="shared" si="1"/>
        <v>69.326873097898371</v>
      </c>
      <c r="I41" s="17">
        <f t="shared" si="8"/>
        <v>70.054302566038743</v>
      </c>
      <c r="J41" s="18">
        <f t="shared" si="2"/>
        <v>67.723613944090175</v>
      </c>
      <c r="K41" s="18">
        <f t="shared" si="3"/>
        <v>2.3306886219485676</v>
      </c>
      <c r="L41" s="18">
        <f t="shared" si="4"/>
        <v>0</v>
      </c>
      <c r="M41" s="18">
        <f t="shared" si="9"/>
        <v>1.1853230848277957E-3</v>
      </c>
      <c r="N41" s="18">
        <f t="shared" si="5"/>
        <v>7.3490031259323334E-4</v>
      </c>
      <c r="O41" s="18">
        <f t="shared" si="6"/>
        <v>5.9655835326246791</v>
      </c>
      <c r="Q41" s="42">
        <v>23.26777687096774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23.964689127182979</v>
      </c>
      <c r="G42" s="13">
        <f t="shared" si="0"/>
        <v>0</v>
      </c>
      <c r="H42" s="13">
        <f t="shared" si="1"/>
        <v>23.964689127182979</v>
      </c>
      <c r="I42" s="16">
        <f t="shared" si="8"/>
        <v>26.295377749131546</v>
      </c>
      <c r="J42" s="13">
        <f t="shared" si="2"/>
        <v>26.105669298290294</v>
      </c>
      <c r="K42" s="13">
        <f t="shared" si="3"/>
        <v>0.18970845084125187</v>
      </c>
      <c r="L42" s="13">
        <f t="shared" si="4"/>
        <v>0</v>
      </c>
      <c r="M42" s="13">
        <f t="shared" si="9"/>
        <v>4.5042277223456234E-4</v>
      </c>
      <c r="N42" s="13">
        <f t="shared" si="5"/>
        <v>2.7926211878542866E-4</v>
      </c>
      <c r="O42" s="13">
        <f t="shared" si="6"/>
        <v>2.7926211878542866E-4</v>
      </c>
      <c r="Q42" s="41">
        <v>20.49730630228272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70.110458414528537</v>
      </c>
      <c r="G43" s="13">
        <f t="shared" si="0"/>
        <v>5.0976776770190426</v>
      </c>
      <c r="H43" s="13">
        <f t="shared" si="1"/>
        <v>65.012780737509502</v>
      </c>
      <c r="I43" s="16">
        <f t="shared" si="8"/>
        <v>65.202489188350754</v>
      </c>
      <c r="J43" s="13">
        <f t="shared" si="2"/>
        <v>60.109971339286126</v>
      </c>
      <c r="K43" s="13">
        <f t="shared" si="3"/>
        <v>5.0925178490646275</v>
      </c>
      <c r="L43" s="13">
        <f t="shared" si="4"/>
        <v>0</v>
      </c>
      <c r="M43" s="13">
        <f t="shared" si="9"/>
        <v>1.7116065344913368E-4</v>
      </c>
      <c r="N43" s="13">
        <f t="shared" si="5"/>
        <v>1.0611960513846288E-4</v>
      </c>
      <c r="O43" s="13">
        <f t="shared" si="6"/>
        <v>5.0977837966241815</v>
      </c>
      <c r="Q43" s="41">
        <v>15.69648013255927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40.23506917771126</v>
      </c>
      <c r="G44" s="13">
        <f t="shared" si="0"/>
        <v>9.7532298221079936E-2</v>
      </c>
      <c r="H44" s="13">
        <f t="shared" si="1"/>
        <v>40.137536879490177</v>
      </c>
      <c r="I44" s="16">
        <f t="shared" si="8"/>
        <v>45.230054728554805</v>
      </c>
      <c r="J44" s="13">
        <f t="shared" si="2"/>
        <v>42.321944076728656</v>
      </c>
      <c r="K44" s="13">
        <f t="shared" si="3"/>
        <v>2.9081106518261493</v>
      </c>
      <c r="L44" s="13">
        <f t="shared" si="4"/>
        <v>0</v>
      </c>
      <c r="M44" s="13">
        <f t="shared" si="9"/>
        <v>6.5041048310670801E-5</v>
      </c>
      <c r="N44" s="13">
        <f t="shared" si="5"/>
        <v>4.0325449952615895E-5</v>
      </c>
      <c r="O44" s="13">
        <f t="shared" si="6"/>
        <v>9.7572623671032546E-2</v>
      </c>
      <c r="Q44" s="41">
        <v>11.967904938606431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11.10637523408238</v>
      </c>
      <c r="G45" s="13">
        <f t="shared" si="0"/>
        <v>0</v>
      </c>
      <c r="H45" s="13">
        <f t="shared" si="1"/>
        <v>11.10637523408238</v>
      </c>
      <c r="I45" s="16">
        <f t="shared" si="8"/>
        <v>14.014485885908529</v>
      </c>
      <c r="J45" s="13">
        <f t="shared" si="2"/>
        <v>13.900591022922528</v>
      </c>
      <c r="K45" s="13">
        <f t="shared" si="3"/>
        <v>0.11389486298600104</v>
      </c>
      <c r="L45" s="13">
        <f t="shared" si="4"/>
        <v>0</v>
      </c>
      <c r="M45" s="13">
        <f t="shared" si="9"/>
        <v>2.4715598358054907E-5</v>
      </c>
      <c r="N45" s="13">
        <f t="shared" si="5"/>
        <v>1.5323670981994042E-5</v>
      </c>
      <c r="O45" s="13">
        <f t="shared" si="6"/>
        <v>1.5323670981994042E-5</v>
      </c>
      <c r="Q45" s="41">
        <v>10.581034394960181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70.88751514316796</v>
      </c>
      <c r="G46" s="13">
        <f t="shared" si="0"/>
        <v>5.2277310992513479</v>
      </c>
      <c r="H46" s="13">
        <f t="shared" si="1"/>
        <v>65.659784043916616</v>
      </c>
      <c r="I46" s="16">
        <f t="shared" si="8"/>
        <v>65.773678906902617</v>
      </c>
      <c r="J46" s="13">
        <f t="shared" si="2"/>
        <v>55.027900991087733</v>
      </c>
      <c r="K46" s="13">
        <f t="shared" si="3"/>
        <v>10.745777915814884</v>
      </c>
      <c r="L46" s="13">
        <f t="shared" si="4"/>
        <v>0</v>
      </c>
      <c r="M46" s="13">
        <f t="shared" si="9"/>
        <v>9.3919273760608644E-6</v>
      </c>
      <c r="N46" s="13">
        <f t="shared" si="5"/>
        <v>5.8229949731577356E-6</v>
      </c>
      <c r="O46" s="13">
        <f t="shared" si="6"/>
        <v>5.2277369222463212</v>
      </c>
      <c r="Q46" s="41">
        <v>9.3213909745315018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131.128876485555</v>
      </c>
      <c r="G47" s="13">
        <f t="shared" si="0"/>
        <v>15.310129093833067</v>
      </c>
      <c r="H47" s="13">
        <f t="shared" si="1"/>
        <v>115.81874739172193</v>
      </c>
      <c r="I47" s="16">
        <f t="shared" si="8"/>
        <v>126.56452530753681</v>
      </c>
      <c r="J47" s="13">
        <f t="shared" si="2"/>
        <v>87.633238628092627</v>
      </c>
      <c r="K47" s="13">
        <f t="shared" si="3"/>
        <v>38.931286679444185</v>
      </c>
      <c r="L47" s="13">
        <f t="shared" si="4"/>
        <v>13.301595160771532</v>
      </c>
      <c r="M47" s="13">
        <f t="shared" si="9"/>
        <v>13.301598729703935</v>
      </c>
      <c r="N47" s="13">
        <f t="shared" si="5"/>
        <v>8.2469912124164395</v>
      </c>
      <c r="O47" s="13">
        <f t="shared" si="6"/>
        <v>23.557120306249509</v>
      </c>
      <c r="Q47" s="41">
        <v>12.149927251612899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84.10371212181235</v>
      </c>
      <c r="G48" s="13">
        <f t="shared" si="0"/>
        <v>7.4396824055330528</v>
      </c>
      <c r="H48" s="13">
        <f t="shared" si="1"/>
        <v>76.664029716279302</v>
      </c>
      <c r="I48" s="16">
        <f t="shared" si="8"/>
        <v>102.29372123495196</v>
      </c>
      <c r="J48" s="13">
        <f t="shared" si="2"/>
        <v>76.921521331220191</v>
      </c>
      <c r="K48" s="13">
        <f t="shared" si="3"/>
        <v>25.372199903731769</v>
      </c>
      <c r="L48" s="13">
        <f t="shared" si="4"/>
        <v>5.043864250698971</v>
      </c>
      <c r="M48" s="13">
        <f t="shared" si="9"/>
        <v>10.098471767986467</v>
      </c>
      <c r="N48" s="13">
        <f t="shared" si="5"/>
        <v>6.2610524961516099</v>
      </c>
      <c r="O48" s="13">
        <f t="shared" si="6"/>
        <v>13.700734901684662</v>
      </c>
      <c r="Q48" s="41">
        <v>11.559194452644981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85.467920024743876</v>
      </c>
      <c r="G49" s="13">
        <f t="shared" si="0"/>
        <v>7.6680053836034601</v>
      </c>
      <c r="H49" s="13">
        <f t="shared" si="1"/>
        <v>77.799914641140418</v>
      </c>
      <c r="I49" s="16">
        <f t="shared" si="8"/>
        <v>98.128250294173213</v>
      </c>
      <c r="J49" s="13">
        <f t="shared" si="2"/>
        <v>75.550496537686556</v>
      </c>
      <c r="K49" s="13">
        <f t="shared" si="3"/>
        <v>22.577753756486658</v>
      </c>
      <c r="L49" s="13">
        <f t="shared" si="4"/>
        <v>3.3419956286931431</v>
      </c>
      <c r="M49" s="13">
        <f t="shared" si="9"/>
        <v>7.1794149005280001</v>
      </c>
      <c r="N49" s="13">
        <f t="shared" si="5"/>
        <v>4.4512372383273604</v>
      </c>
      <c r="O49" s="13">
        <f t="shared" si="6"/>
        <v>12.11924262193082</v>
      </c>
      <c r="Q49" s="41">
        <v>11.77310667837062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7.9010651048099936</v>
      </c>
      <c r="G50" s="13">
        <f t="shared" si="0"/>
        <v>0</v>
      </c>
      <c r="H50" s="13">
        <f t="shared" si="1"/>
        <v>7.9010651048099936</v>
      </c>
      <c r="I50" s="16">
        <f t="shared" si="8"/>
        <v>27.136823232603508</v>
      </c>
      <c r="J50" s="13">
        <f t="shared" si="2"/>
        <v>26.778817217971767</v>
      </c>
      <c r="K50" s="13">
        <f t="shared" si="3"/>
        <v>0.35800601463174075</v>
      </c>
      <c r="L50" s="13">
        <f t="shared" si="4"/>
        <v>0</v>
      </c>
      <c r="M50" s="13">
        <f t="shared" si="9"/>
        <v>2.7281776622006397</v>
      </c>
      <c r="N50" s="13">
        <f t="shared" si="5"/>
        <v>1.6914701505643965</v>
      </c>
      <c r="O50" s="13">
        <f t="shared" si="6"/>
        <v>1.6914701505643965</v>
      </c>
      <c r="Q50" s="41">
        <v>16.60930217412799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37.272978883013238</v>
      </c>
      <c r="G51" s="13">
        <f t="shared" si="0"/>
        <v>0</v>
      </c>
      <c r="H51" s="13">
        <f t="shared" si="1"/>
        <v>37.272978883013238</v>
      </c>
      <c r="I51" s="16">
        <f t="shared" si="8"/>
        <v>37.630984897644979</v>
      </c>
      <c r="J51" s="13">
        <f t="shared" si="2"/>
        <v>37.140019150887106</v>
      </c>
      <c r="K51" s="13">
        <f t="shared" si="3"/>
        <v>0.49096574675787252</v>
      </c>
      <c r="L51" s="13">
        <f t="shared" si="4"/>
        <v>0</v>
      </c>
      <c r="M51" s="13">
        <f t="shared" si="9"/>
        <v>1.0367075116362432</v>
      </c>
      <c r="N51" s="13">
        <f t="shared" si="5"/>
        <v>0.64275865721447079</v>
      </c>
      <c r="O51" s="13">
        <f t="shared" si="6"/>
        <v>0.64275865721447079</v>
      </c>
      <c r="Q51" s="41">
        <v>21.313744361040921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40.260171260769098</v>
      </c>
      <c r="G52" s="13">
        <f t="shared" si="0"/>
        <v>0.10173355108526604</v>
      </c>
      <c r="H52" s="13">
        <f t="shared" si="1"/>
        <v>40.158437709683831</v>
      </c>
      <c r="I52" s="16">
        <f t="shared" si="8"/>
        <v>40.649403456441703</v>
      </c>
      <c r="J52" s="13">
        <f t="shared" si="2"/>
        <v>40.110092618180964</v>
      </c>
      <c r="K52" s="13">
        <f t="shared" si="3"/>
        <v>0.53931083826073944</v>
      </c>
      <c r="L52" s="13">
        <f t="shared" si="4"/>
        <v>0</v>
      </c>
      <c r="M52" s="13">
        <f t="shared" si="9"/>
        <v>0.39394885442177241</v>
      </c>
      <c r="N52" s="13">
        <f t="shared" si="5"/>
        <v>0.2442482897414989</v>
      </c>
      <c r="O52" s="13">
        <f t="shared" si="6"/>
        <v>0.34598184082676492</v>
      </c>
      <c r="Q52" s="41">
        <v>22.284994111717321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71.075847373660153</v>
      </c>
      <c r="G53" s="18">
        <f t="shared" si="0"/>
        <v>5.2592516436201473</v>
      </c>
      <c r="H53" s="18">
        <f t="shared" si="1"/>
        <v>65.816595730040007</v>
      </c>
      <c r="I53" s="17">
        <f t="shared" si="8"/>
        <v>66.355906568300753</v>
      </c>
      <c r="J53" s="18">
        <f t="shared" si="2"/>
        <v>64.382534745888279</v>
      </c>
      <c r="K53" s="18">
        <f t="shared" si="3"/>
        <v>1.9733718224124743</v>
      </c>
      <c r="L53" s="18">
        <f t="shared" si="4"/>
        <v>0</v>
      </c>
      <c r="M53" s="18">
        <f t="shared" si="9"/>
        <v>0.14970056468027351</v>
      </c>
      <c r="N53" s="18">
        <f t="shared" si="5"/>
        <v>9.2814350101769583E-2</v>
      </c>
      <c r="O53" s="18">
        <f t="shared" si="6"/>
        <v>5.3520659937219168</v>
      </c>
      <c r="Q53" s="42">
        <v>23.333278870967749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48.482546569061462</v>
      </c>
      <c r="G54" s="13">
        <f t="shared" si="0"/>
        <v>1.4778853921409256</v>
      </c>
      <c r="H54" s="13">
        <f t="shared" si="1"/>
        <v>47.004661176920536</v>
      </c>
      <c r="I54" s="16">
        <f t="shared" si="8"/>
        <v>48.97803299933301</v>
      </c>
      <c r="J54" s="13">
        <f t="shared" si="2"/>
        <v>47.880989222879698</v>
      </c>
      <c r="K54" s="13">
        <f t="shared" si="3"/>
        <v>1.0970437764533116</v>
      </c>
      <c r="L54" s="13">
        <f t="shared" si="4"/>
        <v>0</v>
      </c>
      <c r="M54" s="13">
        <f t="shared" si="9"/>
        <v>5.688621457850393E-2</v>
      </c>
      <c r="N54" s="13">
        <f t="shared" si="5"/>
        <v>3.5269453038672439E-2</v>
      </c>
      <c r="O54" s="13">
        <f t="shared" si="6"/>
        <v>1.513154845179598</v>
      </c>
      <c r="Q54" s="41">
        <v>21.118014363156711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74.500856780484028</v>
      </c>
      <c r="G55" s="13">
        <f t="shared" si="0"/>
        <v>5.8324841736507551</v>
      </c>
      <c r="H55" s="13">
        <f t="shared" si="1"/>
        <v>68.668372606833273</v>
      </c>
      <c r="I55" s="16">
        <f t="shared" si="8"/>
        <v>69.765416383286578</v>
      </c>
      <c r="J55" s="13">
        <f t="shared" si="2"/>
        <v>64.385242467356065</v>
      </c>
      <c r="K55" s="13">
        <f t="shared" si="3"/>
        <v>5.3801739159305129</v>
      </c>
      <c r="L55" s="13">
        <f t="shared" si="4"/>
        <v>0</v>
      </c>
      <c r="M55" s="13">
        <f t="shared" si="9"/>
        <v>2.161676153983149E-2</v>
      </c>
      <c r="N55" s="13">
        <f t="shared" si="5"/>
        <v>1.3402392154695525E-2</v>
      </c>
      <c r="O55" s="13">
        <f t="shared" si="6"/>
        <v>5.8458865658054506</v>
      </c>
      <c r="Q55" s="41">
        <v>16.762683290067908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70.132320433769166</v>
      </c>
      <c r="G56" s="13">
        <f t="shared" si="0"/>
        <v>5.1013366510866511</v>
      </c>
      <c r="H56" s="13">
        <f t="shared" si="1"/>
        <v>65.030983782682512</v>
      </c>
      <c r="I56" s="16">
        <f t="shared" si="8"/>
        <v>70.411157698613025</v>
      </c>
      <c r="J56" s="13">
        <f t="shared" si="2"/>
        <v>62.587218201118603</v>
      </c>
      <c r="K56" s="13">
        <f t="shared" si="3"/>
        <v>7.8239394974944219</v>
      </c>
      <c r="L56" s="13">
        <f t="shared" si="4"/>
        <v>0</v>
      </c>
      <c r="M56" s="13">
        <f t="shared" si="9"/>
        <v>8.2143693851359657E-3</v>
      </c>
      <c r="N56" s="13">
        <f t="shared" si="5"/>
        <v>5.0929090187842984E-3</v>
      </c>
      <c r="O56" s="13">
        <f t="shared" si="6"/>
        <v>5.1064295601054353</v>
      </c>
      <c r="Q56" s="41">
        <v>13.866082318565841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84.245586211897177</v>
      </c>
      <c r="G57" s="13">
        <f t="shared" si="0"/>
        <v>7.4634274041432995</v>
      </c>
      <c r="H57" s="13">
        <f t="shared" si="1"/>
        <v>76.782158807753873</v>
      </c>
      <c r="I57" s="16">
        <f t="shared" si="8"/>
        <v>84.606098305248295</v>
      </c>
      <c r="J57" s="13">
        <f t="shared" si="2"/>
        <v>69.778897820830949</v>
      </c>
      <c r="K57" s="13">
        <f t="shared" si="3"/>
        <v>14.827200484417347</v>
      </c>
      <c r="L57" s="13">
        <f t="shared" si="4"/>
        <v>0</v>
      </c>
      <c r="M57" s="13">
        <f t="shared" si="9"/>
        <v>3.1214603663516673E-3</v>
      </c>
      <c r="N57" s="13">
        <f t="shared" si="5"/>
        <v>1.9353054271380337E-3</v>
      </c>
      <c r="O57" s="13">
        <f t="shared" si="6"/>
        <v>7.4653627095704378</v>
      </c>
      <c r="Q57" s="41">
        <v>12.38234117064783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122.5521564110049</v>
      </c>
      <c r="G58" s="13">
        <f t="shared" si="0"/>
        <v>13.874671737744272</v>
      </c>
      <c r="H58" s="13">
        <f t="shared" si="1"/>
        <v>108.67748467326064</v>
      </c>
      <c r="I58" s="16">
        <f t="shared" si="8"/>
        <v>123.50468515767798</v>
      </c>
      <c r="J58" s="13">
        <f t="shared" si="2"/>
        <v>86.726645307444102</v>
      </c>
      <c r="K58" s="13">
        <f t="shared" si="3"/>
        <v>36.778039850233881</v>
      </c>
      <c r="L58" s="13">
        <f t="shared" si="4"/>
        <v>11.990228606909248</v>
      </c>
      <c r="M58" s="13">
        <f t="shared" si="9"/>
        <v>11.991414761848462</v>
      </c>
      <c r="N58" s="13">
        <f t="shared" si="5"/>
        <v>7.4346771523460466</v>
      </c>
      <c r="O58" s="13">
        <f t="shared" si="6"/>
        <v>21.30934889009032</v>
      </c>
      <c r="Q58" s="41">
        <v>12.19289665161291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74.569403575045726</v>
      </c>
      <c r="G59" s="13">
        <f t="shared" si="0"/>
        <v>5.8439566246150658</v>
      </c>
      <c r="H59" s="13">
        <f t="shared" si="1"/>
        <v>68.725446950430666</v>
      </c>
      <c r="I59" s="16">
        <f t="shared" si="8"/>
        <v>93.513258193755291</v>
      </c>
      <c r="J59" s="13">
        <f t="shared" si="2"/>
        <v>74.885366936267729</v>
      </c>
      <c r="K59" s="13">
        <f t="shared" si="3"/>
        <v>18.627891257487562</v>
      </c>
      <c r="L59" s="13">
        <f t="shared" si="4"/>
        <v>0.93645739532583439</v>
      </c>
      <c r="M59" s="13">
        <f t="shared" si="9"/>
        <v>5.4931950048282507</v>
      </c>
      <c r="N59" s="13">
        <f t="shared" si="5"/>
        <v>3.4057809029935155</v>
      </c>
      <c r="O59" s="13">
        <f t="shared" si="6"/>
        <v>9.2497375276085805</v>
      </c>
      <c r="Q59" s="41">
        <v>12.57566123741058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147.1414143684849</v>
      </c>
      <c r="G60" s="13">
        <f t="shared" si="0"/>
        <v>17.990094755987194</v>
      </c>
      <c r="H60" s="13">
        <f t="shared" si="1"/>
        <v>129.1513196124977</v>
      </c>
      <c r="I60" s="16">
        <f t="shared" si="8"/>
        <v>146.84275347465942</v>
      </c>
      <c r="J60" s="13">
        <f t="shared" si="2"/>
        <v>94.094357775759974</v>
      </c>
      <c r="K60" s="13">
        <f t="shared" si="3"/>
        <v>52.748395698899444</v>
      </c>
      <c r="L60" s="13">
        <f t="shared" si="4"/>
        <v>21.71646631877422</v>
      </c>
      <c r="M60" s="13">
        <f t="shared" si="9"/>
        <v>23.803880420608955</v>
      </c>
      <c r="N60" s="13">
        <f t="shared" si="5"/>
        <v>14.758405860777552</v>
      </c>
      <c r="O60" s="13">
        <f t="shared" si="6"/>
        <v>32.748500616764744</v>
      </c>
      <c r="Q60" s="41">
        <v>12.283138572956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48.201268590082798</v>
      </c>
      <c r="G61" s="13">
        <f t="shared" si="0"/>
        <v>1.4308088243479757</v>
      </c>
      <c r="H61" s="13">
        <f t="shared" si="1"/>
        <v>46.77045976573482</v>
      </c>
      <c r="I61" s="16">
        <f t="shared" si="8"/>
        <v>77.802389145860047</v>
      </c>
      <c r="J61" s="13">
        <f t="shared" si="2"/>
        <v>66.031199603346906</v>
      </c>
      <c r="K61" s="13">
        <f t="shared" si="3"/>
        <v>11.771189542513142</v>
      </c>
      <c r="L61" s="13">
        <f t="shared" si="4"/>
        <v>0</v>
      </c>
      <c r="M61" s="13">
        <f t="shared" si="9"/>
        <v>9.045474559831403</v>
      </c>
      <c r="N61" s="13">
        <f t="shared" si="5"/>
        <v>5.6081942270954697</v>
      </c>
      <c r="O61" s="13">
        <f t="shared" si="6"/>
        <v>7.0390030514434452</v>
      </c>
      <c r="Q61" s="41">
        <v>12.55483616614195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7.8806895468864466</v>
      </c>
      <c r="G62" s="13">
        <f t="shared" si="0"/>
        <v>0</v>
      </c>
      <c r="H62" s="13">
        <f t="shared" si="1"/>
        <v>7.8806895468864466</v>
      </c>
      <c r="I62" s="16">
        <f t="shared" si="8"/>
        <v>19.651879089399589</v>
      </c>
      <c r="J62" s="13">
        <f t="shared" si="2"/>
        <v>19.515430161431038</v>
      </c>
      <c r="K62" s="13">
        <f t="shared" si="3"/>
        <v>0.13644892796855146</v>
      </c>
      <c r="L62" s="13">
        <f t="shared" si="4"/>
        <v>0</v>
      </c>
      <c r="M62" s="13">
        <f t="shared" si="9"/>
        <v>3.4372803327359334</v>
      </c>
      <c r="N62" s="13">
        <f t="shared" si="5"/>
        <v>2.1311138062962787</v>
      </c>
      <c r="O62" s="13">
        <f t="shared" si="6"/>
        <v>2.1311138062962787</v>
      </c>
      <c r="Q62" s="41">
        <v>16.651469940895769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48.603918931929861</v>
      </c>
      <c r="G63" s="13">
        <f t="shared" si="0"/>
        <v>1.4981990842739248</v>
      </c>
      <c r="H63" s="13">
        <f t="shared" si="1"/>
        <v>47.105719847655934</v>
      </c>
      <c r="I63" s="16">
        <f t="shared" si="8"/>
        <v>47.242168775624485</v>
      </c>
      <c r="J63" s="13">
        <f t="shared" si="2"/>
        <v>46.170454544847594</v>
      </c>
      <c r="K63" s="13">
        <f t="shared" si="3"/>
        <v>1.071714230776891</v>
      </c>
      <c r="L63" s="13">
        <f t="shared" si="4"/>
        <v>0</v>
      </c>
      <c r="M63" s="13">
        <f t="shared" si="9"/>
        <v>1.3061665264396547</v>
      </c>
      <c r="N63" s="13">
        <f t="shared" si="5"/>
        <v>0.80982324639258596</v>
      </c>
      <c r="O63" s="13">
        <f t="shared" si="6"/>
        <v>2.3080223306665109</v>
      </c>
      <c r="Q63" s="41">
        <v>20.515215687728631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81.75536628739178</v>
      </c>
      <c r="G64" s="13">
        <f t="shared" si="0"/>
        <v>7.046647507185118</v>
      </c>
      <c r="H64" s="13">
        <f t="shared" si="1"/>
        <v>74.708718780206667</v>
      </c>
      <c r="I64" s="16">
        <f t="shared" si="8"/>
        <v>75.780433010983558</v>
      </c>
      <c r="J64" s="13">
        <f t="shared" si="2"/>
        <v>73.006587049798654</v>
      </c>
      <c r="K64" s="13">
        <f t="shared" si="3"/>
        <v>2.7738459611849038</v>
      </c>
      <c r="L64" s="13">
        <f t="shared" si="4"/>
        <v>0</v>
      </c>
      <c r="M64" s="13">
        <f t="shared" si="9"/>
        <v>0.49634328004706874</v>
      </c>
      <c r="N64" s="13">
        <f t="shared" si="5"/>
        <v>0.30773283362918263</v>
      </c>
      <c r="O64" s="13">
        <f t="shared" si="6"/>
        <v>7.3543803408143003</v>
      </c>
      <c r="Q64" s="41">
        <v>23.66966842320172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48.298592163206877</v>
      </c>
      <c r="G65" s="18">
        <f t="shared" si="0"/>
        <v>1.4470975498453078</v>
      </c>
      <c r="H65" s="18">
        <f t="shared" si="1"/>
        <v>46.851494613361567</v>
      </c>
      <c r="I65" s="17">
        <f t="shared" si="8"/>
        <v>49.62534057454647</v>
      </c>
      <c r="J65" s="18">
        <f t="shared" si="2"/>
        <v>48.839896034851911</v>
      </c>
      <c r="K65" s="18">
        <f t="shared" si="3"/>
        <v>0.7854445396945593</v>
      </c>
      <c r="L65" s="18">
        <f t="shared" si="4"/>
        <v>0</v>
      </c>
      <c r="M65" s="18">
        <f t="shared" si="9"/>
        <v>0.1886104464178861</v>
      </c>
      <c r="N65" s="18">
        <f t="shared" si="5"/>
        <v>0.11693847677908938</v>
      </c>
      <c r="O65" s="18">
        <f t="shared" si="6"/>
        <v>1.5640360266243971</v>
      </c>
      <c r="Q65" s="42">
        <v>23.839933870967741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16.424299120947069</v>
      </c>
      <c r="G66" s="13">
        <f t="shared" si="0"/>
        <v>0</v>
      </c>
      <c r="H66" s="13">
        <f t="shared" si="1"/>
        <v>16.424299120947069</v>
      </c>
      <c r="I66" s="16">
        <f t="shared" si="8"/>
        <v>17.209743660641628</v>
      </c>
      <c r="J66" s="13">
        <f t="shared" si="2"/>
        <v>17.168814084948842</v>
      </c>
      <c r="K66" s="13">
        <f t="shared" si="3"/>
        <v>4.0929575692786102E-2</v>
      </c>
      <c r="L66" s="13">
        <f t="shared" si="4"/>
        <v>0</v>
      </c>
      <c r="M66" s="13">
        <f t="shared" si="9"/>
        <v>7.1671969638796726E-2</v>
      </c>
      <c r="N66" s="13">
        <f t="shared" si="5"/>
        <v>4.4436621176053973E-2</v>
      </c>
      <c r="O66" s="13">
        <f t="shared" si="6"/>
        <v>4.4436621176053973E-2</v>
      </c>
      <c r="Q66" s="41">
        <v>22.40125193639328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8.6766530833222308</v>
      </c>
      <c r="G67" s="13">
        <f t="shared" si="0"/>
        <v>0</v>
      </c>
      <c r="H67" s="13">
        <f t="shared" si="1"/>
        <v>8.6766530833222308</v>
      </c>
      <c r="I67" s="16">
        <f t="shared" si="8"/>
        <v>8.7175826590150169</v>
      </c>
      <c r="J67" s="13">
        <f t="shared" si="2"/>
        <v>8.7085225023827153</v>
      </c>
      <c r="K67" s="13">
        <f t="shared" si="3"/>
        <v>9.0601566323016414E-3</v>
      </c>
      <c r="L67" s="13">
        <f t="shared" si="4"/>
        <v>0</v>
      </c>
      <c r="M67" s="13">
        <f t="shared" si="9"/>
        <v>2.7235348462742753E-2</v>
      </c>
      <c r="N67" s="13">
        <f t="shared" si="5"/>
        <v>1.6885916046900509E-2</v>
      </c>
      <c r="O67" s="13">
        <f t="shared" si="6"/>
        <v>1.6885916046900509E-2</v>
      </c>
      <c r="Q67" s="41">
        <v>18.6528024456798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157.0980792443107</v>
      </c>
      <c r="G68" s="13">
        <f t="shared" si="0"/>
        <v>19.656508922927905</v>
      </c>
      <c r="H68" s="13">
        <f t="shared" si="1"/>
        <v>137.44157032138278</v>
      </c>
      <c r="I68" s="16">
        <f t="shared" si="8"/>
        <v>137.45063047801509</v>
      </c>
      <c r="J68" s="13">
        <f t="shared" si="2"/>
        <v>91.575330378172794</v>
      </c>
      <c r="K68" s="13">
        <f t="shared" si="3"/>
        <v>45.875300099842292</v>
      </c>
      <c r="L68" s="13">
        <f t="shared" si="4"/>
        <v>17.530625862477276</v>
      </c>
      <c r="M68" s="13">
        <f t="shared" si="9"/>
        <v>17.540975294893119</v>
      </c>
      <c r="N68" s="13">
        <f t="shared" si="5"/>
        <v>10.875404682833734</v>
      </c>
      <c r="O68" s="13">
        <f t="shared" si="6"/>
        <v>30.531913605761638</v>
      </c>
      <c r="Q68" s="41">
        <v>12.31133922791137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84.344885246803997</v>
      </c>
      <c r="G69" s="13">
        <f t="shared" si="0"/>
        <v>7.4800467561648807</v>
      </c>
      <c r="H69" s="13">
        <f t="shared" si="1"/>
        <v>76.864838490639116</v>
      </c>
      <c r="I69" s="16">
        <f t="shared" si="8"/>
        <v>105.20951272800413</v>
      </c>
      <c r="J69" s="13">
        <f t="shared" si="2"/>
        <v>75.300119786493781</v>
      </c>
      <c r="K69" s="13">
        <f t="shared" si="3"/>
        <v>29.909392941510347</v>
      </c>
      <c r="L69" s="13">
        <f t="shared" si="4"/>
        <v>7.8070974840862259</v>
      </c>
      <c r="M69" s="13">
        <f t="shared" si="9"/>
        <v>14.472668096145609</v>
      </c>
      <c r="N69" s="13">
        <f t="shared" si="5"/>
        <v>8.9730542196102778</v>
      </c>
      <c r="O69" s="13">
        <f t="shared" si="6"/>
        <v>16.453100975775158</v>
      </c>
      <c r="Q69" s="41">
        <v>10.383526238671131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77.115249794295977</v>
      </c>
      <c r="G70" s="13">
        <f t="shared" ref="G70:G133" si="15">IF((F70-$J$2)&gt;0,$I$2*(F70-$J$2),0)</f>
        <v>6.2700465110901495</v>
      </c>
      <c r="H70" s="13">
        <f t="shared" ref="H70:H133" si="16">F70-G70</f>
        <v>70.845203283205834</v>
      </c>
      <c r="I70" s="16">
        <f t="shared" si="8"/>
        <v>92.947498740629953</v>
      </c>
      <c r="J70" s="13">
        <f t="shared" ref="J70:J133" si="17">I70/SQRT(1+(I70/($K$2*(300+(25*Q70)+0.05*(Q70)^3)))^2)</f>
        <v>74.30147974613152</v>
      </c>
      <c r="K70" s="13">
        <f t="shared" ref="K70:K133" si="18">I70-J70</f>
        <v>18.646018994498434</v>
      </c>
      <c r="L70" s="13">
        <f t="shared" ref="L70:L133" si="19">IF(K70&gt;$N$2,(K70-$N$2)/$L$2,0)</f>
        <v>0.94749751747568889</v>
      </c>
      <c r="M70" s="13">
        <f t="shared" si="9"/>
        <v>6.4471113940110207</v>
      </c>
      <c r="N70" s="13">
        <f t="shared" ref="N70:N133" si="20">$M$2*M70</f>
        <v>3.997209064286833</v>
      </c>
      <c r="O70" s="13">
        <f t="shared" ref="O70:O133" si="21">N70+G70</f>
        <v>10.267255575376982</v>
      </c>
      <c r="Q70" s="41">
        <v>12.4150072516129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87.86374387734574</v>
      </c>
      <c r="G71" s="13">
        <f t="shared" si="15"/>
        <v>8.0689865212897978</v>
      </c>
      <c r="H71" s="13">
        <f t="shared" si="16"/>
        <v>79.794757356055939</v>
      </c>
      <c r="I71" s="16">
        <f t="shared" ref="I71:I134" si="24">H71+K70-L70</f>
        <v>97.493278833078691</v>
      </c>
      <c r="J71" s="13">
        <f t="shared" si="17"/>
        <v>73.764259085574295</v>
      </c>
      <c r="K71" s="13">
        <f t="shared" si="18"/>
        <v>23.729019747504395</v>
      </c>
      <c r="L71" s="13">
        <f t="shared" si="19"/>
        <v>4.0431375947414416</v>
      </c>
      <c r="M71" s="13">
        <f t="shared" ref="M71:M134" si="25">L71+M70-N70</f>
        <v>6.4930399244656289</v>
      </c>
      <c r="N71" s="13">
        <f t="shared" si="20"/>
        <v>4.0256847531686901</v>
      </c>
      <c r="O71" s="13">
        <f t="shared" si="21"/>
        <v>12.094671274458488</v>
      </c>
      <c r="Q71" s="41">
        <v>11.058261603015239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61.210667792867319</v>
      </c>
      <c r="G72" s="13">
        <f t="shared" si="15"/>
        <v>3.6081490688250981</v>
      </c>
      <c r="H72" s="13">
        <f t="shared" si="16"/>
        <v>57.60251872404222</v>
      </c>
      <c r="I72" s="16">
        <f t="shared" si="24"/>
        <v>77.288400876805184</v>
      </c>
      <c r="J72" s="13">
        <f t="shared" si="17"/>
        <v>65.672830967664794</v>
      </c>
      <c r="K72" s="13">
        <f t="shared" si="18"/>
        <v>11.61556990914039</v>
      </c>
      <c r="L72" s="13">
        <f t="shared" si="19"/>
        <v>0</v>
      </c>
      <c r="M72" s="13">
        <f t="shared" si="25"/>
        <v>2.4673551712969388</v>
      </c>
      <c r="N72" s="13">
        <f t="shared" si="20"/>
        <v>1.529760206204102</v>
      </c>
      <c r="O72" s="13">
        <f t="shared" si="21"/>
        <v>5.1379092750291999</v>
      </c>
      <c r="Q72" s="41">
        <v>12.520038417806189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54.205960865221051</v>
      </c>
      <c r="G73" s="13">
        <f t="shared" si="15"/>
        <v>2.4357943692270205</v>
      </c>
      <c r="H73" s="13">
        <f t="shared" si="16"/>
        <v>51.770166495994033</v>
      </c>
      <c r="I73" s="16">
        <f t="shared" si="24"/>
        <v>63.385736405134423</v>
      </c>
      <c r="J73" s="13">
        <f t="shared" si="17"/>
        <v>56.662428013087911</v>
      </c>
      <c r="K73" s="13">
        <f t="shared" si="18"/>
        <v>6.723308392046512</v>
      </c>
      <c r="L73" s="13">
        <f t="shared" si="19"/>
        <v>0</v>
      </c>
      <c r="M73" s="13">
        <f t="shared" si="25"/>
        <v>0.9375949650928368</v>
      </c>
      <c r="N73" s="13">
        <f t="shared" si="20"/>
        <v>0.58130887835755884</v>
      </c>
      <c r="O73" s="13">
        <f t="shared" si="21"/>
        <v>3.0171032475845792</v>
      </c>
      <c r="Q73" s="41">
        <v>12.737417629561801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10.438890007913029</v>
      </c>
      <c r="G74" s="13">
        <f t="shared" si="15"/>
        <v>0</v>
      </c>
      <c r="H74" s="13">
        <f t="shared" si="16"/>
        <v>10.438890007913029</v>
      </c>
      <c r="I74" s="16">
        <f t="shared" si="24"/>
        <v>17.162198399959543</v>
      </c>
      <c r="J74" s="13">
        <f t="shared" si="17"/>
        <v>17.108322249538453</v>
      </c>
      <c r="K74" s="13">
        <f t="shared" si="18"/>
        <v>5.3876150421089619E-2</v>
      </c>
      <c r="L74" s="13">
        <f t="shared" si="19"/>
        <v>0</v>
      </c>
      <c r="M74" s="13">
        <f t="shared" si="25"/>
        <v>0.35628608673527795</v>
      </c>
      <c r="N74" s="13">
        <f t="shared" si="20"/>
        <v>0.22089737377587232</v>
      </c>
      <c r="O74" s="13">
        <f t="shared" si="21"/>
        <v>0.22089737377587232</v>
      </c>
      <c r="Q74" s="41">
        <v>20.390681936488789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19.360231215098569</v>
      </c>
      <c r="G75" s="13">
        <f t="shared" si="15"/>
        <v>0</v>
      </c>
      <c r="H75" s="13">
        <f t="shared" si="16"/>
        <v>19.360231215098569</v>
      </c>
      <c r="I75" s="16">
        <f t="shared" si="24"/>
        <v>19.414107365519659</v>
      </c>
      <c r="J75" s="13">
        <f t="shared" si="17"/>
        <v>19.359933828624058</v>
      </c>
      <c r="K75" s="13">
        <f t="shared" si="18"/>
        <v>5.4173536895600449E-2</v>
      </c>
      <c r="L75" s="13">
        <f t="shared" si="19"/>
        <v>0</v>
      </c>
      <c r="M75" s="13">
        <f t="shared" si="25"/>
        <v>0.13538871295940563</v>
      </c>
      <c r="N75" s="13">
        <f t="shared" si="20"/>
        <v>8.3941002034831486E-2</v>
      </c>
      <c r="O75" s="13">
        <f t="shared" si="21"/>
        <v>8.3941002034831486E-2</v>
      </c>
      <c r="Q75" s="41">
        <v>22.973502541952499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78.897385206954553</v>
      </c>
      <c r="G76" s="13">
        <f t="shared" si="15"/>
        <v>6.568316638296241</v>
      </c>
      <c r="H76" s="13">
        <f t="shared" si="16"/>
        <v>72.329068568658315</v>
      </c>
      <c r="I76" s="16">
        <f t="shared" si="24"/>
        <v>72.383242105553919</v>
      </c>
      <c r="J76" s="13">
        <f t="shared" si="17"/>
        <v>70.517509041792678</v>
      </c>
      <c r="K76" s="13">
        <f t="shared" si="18"/>
        <v>1.8657330637612404</v>
      </c>
      <c r="L76" s="13">
        <f t="shared" si="19"/>
        <v>0</v>
      </c>
      <c r="M76" s="13">
        <f t="shared" si="25"/>
        <v>5.1447710924574147E-2</v>
      </c>
      <c r="N76" s="13">
        <f t="shared" si="20"/>
        <v>3.189758077323597E-2</v>
      </c>
      <c r="O76" s="13">
        <f t="shared" si="21"/>
        <v>6.6002142190694766</v>
      </c>
      <c r="Q76" s="41">
        <v>25.647440870967749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67.78861667557662</v>
      </c>
      <c r="G77" s="18">
        <f t="shared" si="15"/>
        <v>4.7090786817291841</v>
      </c>
      <c r="H77" s="18">
        <f t="shared" si="16"/>
        <v>63.079537993847438</v>
      </c>
      <c r="I77" s="17">
        <f t="shared" si="24"/>
        <v>64.945271057608679</v>
      </c>
      <c r="J77" s="18">
        <f t="shared" si="17"/>
        <v>63.404100970697336</v>
      </c>
      <c r="K77" s="18">
        <f t="shared" si="18"/>
        <v>1.5411700869113432</v>
      </c>
      <c r="L77" s="18">
        <f t="shared" si="19"/>
        <v>0</v>
      </c>
      <c r="M77" s="18">
        <f t="shared" si="25"/>
        <v>1.9550130151338177E-2</v>
      </c>
      <c r="N77" s="18">
        <f t="shared" si="20"/>
        <v>1.212108069382967E-2</v>
      </c>
      <c r="O77" s="18">
        <f t="shared" si="21"/>
        <v>4.721199762423014</v>
      </c>
      <c r="Q77" s="42">
        <v>24.705060940842301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25.69956223886469</v>
      </c>
      <c r="G78" s="13">
        <f t="shared" si="15"/>
        <v>0</v>
      </c>
      <c r="H78" s="13">
        <f t="shared" si="16"/>
        <v>25.69956223886469</v>
      </c>
      <c r="I78" s="16">
        <f t="shared" si="24"/>
        <v>27.240732325776033</v>
      </c>
      <c r="J78" s="13">
        <f t="shared" si="17"/>
        <v>27.074721789424913</v>
      </c>
      <c r="K78" s="13">
        <f t="shared" si="18"/>
        <v>0.16601053635111995</v>
      </c>
      <c r="L78" s="13">
        <f t="shared" si="19"/>
        <v>0</v>
      </c>
      <c r="M78" s="13">
        <f t="shared" si="25"/>
        <v>7.4290494575085068E-3</v>
      </c>
      <c r="N78" s="13">
        <f t="shared" si="20"/>
        <v>4.6060106636552746E-3</v>
      </c>
      <c r="O78" s="13">
        <f t="shared" si="21"/>
        <v>4.6060106636552746E-3</v>
      </c>
      <c r="Q78" s="41">
        <v>22.20215020785999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8.1619459764584441</v>
      </c>
      <c r="G79" s="13">
        <f t="shared" si="15"/>
        <v>0</v>
      </c>
      <c r="H79" s="13">
        <f t="shared" si="16"/>
        <v>8.1619459764584441</v>
      </c>
      <c r="I79" s="16">
        <f t="shared" si="24"/>
        <v>8.3279565128095641</v>
      </c>
      <c r="J79" s="13">
        <f t="shared" si="17"/>
        <v>8.3215465934579953</v>
      </c>
      <c r="K79" s="13">
        <f t="shared" si="18"/>
        <v>6.4099193515687602E-3</v>
      </c>
      <c r="L79" s="13">
        <f t="shared" si="19"/>
        <v>0</v>
      </c>
      <c r="M79" s="13">
        <f t="shared" si="25"/>
        <v>2.8230387938532322E-3</v>
      </c>
      <c r="N79" s="13">
        <f t="shared" si="20"/>
        <v>1.7502840521890039E-3</v>
      </c>
      <c r="O79" s="13">
        <f t="shared" si="21"/>
        <v>1.7502840521890039E-3</v>
      </c>
      <c r="Q79" s="41">
        <v>20.13039557387027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47.174438679837102</v>
      </c>
      <c r="G80" s="13">
        <f t="shared" si="15"/>
        <v>1.2589516883679956</v>
      </c>
      <c r="H80" s="13">
        <f t="shared" si="16"/>
        <v>45.915486991469109</v>
      </c>
      <c r="I80" s="16">
        <f t="shared" si="24"/>
        <v>45.921896910820678</v>
      </c>
      <c r="J80" s="13">
        <f t="shared" si="17"/>
        <v>43.728969446816919</v>
      </c>
      <c r="K80" s="13">
        <f t="shared" si="18"/>
        <v>2.192927464003759</v>
      </c>
      <c r="L80" s="13">
        <f t="shared" si="19"/>
        <v>0</v>
      </c>
      <c r="M80" s="13">
        <f t="shared" si="25"/>
        <v>1.0727547416642283E-3</v>
      </c>
      <c r="N80" s="13">
        <f t="shared" si="20"/>
        <v>6.6510793983182148E-4</v>
      </c>
      <c r="O80" s="13">
        <f t="shared" si="21"/>
        <v>1.2596167963078275</v>
      </c>
      <c r="Q80" s="41">
        <v>14.54830166892855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145.2914790866117</v>
      </c>
      <c r="G81" s="13">
        <f t="shared" si="15"/>
        <v>17.680477188249053</v>
      </c>
      <c r="H81" s="13">
        <f t="shared" si="16"/>
        <v>127.61100189836264</v>
      </c>
      <c r="I81" s="16">
        <f t="shared" si="24"/>
        <v>129.8039293623664</v>
      </c>
      <c r="J81" s="13">
        <f t="shared" si="17"/>
        <v>91.292142284441667</v>
      </c>
      <c r="K81" s="13">
        <f t="shared" si="18"/>
        <v>38.511787077924737</v>
      </c>
      <c r="L81" s="13">
        <f t="shared" si="19"/>
        <v>13.046112259634317</v>
      </c>
      <c r="M81" s="13">
        <f t="shared" si="25"/>
        <v>13.046519906436149</v>
      </c>
      <c r="N81" s="13">
        <f t="shared" si="20"/>
        <v>8.0888423419904125</v>
      </c>
      <c r="O81" s="13">
        <f t="shared" si="21"/>
        <v>25.769319530239464</v>
      </c>
      <c r="Q81" s="41">
        <v>12.966795051612911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3.874193548</v>
      </c>
      <c r="G82" s="13">
        <f t="shared" si="15"/>
        <v>0</v>
      </c>
      <c r="H82" s="13">
        <f t="shared" si="16"/>
        <v>3.874193548</v>
      </c>
      <c r="I82" s="16">
        <f t="shared" si="24"/>
        <v>29.339868366290421</v>
      </c>
      <c r="J82" s="13">
        <f t="shared" si="17"/>
        <v>28.52824413301677</v>
      </c>
      <c r="K82" s="13">
        <f t="shared" si="18"/>
        <v>0.81162423327365119</v>
      </c>
      <c r="L82" s="13">
        <f t="shared" si="19"/>
        <v>0</v>
      </c>
      <c r="M82" s="13">
        <f t="shared" si="25"/>
        <v>4.9576775644457367</v>
      </c>
      <c r="N82" s="13">
        <f t="shared" si="20"/>
        <v>3.0737600899563566</v>
      </c>
      <c r="O82" s="13">
        <f t="shared" si="21"/>
        <v>3.0737600899563566</v>
      </c>
      <c r="Q82" s="41">
        <v>12.23158845889057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59.601085781409047</v>
      </c>
      <c r="G83" s="13">
        <f t="shared" si="15"/>
        <v>3.3387586353618519</v>
      </c>
      <c r="H83" s="13">
        <f t="shared" si="16"/>
        <v>56.262327146047198</v>
      </c>
      <c r="I83" s="16">
        <f t="shared" si="24"/>
        <v>57.073951379320846</v>
      </c>
      <c r="J83" s="13">
        <f t="shared" si="17"/>
        <v>51.620208247809522</v>
      </c>
      <c r="K83" s="13">
        <f t="shared" si="18"/>
        <v>5.4537431315113238</v>
      </c>
      <c r="L83" s="13">
        <f t="shared" si="19"/>
        <v>0</v>
      </c>
      <c r="M83" s="13">
        <f t="shared" si="25"/>
        <v>1.8839174744893801</v>
      </c>
      <c r="N83" s="13">
        <f t="shared" si="20"/>
        <v>1.1680288341834157</v>
      </c>
      <c r="O83" s="13">
        <f t="shared" si="21"/>
        <v>4.5067874695452677</v>
      </c>
      <c r="Q83" s="41">
        <v>12.095155629334281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30.346037279672078</v>
      </c>
      <c r="G84" s="13">
        <f t="shared" si="15"/>
        <v>0</v>
      </c>
      <c r="H84" s="13">
        <f t="shared" si="16"/>
        <v>30.346037279672078</v>
      </c>
      <c r="I84" s="16">
        <f t="shared" si="24"/>
        <v>35.799780411183406</v>
      </c>
      <c r="J84" s="13">
        <f t="shared" si="17"/>
        <v>34.64800179648973</v>
      </c>
      <c r="K84" s="13">
        <f t="shared" si="18"/>
        <v>1.1517786146936757</v>
      </c>
      <c r="L84" s="13">
        <f t="shared" si="19"/>
        <v>0</v>
      </c>
      <c r="M84" s="13">
        <f t="shared" si="25"/>
        <v>0.71588864030596433</v>
      </c>
      <c r="N84" s="13">
        <f t="shared" si="20"/>
        <v>0.4438509569896979</v>
      </c>
      <c r="O84" s="13">
        <f t="shared" si="21"/>
        <v>0.4438509569896979</v>
      </c>
      <c r="Q84" s="41">
        <v>13.98107920778933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96.923134525657844</v>
      </c>
      <c r="G85" s="13">
        <f t="shared" si="15"/>
        <v>9.5852268596435959</v>
      </c>
      <c r="H85" s="13">
        <f t="shared" si="16"/>
        <v>87.337907666014246</v>
      </c>
      <c r="I85" s="16">
        <f t="shared" si="24"/>
        <v>88.489686280707929</v>
      </c>
      <c r="J85" s="13">
        <f t="shared" si="17"/>
        <v>73.858126878982389</v>
      </c>
      <c r="K85" s="13">
        <f t="shared" si="18"/>
        <v>14.631559401725539</v>
      </c>
      <c r="L85" s="13">
        <f t="shared" si="19"/>
        <v>0</v>
      </c>
      <c r="M85" s="13">
        <f t="shared" si="25"/>
        <v>0.27203768331626643</v>
      </c>
      <c r="N85" s="13">
        <f t="shared" si="20"/>
        <v>0.1686633636560852</v>
      </c>
      <c r="O85" s="13">
        <f t="shared" si="21"/>
        <v>9.7538902232996811</v>
      </c>
      <c r="Q85" s="41">
        <v>13.59663569367126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7.8807813000970572</v>
      </c>
      <c r="G86" s="13">
        <f t="shared" si="15"/>
        <v>0</v>
      </c>
      <c r="H86" s="13">
        <f t="shared" si="16"/>
        <v>7.8807813000970572</v>
      </c>
      <c r="I86" s="16">
        <f t="shared" si="24"/>
        <v>22.512340701822595</v>
      </c>
      <c r="J86" s="13">
        <f t="shared" si="17"/>
        <v>22.38579020228628</v>
      </c>
      <c r="K86" s="13">
        <f t="shared" si="18"/>
        <v>0.12655049953631448</v>
      </c>
      <c r="L86" s="13">
        <f t="shared" si="19"/>
        <v>0</v>
      </c>
      <c r="M86" s="13">
        <f t="shared" si="25"/>
        <v>0.10337431966018124</v>
      </c>
      <c r="N86" s="13">
        <f t="shared" si="20"/>
        <v>6.4092078189312368E-2</v>
      </c>
      <c r="O86" s="13">
        <f t="shared" si="21"/>
        <v>6.4092078189312368E-2</v>
      </c>
      <c r="Q86" s="41">
        <v>20.082655407376819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53.088675313488302</v>
      </c>
      <c r="G87" s="13">
        <f t="shared" si="15"/>
        <v>2.2487979708199486</v>
      </c>
      <c r="H87" s="13">
        <f t="shared" si="16"/>
        <v>50.839877342668352</v>
      </c>
      <c r="I87" s="16">
        <f t="shared" si="24"/>
        <v>50.966427842204666</v>
      </c>
      <c r="J87" s="13">
        <f t="shared" si="17"/>
        <v>49.722259477346896</v>
      </c>
      <c r="K87" s="13">
        <f t="shared" si="18"/>
        <v>1.2441683648577708</v>
      </c>
      <c r="L87" s="13">
        <f t="shared" si="19"/>
        <v>0</v>
      </c>
      <c r="M87" s="13">
        <f t="shared" si="25"/>
        <v>3.9282241470868867E-2</v>
      </c>
      <c r="N87" s="13">
        <f t="shared" si="20"/>
        <v>2.4354989711938696E-2</v>
      </c>
      <c r="O87" s="13">
        <f t="shared" si="21"/>
        <v>2.2731529605318874</v>
      </c>
      <c r="Q87" s="41">
        <v>21.050413304866101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40.356548036270091</v>
      </c>
      <c r="G88" s="13">
        <f t="shared" si="15"/>
        <v>0.11786381418660379</v>
      </c>
      <c r="H88" s="13">
        <f t="shared" si="16"/>
        <v>40.238684222083485</v>
      </c>
      <c r="I88" s="16">
        <f t="shared" si="24"/>
        <v>41.482852586941256</v>
      </c>
      <c r="J88" s="13">
        <f t="shared" si="17"/>
        <v>41.009045356928745</v>
      </c>
      <c r="K88" s="13">
        <f t="shared" si="18"/>
        <v>0.47380723001251113</v>
      </c>
      <c r="L88" s="13">
        <f t="shared" si="19"/>
        <v>0</v>
      </c>
      <c r="M88" s="13">
        <f t="shared" si="25"/>
        <v>1.4927251758930171E-2</v>
      </c>
      <c r="N88" s="13">
        <f t="shared" si="20"/>
        <v>9.2548960905367069E-3</v>
      </c>
      <c r="O88" s="13">
        <f t="shared" si="21"/>
        <v>0.1271187102771405</v>
      </c>
      <c r="Q88" s="41">
        <v>23.65805728370491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34.545183044940167</v>
      </c>
      <c r="G89" s="18">
        <f t="shared" si="15"/>
        <v>0</v>
      </c>
      <c r="H89" s="18">
        <f t="shared" si="16"/>
        <v>34.545183044940167</v>
      </c>
      <c r="I89" s="17">
        <f t="shared" si="24"/>
        <v>35.018990274952678</v>
      </c>
      <c r="J89" s="18">
        <f t="shared" si="17"/>
        <v>34.758017997405446</v>
      </c>
      <c r="K89" s="18">
        <f t="shared" si="18"/>
        <v>0.26097227754723207</v>
      </c>
      <c r="L89" s="18">
        <f t="shared" si="19"/>
        <v>0</v>
      </c>
      <c r="M89" s="18">
        <f t="shared" si="25"/>
        <v>5.6723556683934643E-3</v>
      </c>
      <c r="N89" s="18">
        <f t="shared" si="20"/>
        <v>3.5168605144039479E-3</v>
      </c>
      <c r="O89" s="18">
        <f t="shared" si="21"/>
        <v>3.5168605144039479E-3</v>
      </c>
      <c r="Q89" s="42">
        <v>24.331081870967751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5.8893009489550412</v>
      </c>
      <c r="G90" s="13">
        <f t="shared" si="15"/>
        <v>0</v>
      </c>
      <c r="H90" s="13">
        <f t="shared" si="16"/>
        <v>5.8893009489550412</v>
      </c>
      <c r="I90" s="16">
        <f t="shared" si="24"/>
        <v>6.1502732265022733</v>
      </c>
      <c r="J90" s="13">
        <f t="shared" si="17"/>
        <v>6.1477924606418339</v>
      </c>
      <c r="K90" s="13">
        <f t="shared" si="18"/>
        <v>2.4807658604393268E-3</v>
      </c>
      <c r="L90" s="13">
        <f t="shared" si="19"/>
        <v>0</v>
      </c>
      <c r="M90" s="13">
        <f t="shared" si="25"/>
        <v>2.1554951539895163E-3</v>
      </c>
      <c r="N90" s="13">
        <f t="shared" si="20"/>
        <v>1.3364069954735001E-3</v>
      </c>
      <c r="O90" s="13">
        <f t="shared" si="21"/>
        <v>1.3364069954735001E-3</v>
      </c>
      <c r="Q90" s="41">
        <v>20.416062576302501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17.625117614199748</v>
      </c>
      <c r="G91" s="13">
        <f t="shared" si="15"/>
        <v>0</v>
      </c>
      <c r="H91" s="13">
        <f t="shared" si="16"/>
        <v>17.625117614199748</v>
      </c>
      <c r="I91" s="16">
        <f t="shared" si="24"/>
        <v>17.627598380060189</v>
      </c>
      <c r="J91" s="13">
        <f t="shared" si="17"/>
        <v>17.550791175181033</v>
      </c>
      <c r="K91" s="13">
        <f t="shared" si="18"/>
        <v>7.6807204879155933E-2</v>
      </c>
      <c r="L91" s="13">
        <f t="shared" si="19"/>
        <v>0</v>
      </c>
      <c r="M91" s="13">
        <f t="shared" si="25"/>
        <v>8.1908815851601622E-4</v>
      </c>
      <c r="N91" s="13">
        <f t="shared" si="20"/>
        <v>5.0783465827993E-4</v>
      </c>
      <c r="O91" s="13">
        <f t="shared" si="21"/>
        <v>5.0783465827993E-4</v>
      </c>
      <c r="Q91" s="41">
        <v>18.440550700837679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70.193412796331856</v>
      </c>
      <c r="G92" s="13">
        <f t="shared" si="15"/>
        <v>5.1115614783491941</v>
      </c>
      <c r="H92" s="13">
        <f t="shared" si="16"/>
        <v>65.081851317982668</v>
      </c>
      <c r="I92" s="16">
        <f t="shared" si="24"/>
        <v>65.158658522861828</v>
      </c>
      <c r="J92" s="13">
        <f t="shared" si="17"/>
        <v>58.965767094232831</v>
      </c>
      <c r="K92" s="13">
        <f t="shared" si="18"/>
        <v>6.1928914286289967</v>
      </c>
      <c r="L92" s="13">
        <f t="shared" si="19"/>
        <v>0</v>
      </c>
      <c r="M92" s="13">
        <f t="shared" si="25"/>
        <v>3.1125350023608622E-4</v>
      </c>
      <c r="N92" s="13">
        <f t="shared" si="20"/>
        <v>1.9297717014637346E-4</v>
      </c>
      <c r="O92" s="13">
        <f t="shared" si="21"/>
        <v>5.1117544555193408</v>
      </c>
      <c r="Q92" s="41">
        <v>14.072899794888709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71.093005346977478</v>
      </c>
      <c r="G93" s="13">
        <f t="shared" si="15"/>
        <v>5.2621233170337423</v>
      </c>
      <c r="H93" s="13">
        <f t="shared" si="16"/>
        <v>65.830882029943737</v>
      </c>
      <c r="I93" s="16">
        <f t="shared" si="24"/>
        <v>72.023773458572734</v>
      </c>
      <c r="J93" s="13">
        <f t="shared" si="17"/>
        <v>60.364314162032123</v>
      </c>
      <c r="K93" s="13">
        <f t="shared" si="18"/>
        <v>11.659459296540611</v>
      </c>
      <c r="L93" s="13">
        <f t="shared" si="19"/>
        <v>0</v>
      </c>
      <c r="M93" s="13">
        <f t="shared" si="25"/>
        <v>1.1827633008971276E-4</v>
      </c>
      <c r="N93" s="13">
        <f t="shared" si="20"/>
        <v>7.3331324655621905E-5</v>
      </c>
      <c r="O93" s="13">
        <f t="shared" si="21"/>
        <v>5.2621966483583975</v>
      </c>
      <c r="Q93" s="41">
        <v>10.771719438949649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70.222894720316603</v>
      </c>
      <c r="G94" s="13">
        <f t="shared" si="15"/>
        <v>5.1164957707462531</v>
      </c>
      <c r="H94" s="13">
        <f t="shared" si="16"/>
        <v>65.106398949570348</v>
      </c>
      <c r="I94" s="16">
        <f t="shared" si="24"/>
        <v>76.765858246110952</v>
      </c>
      <c r="J94" s="13">
        <f t="shared" si="17"/>
        <v>66.093726388889124</v>
      </c>
      <c r="K94" s="13">
        <f t="shared" si="18"/>
        <v>10.672131857221828</v>
      </c>
      <c r="L94" s="13">
        <f t="shared" si="19"/>
        <v>0</v>
      </c>
      <c r="M94" s="13">
        <f t="shared" si="25"/>
        <v>4.4945005434090851E-5</v>
      </c>
      <c r="N94" s="13">
        <f t="shared" si="20"/>
        <v>2.7865903369136327E-5</v>
      </c>
      <c r="O94" s="13">
        <f t="shared" si="21"/>
        <v>5.1165236366496218</v>
      </c>
      <c r="Q94" s="41">
        <v>13.13858065161291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107.6856485084452</v>
      </c>
      <c r="G95" s="13">
        <f t="shared" si="15"/>
        <v>11.386513334229981</v>
      </c>
      <c r="H95" s="13">
        <f t="shared" si="16"/>
        <v>96.299135174215223</v>
      </c>
      <c r="I95" s="16">
        <f t="shared" si="24"/>
        <v>106.97126703143705</v>
      </c>
      <c r="J95" s="13">
        <f t="shared" si="17"/>
        <v>76.066965803335236</v>
      </c>
      <c r="K95" s="13">
        <f t="shared" si="18"/>
        <v>30.904301228101815</v>
      </c>
      <c r="L95" s="13">
        <f t="shared" si="19"/>
        <v>8.4130147591043318</v>
      </c>
      <c r="M95" s="13">
        <f t="shared" si="25"/>
        <v>8.4130318382063969</v>
      </c>
      <c r="N95" s="13">
        <f t="shared" si="20"/>
        <v>5.2160797396879657</v>
      </c>
      <c r="O95" s="13">
        <f t="shared" si="21"/>
        <v>16.602593073917948</v>
      </c>
      <c r="Q95" s="41">
        <v>10.43467711763723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3.9806451647248999</v>
      </c>
      <c r="G96" s="13">
        <f t="shared" si="15"/>
        <v>0</v>
      </c>
      <c r="H96" s="13">
        <f t="shared" si="16"/>
        <v>3.9806451647248999</v>
      </c>
      <c r="I96" s="16">
        <f t="shared" si="24"/>
        <v>26.471931633722381</v>
      </c>
      <c r="J96" s="13">
        <f t="shared" si="17"/>
        <v>26.0534794781789</v>
      </c>
      <c r="K96" s="13">
        <f t="shared" si="18"/>
        <v>0.41845215554348059</v>
      </c>
      <c r="L96" s="13">
        <f t="shared" si="19"/>
        <v>0</v>
      </c>
      <c r="M96" s="13">
        <f t="shared" si="25"/>
        <v>3.1969520985184312</v>
      </c>
      <c r="N96" s="13">
        <f t="shared" si="20"/>
        <v>1.9821103010814274</v>
      </c>
      <c r="O96" s="13">
        <f t="shared" si="21"/>
        <v>1.9821103010814274</v>
      </c>
      <c r="Q96" s="41">
        <v>14.934072585176599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124.20453155709561</v>
      </c>
      <c r="G97" s="13">
        <f t="shared" si="15"/>
        <v>14.151224317035327</v>
      </c>
      <c r="H97" s="13">
        <f t="shared" si="16"/>
        <v>110.05330724006028</v>
      </c>
      <c r="I97" s="16">
        <f t="shared" si="24"/>
        <v>110.47175939560375</v>
      </c>
      <c r="J97" s="13">
        <f t="shared" si="17"/>
        <v>87.187205452706181</v>
      </c>
      <c r="K97" s="13">
        <f t="shared" si="18"/>
        <v>23.284553942897574</v>
      </c>
      <c r="L97" s="13">
        <f t="shared" si="19"/>
        <v>3.7724498210083044</v>
      </c>
      <c r="M97" s="13">
        <f t="shared" si="25"/>
        <v>4.9872916184453082</v>
      </c>
      <c r="N97" s="13">
        <f t="shared" si="20"/>
        <v>3.092120803436091</v>
      </c>
      <c r="O97" s="13">
        <f t="shared" si="21"/>
        <v>17.243345120471417</v>
      </c>
      <c r="Q97" s="41">
        <v>14.42257025204802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21.15878483112656</v>
      </c>
      <c r="G98" s="13">
        <f t="shared" si="15"/>
        <v>0</v>
      </c>
      <c r="H98" s="13">
        <f t="shared" si="16"/>
        <v>21.15878483112656</v>
      </c>
      <c r="I98" s="16">
        <f t="shared" si="24"/>
        <v>40.670888953015833</v>
      </c>
      <c r="J98" s="13">
        <f t="shared" si="17"/>
        <v>39.978804604872337</v>
      </c>
      <c r="K98" s="13">
        <f t="shared" si="18"/>
        <v>0.69208434814349573</v>
      </c>
      <c r="L98" s="13">
        <f t="shared" si="19"/>
        <v>0</v>
      </c>
      <c r="M98" s="13">
        <f t="shared" si="25"/>
        <v>1.8951708150092172</v>
      </c>
      <c r="N98" s="13">
        <f t="shared" si="20"/>
        <v>1.1750059053057147</v>
      </c>
      <c r="O98" s="13">
        <f t="shared" si="21"/>
        <v>1.1750059053057147</v>
      </c>
      <c r="Q98" s="41">
        <v>20.491832756878949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24.026962934703938</v>
      </c>
      <c r="G99" s="13">
        <f t="shared" si="15"/>
        <v>0</v>
      </c>
      <c r="H99" s="13">
        <f t="shared" si="16"/>
        <v>24.026962934703938</v>
      </c>
      <c r="I99" s="16">
        <f t="shared" si="24"/>
        <v>24.719047282847434</v>
      </c>
      <c r="J99" s="13">
        <f t="shared" si="17"/>
        <v>24.590512409436453</v>
      </c>
      <c r="K99" s="13">
        <f t="shared" si="18"/>
        <v>0.12853487341098102</v>
      </c>
      <c r="L99" s="13">
        <f t="shared" si="19"/>
        <v>0</v>
      </c>
      <c r="M99" s="13">
        <f t="shared" si="25"/>
        <v>0.72016490970350255</v>
      </c>
      <c r="N99" s="13">
        <f t="shared" si="20"/>
        <v>0.44650224401617156</v>
      </c>
      <c r="O99" s="13">
        <f t="shared" si="21"/>
        <v>0.44650224401617156</v>
      </c>
      <c r="Q99" s="41">
        <v>21.959770777440191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74.216084432621201</v>
      </c>
      <c r="G100" s="13">
        <f t="shared" si="15"/>
        <v>5.784822764860774</v>
      </c>
      <c r="H100" s="13">
        <f t="shared" si="16"/>
        <v>68.431261667760424</v>
      </c>
      <c r="I100" s="16">
        <f t="shared" si="24"/>
        <v>68.559796541171409</v>
      </c>
      <c r="J100" s="13">
        <f t="shared" si="17"/>
        <v>66.534722581747488</v>
      </c>
      <c r="K100" s="13">
        <f t="shared" si="18"/>
        <v>2.0250739594239207</v>
      </c>
      <c r="L100" s="13">
        <f t="shared" si="19"/>
        <v>0</v>
      </c>
      <c r="M100" s="13">
        <f t="shared" si="25"/>
        <v>0.273662665687331</v>
      </c>
      <c r="N100" s="13">
        <f t="shared" si="20"/>
        <v>0.16967085272614521</v>
      </c>
      <c r="O100" s="13">
        <f t="shared" si="21"/>
        <v>5.9544936175869188</v>
      </c>
      <c r="Q100" s="41">
        <v>23.84977801577887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40.006863807838613</v>
      </c>
      <c r="G101" s="18">
        <f t="shared" si="15"/>
        <v>5.9338318000752024E-2</v>
      </c>
      <c r="H101" s="18">
        <f t="shared" si="16"/>
        <v>39.947525489837858</v>
      </c>
      <c r="I101" s="17">
        <f t="shared" si="24"/>
        <v>41.972599449261779</v>
      </c>
      <c r="J101" s="18">
        <f t="shared" si="17"/>
        <v>41.534708515053147</v>
      </c>
      <c r="K101" s="18">
        <f t="shared" si="18"/>
        <v>0.43789093420863168</v>
      </c>
      <c r="L101" s="18">
        <f t="shared" si="19"/>
        <v>0</v>
      </c>
      <c r="M101" s="18">
        <f t="shared" si="25"/>
        <v>0.10399181296118579</v>
      </c>
      <c r="N101" s="18">
        <f t="shared" si="20"/>
        <v>6.4474924035935188E-2</v>
      </c>
      <c r="O101" s="18">
        <f t="shared" si="21"/>
        <v>0.12381324203668721</v>
      </c>
      <c r="P101" s="3"/>
      <c r="Q101" s="42">
        <v>24.483593870967741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47.609955096444502</v>
      </c>
      <c r="G102" s="13">
        <f t="shared" si="15"/>
        <v>1.3318426348466608</v>
      </c>
      <c r="H102" s="13">
        <f t="shared" si="16"/>
        <v>46.278112461597843</v>
      </c>
      <c r="I102" s="16">
        <f t="shared" si="24"/>
        <v>46.716003395806474</v>
      </c>
      <c r="J102" s="13">
        <f t="shared" si="17"/>
        <v>45.687835357794263</v>
      </c>
      <c r="K102" s="13">
        <f t="shared" si="18"/>
        <v>1.0281680380122111</v>
      </c>
      <c r="L102" s="13">
        <f t="shared" si="19"/>
        <v>0</v>
      </c>
      <c r="M102" s="13">
        <f t="shared" si="25"/>
        <v>3.9516888925250598E-2</v>
      </c>
      <c r="N102" s="13">
        <f t="shared" si="20"/>
        <v>2.4500471133655371E-2</v>
      </c>
      <c r="O102" s="13">
        <f t="shared" si="21"/>
        <v>1.3563431059803162</v>
      </c>
      <c r="Q102" s="41">
        <v>20.578220461334009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19.690121363749299</v>
      </c>
      <c r="G103" s="13">
        <f t="shared" si="15"/>
        <v>0</v>
      </c>
      <c r="H103" s="13">
        <f t="shared" si="16"/>
        <v>19.690121363749299</v>
      </c>
      <c r="I103" s="16">
        <f t="shared" si="24"/>
        <v>20.71828940176151</v>
      </c>
      <c r="J103" s="13">
        <f t="shared" si="17"/>
        <v>20.556331779725841</v>
      </c>
      <c r="K103" s="13">
        <f t="shared" si="18"/>
        <v>0.16195762203566844</v>
      </c>
      <c r="L103" s="13">
        <f t="shared" si="19"/>
        <v>0</v>
      </c>
      <c r="M103" s="13">
        <f t="shared" si="25"/>
        <v>1.5016417791595228E-2</v>
      </c>
      <c r="N103" s="13">
        <f t="shared" si="20"/>
        <v>9.3101790307890415E-3</v>
      </c>
      <c r="O103" s="13">
        <f t="shared" si="21"/>
        <v>9.3101790307890415E-3</v>
      </c>
      <c r="Q103" s="41">
        <v>16.550640284890651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34.434789247453381</v>
      </c>
      <c r="G104" s="13">
        <f t="shared" si="15"/>
        <v>0</v>
      </c>
      <c r="H104" s="13">
        <f t="shared" si="16"/>
        <v>34.434789247453381</v>
      </c>
      <c r="I104" s="16">
        <f t="shared" si="24"/>
        <v>34.596746869489053</v>
      </c>
      <c r="J104" s="13">
        <f t="shared" si="17"/>
        <v>33.48052708633012</v>
      </c>
      <c r="K104" s="13">
        <f t="shared" si="18"/>
        <v>1.1162197831589324</v>
      </c>
      <c r="L104" s="13">
        <f t="shared" si="19"/>
        <v>0</v>
      </c>
      <c r="M104" s="13">
        <f t="shared" si="25"/>
        <v>5.706238760806186E-3</v>
      </c>
      <c r="N104" s="13">
        <f t="shared" si="20"/>
        <v>3.5378680316998355E-3</v>
      </c>
      <c r="O104" s="13">
        <f t="shared" si="21"/>
        <v>3.5378680316998355E-3</v>
      </c>
      <c r="Q104" s="41">
        <v>13.463811004320871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171.5718714802201</v>
      </c>
      <c r="G105" s="13">
        <f t="shared" si="15"/>
        <v>22.078939800343115</v>
      </c>
      <c r="H105" s="13">
        <f t="shared" si="16"/>
        <v>149.49293167987699</v>
      </c>
      <c r="I105" s="16">
        <f t="shared" si="24"/>
        <v>150.60915146303591</v>
      </c>
      <c r="J105" s="13">
        <f t="shared" si="17"/>
        <v>97.350519463149766</v>
      </c>
      <c r="K105" s="13">
        <f t="shared" si="18"/>
        <v>53.258631999886148</v>
      </c>
      <c r="L105" s="13">
        <f t="shared" si="19"/>
        <v>22.027209523224109</v>
      </c>
      <c r="M105" s="13">
        <f t="shared" si="25"/>
        <v>22.029377893953214</v>
      </c>
      <c r="N105" s="13">
        <f t="shared" si="20"/>
        <v>13.658214294250993</v>
      </c>
      <c r="O105" s="13">
        <f t="shared" si="21"/>
        <v>35.737154094594104</v>
      </c>
      <c r="Q105" s="41">
        <v>12.8716288516129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90.467857631816756</v>
      </c>
      <c r="G106" s="13">
        <f t="shared" si="15"/>
        <v>8.5048284529904201</v>
      </c>
      <c r="H106" s="13">
        <f t="shared" si="16"/>
        <v>81.963029178826332</v>
      </c>
      <c r="I106" s="16">
        <f t="shared" si="24"/>
        <v>113.19445165548836</v>
      </c>
      <c r="J106" s="13">
        <f t="shared" si="17"/>
        <v>81.821984413958035</v>
      </c>
      <c r="K106" s="13">
        <f t="shared" si="18"/>
        <v>31.37246724153033</v>
      </c>
      <c r="L106" s="13">
        <f t="shared" si="19"/>
        <v>8.6981363918575791</v>
      </c>
      <c r="M106" s="13">
        <f t="shared" si="25"/>
        <v>17.069299991559799</v>
      </c>
      <c r="N106" s="13">
        <f t="shared" si="20"/>
        <v>10.582965994767076</v>
      </c>
      <c r="O106" s="13">
        <f t="shared" si="21"/>
        <v>19.087794447757496</v>
      </c>
      <c r="Q106" s="41">
        <v>11.775401877147919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83.343194863647014</v>
      </c>
      <c r="G107" s="13">
        <f t="shared" si="15"/>
        <v>7.3123971399330578</v>
      </c>
      <c r="H107" s="13">
        <f t="shared" si="16"/>
        <v>76.03079772371396</v>
      </c>
      <c r="I107" s="16">
        <f t="shared" si="24"/>
        <v>98.705128573386716</v>
      </c>
      <c r="J107" s="13">
        <f t="shared" si="17"/>
        <v>73.872391271925366</v>
      </c>
      <c r="K107" s="13">
        <f t="shared" si="18"/>
        <v>24.83273730146135</v>
      </c>
      <c r="L107" s="13">
        <f t="shared" si="19"/>
        <v>4.7153216962272255</v>
      </c>
      <c r="M107" s="13">
        <f t="shared" si="25"/>
        <v>11.201655693019948</v>
      </c>
      <c r="N107" s="13">
        <f t="shared" si="20"/>
        <v>6.9450265296723677</v>
      </c>
      <c r="O107" s="13">
        <f t="shared" si="21"/>
        <v>14.257423669605426</v>
      </c>
      <c r="Q107" s="41">
        <v>10.868591321134289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85.402530911008014</v>
      </c>
      <c r="G108" s="13">
        <f t="shared" si="15"/>
        <v>7.6570614232661294</v>
      </c>
      <c r="H108" s="13">
        <f t="shared" si="16"/>
        <v>77.745469487741886</v>
      </c>
      <c r="I108" s="16">
        <f t="shared" si="24"/>
        <v>97.862885092976015</v>
      </c>
      <c r="J108" s="13">
        <f t="shared" si="17"/>
        <v>78.095701156586983</v>
      </c>
      <c r="K108" s="13">
        <f t="shared" si="18"/>
        <v>19.767183936389031</v>
      </c>
      <c r="L108" s="13">
        <f t="shared" si="19"/>
        <v>1.6303073961264767</v>
      </c>
      <c r="M108" s="13">
        <f t="shared" si="25"/>
        <v>5.8869365594740559</v>
      </c>
      <c r="N108" s="13">
        <f t="shared" si="20"/>
        <v>3.6499006668739145</v>
      </c>
      <c r="O108" s="13">
        <f t="shared" si="21"/>
        <v>11.306962090140043</v>
      </c>
      <c r="Q108" s="41">
        <v>13.09894899427902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8.2045625676941505</v>
      </c>
      <c r="G109" s="13">
        <f t="shared" si="15"/>
        <v>0</v>
      </c>
      <c r="H109" s="13">
        <f t="shared" si="16"/>
        <v>8.2045625676941505</v>
      </c>
      <c r="I109" s="16">
        <f t="shared" si="24"/>
        <v>26.341439107956706</v>
      </c>
      <c r="J109" s="13">
        <f t="shared" si="17"/>
        <v>25.957707990717473</v>
      </c>
      <c r="K109" s="13">
        <f t="shared" si="18"/>
        <v>0.38373111723923259</v>
      </c>
      <c r="L109" s="13">
        <f t="shared" si="19"/>
        <v>0</v>
      </c>
      <c r="M109" s="13">
        <f t="shared" si="25"/>
        <v>2.2370358926001415</v>
      </c>
      <c r="N109" s="13">
        <f t="shared" si="20"/>
        <v>1.3869622534120878</v>
      </c>
      <c r="O109" s="13">
        <f t="shared" si="21"/>
        <v>1.3869622534120878</v>
      </c>
      <c r="Q109" s="41">
        <v>15.462510435256879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13.288962774257699</v>
      </c>
      <c r="G110" s="13">
        <f t="shared" si="15"/>
        <v>0</v>
      </c>
      <c r="H110" s="13">
        <f t="shared" si="16"/>
        <v>13.288962774257699</v>
      </c>
      <c r="I110" s="16">
        <f t="shared" si="24"/>
        <v>13.672693891496932</v>
      </c>
      <c r="J110" s="13">
        <f t="shared" si="17"/>
        <v>13.62448709302512</v>
      </c>
      <c r="K110" s="13">
        <f t="shared" si="18"/>
        <v>4.8206798471811751E-2</v>
      </c>
      <c r="L110" s="13">
        <f t="shared" si="19"/>
        <v>0</v>
      </c>
      <c r="M110" s="13">
        <f t="shared" si="25"/>
        <v>0.85007363918805368</v>
      </c>
      <c r="N110" s="13">
        <f t="shared" si="20"/>
        <v>0.52704565629659328</v>
      </c>
      <c r="O110" s="13">
        <f t="shared" si="21"/>
        <v>0.52704565629659328</v>
      </c>
      <c r="Q110" s="41">
        <v>16.347517888740288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12.08076791445618</v>
      </c>
      <c r="G111" s="13">
        <f t="shared" si="15"/>
        <v>0</v>
      </c>
      <c r="H111" s="13">
        <f t="shared" si="16"/>
        <v>12.08076791445618</v>
      </c>
      <c r="I111" s="16">
        <f t="shared" si="24"/>
        <v>12.128974712927992</v>
      </c>
      <c r="J111" s="13">
        <f t="shared" si="17"/>
        <v>12.10615287257494</v>
      </c>
      <c r="K111" s="13">
        <f t="shared" si="18"/>
        <v>2.282184035305157E-2</v>
      </c>
      <c r="L111" s="13">
        <f t="shared" si="19"/>
        <v>0</v>
      </c>
      <c r="M111" s="13">
        <f t="shared" si="25"/>
        <v>0.3230279828914604</v>
      </c>
      <c r="N111" s="13">
        <f t="shared" si="20"/>
        <v>0.20027734939270544</v>
      </c>
      <c r="O111" s="13">
        <f t="shared" si="21"/>
        <v>0.20027734939270544</v>
      </c>
      <c r="Q111" s="41">
        <v>19.11664349911527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21.97903519634459</v>
      </c>
      <c r="G112" s="13">
        <f t="shared" si="15"/>
        <v>0</v>
      </c>
      <c r="H112" s="13">
        <f t="shared" si="16"/>
        <v>21.97903519634459</v>
      </c>
      <c r="I112" s="16">
        <f t="shared" si="24"/>
        <v>22.001857036697643</v>
      </c>
      <c r="J112" s="13">
        <f t="shared" si="17"/>
        <v>21.882241200357544</v>
      </c>
      <c r="K112" s="13">
        <f t="shared" si="18"/>
        <v>0.11961583634009898</v>
      </c>
      <c r="L112" s="13">
        <f t="shared" si="19"/>
        <v>0</v>
      </c>
      <c r="M112" s="13">
        <f t="shared" si="25"/>
        <v>0.12275063349875495</v>
      </c>
      <c r="N112" s="13">
        <f t="shared" si="20"/>
        <v>7.6105392769228064E-2</v>
      </c>
      <c r="O112" s="13">
        <f t="shared" si="21"/>
        <v>7.6105392769228064E-2</v>
      </c>
      <c r="Q112" s="41">
        <v>19.99671188756146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54.204236434023692</v>
      </c>
      <c r="G113" s="18">
        <f t="shared" si="15"/>
        <v>2.4355057568640421</v>
      </c>
      <c r="H113" s="18">
        <f t="shared" si="16"/>
        <v>51.768730677159652</v>
      </c>
      <c r="I113" s="17">
        <f t="shared" si="24"/>
        <v>51.888346513499755</v>
      </c>
      <c r="J113" s="18">
        <f t="shared" si="17"/>
        <v>51.014163841324098</v>
      </c>
      <c r="K113" s="18">
        <f t="shared" si="18"/>
        <v>0.87418267217565671</v>
      </c>
      <c r="L113" s="18">
        <f t="shared" si="19"/>
        <v>0</v>
      </c>
      <c r="M113" s="18">
        <f t="shared" si="25"/>
        <v>4.6645240729526888E-2</v>
      </c>
      <c r="N113" s="18">
        <f t="shared" si="20"/>
        <v>2.8920049252306672E-2</v>
      </c>
      <c r="O113" s="18">
        <f t="shared" si="21"/>
        <v>2.4644258061163486</v>
      </c>
      <c r="P113" s="3"/>
      <c r="Q113" s="42">
        <v>24.019689870967749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21.788550108749131</v>
      </c>
      <c r="G114" s="13">
        <f t="shared" si="15"/>
        <v>0</v>
      </c>
      <c r="H114" s="13">
        <f t="shared" si="16"/>
        <v>21.788550108749131</v>
      </c>
      <c r="I114" s="16">
        <f t="shared" si="24"/>
        <v>22.662732780924788</v>
      </c>
      <c r="J114" s="13">
        <f t="shared" si="17"/>
        <v>22.527390074916944</v>
      </c>
      <c r="K114" s="13">
        <f t="shared" si="18"/>
        <v>0.13534270600784382</v>
      </c>
      <c r="L114" s="13">
        <f t="shared" si="19"/>
        <v>0</v>
      </c>
      <c r="M114" s="13">
        <f t="shared" si="25"/>
        <v>1.7725191477220216E-2</v>
      </c>
      <c r="N114" s="13">
        <f t="shared" si="20"/>
        <v>1.0989618715876533E-2</v>
      </c>
      <c r="O114" s="13">
        <f t="shared" si="21"/>
        <v>1.0989618715876533E-2</v>
      </c>
      <c r="Q114" s="41">
        <v>19.745785855253182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12.84734271059892</v>
      </c>
      <c r="G115" s="13">
        <f t="shared" si="15"/>
        <v>0</v>
      </c>
      <c r="H115" s="13">
        <f t="shared" si="16"/>
        <v>12.84734271059892</v>
      </c>
      <c r="I115" s="16">
        <f t="shared" si="24"/>
        <v>12.982685416606763</v>
      </c>
      <c r="J115" s="13">
        <f t="shared" si="17"/>
        <v>12.954075774429667</v>
      </c>
      <c r="K115" s="13">
        <f t="shared" si="18"/>
        <v>2.8609642177096717E-2</v>
      </c>
      <c r="L115" s="13">
        <f t="shared" si="19"/>
        <v>0</v>
      </c>
      <c r="M115" s="13">
        <f t="shared" si="25"/>
        <v>6.735572761343683E-3</v>
      </c>
      <c r="N115" s="13">
        <f t="shared" si="20"/>
        <v>4.176055112033083E-3</v>
      </c>
      <c r="O115" s="13">
        <f t="shared" si="21"/>
        <v>4.176055112033083E-3</v>
      </c>
      <c r="Q115" s="41">
        <v>18.958089717951889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75.24177286936937</v>
      </c>
      <c r="G116" s="13">
        <f t="shared" si="15"/>
        <v>5.9564888561856222</v>
      </c>
      <c r="H116" s="13">
        <f t="shared" si="16"/>
        <v>69.285284013183741</v>
      </c>
      <c r="I116" s="16">
        <f t="shared" si="24"/>
        <v>69.313893655360843</v>
      </c>
      <c r="J116" s="13">
        <f t="shared" si="17"/>
        <v>60.910407347294921</v>
      </c>
      <c r="K116" s="13">
        <f t="shared" si="18"/>
        <v>8.4034863080659221</v>
      </c>
      <c r="L116" s="13">
        <f t="shared" si="19"/>
        <v>0</v>
      </c>
      <c r="M116" s="13">
        <f t="shared" si="25"/>
        <v>2.5595176493105999E-3</v>
      </c>
      <c r="N116" s="13">
        <f t="shared" si="20"/>
        <v>1.5869009425725719E-3</v>
      </c>
      <c r="O116" s="13">
        <f t="shared" si="21"/>
        <v>5.9580757571281948</v>
      </c>
      <c r="Q116" s="41">
        <v>12.8760674269892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27.922696467439231</v>
      </c>
      <c r="G117" s="13">
        <f t="shared" si="15"/>
        <v>0</v>
      </c>
      <c r="H117" s="13">
        <f t="shared" si="16"/>
        <v>27.922696467439231</v>
      </c>
      <c r="I117" s="16">
        <f t="shared" si="24"/>
        <v>36.326182775505153</v>
      </c>
      <c r="J117" s="13">
        <f t="shared" si="17"/>
        <v>34.764137851706401</v>
      </c>
      <c r="K117" s="13">
        <f t="shared" si="18"/>
        <v>1.5620449237987515</v>
      </c>
      <c r="L117" s="13">
        <f t="shared" si="19"/>
        <v>0</v>
      </c>
      <c r="M117" s="13">
        <f t="shared" si="25"/>
        <v>9.7261670673802806E-4</v>
      </c>
      <c r="N117" s="13">
        <f t="shared" si="20"/>
        <v>6.0302235817757737E-4</v>
      </c>
      <c r="O117" s="13">
        <f t="shared" si="21"/>
        <v>6.0302235817757737E-4</v>
      </c>
      <c r="Q117" s="41">
        <v>11.95246747982897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170.80526415988609</v>
      </c>
      <c r="G118" s="13">
        <f t="shared" si="15"/>
        <v>21.950635261120681</v>
      </c>
      <c r="H118" s="13">
        <f t="shared" si="16"/>
        <v>148.85462889876541</v>
      </c>
      <c r="I118" s="16">
        <f t="shared" si="24"/>
        <v>150.41667382256418</v>
      </c>
      <c r="J118" s="13">
        <f t="shared" si="17"/>
        <v>83.361025793211596</v>
      </c>
      <c r="K118" s="13">
        <f t="shared" si="18"/>
        <v>67.055648029352582</v>
      </c>
      <c r="L118" s="13">
        <f t="shared" si="19"/>
        <v>30.429843684203981</v>
      </c>
      <c r="M118" s="13">
        <f t="shared" si="25"/>
        <v>30.430213278552539</v>
      </c>
      <c r="N118" s="13">
        <f t="shared" si="20"/>
        <v>18.866732232702574</v>
      </c>
      <c r="O118" s="13">
        <f t="shared" si="21"/>
        <v>40.817367493823255</v>
      </c>
      <c r="Q118" s="41">
        <v>9.2748540516129054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103.4938691358045</v>
      </c>
      <c r="G119" s="13">
        <f t="shared" si="15"/>
        <v>10.684949043538822</v>
      </c>
      <c r="H119" s="13">
        <f t="shared" si="16"/>
        <v>92.80892009226568</v>
      </c>
      <c r="I119" s="16">
        <f t="shared" si="24"/>
        <v>129.4347244374143</v>
      </c>
      <c r="J119" s="13">
        <f t="shared" si="17"/>
        <v>70.812278002463799</v>
      </c>
      <c r="K119" s="13">
        <f t="shared" si="18"/>
        <v>58.622446434950504</v>
      </c>
      <c r="L119" s="13">
        <f t="shared" si="19"/>
        <v>25.293870249642914</v>
      </c>
      <c r="M119" s="13">
        <f t="shared" si="25"/>
        <v>36.857351295492876</v>
      </c>
      <c r="N119" s="13">
        <f t="shared" si="20"/>
        <v>22.851557803205583</v>
      </c>
      <c r="O119" s="13">
        <f t="shared" si="21"/>
        <v>33.536506846744402</v>
      </c>
      <c r="Q119" s="41">
        <v>6.7136419625786736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138.2502102907782</v>
      </c>
      <c r="G120" s="13">
        <f t="shared" si="15"/>
        <v>16.502003249339733</v>
      </c>
      <c r="H120" s="13">
        <f t="shared" si="16"/>
        <v>121.74820704143846</v>
      </c>
      <c r="I120" s="16">
        <f t="shared" si="24"/>
        <v>155.07678322674604</v>
      </c>
      <c r="J120" s="13">
        <f t="shared" si="17"/>
        <v>92.082001900592189</v>
      </c>
      <c r="K120" s="13">
        <f t="shared" si="18"/>
        <v>62.994781326153856</v>
      </c>
      <c r="L120" s="13">
        <f t="shared" si="19"/>
        <v>27.956701867842483</v>
      </c>
      <c r="M120" s="13">
        <f t="shared" si="25"/>
        <v>41.962495360129779</v>
      </c>
      <c r="N120" s="13">
        <f t="shared" si="20"/>
        <v>26.016747123280464</v>
      </c>
      <c r="O120" s="13">
        <f t="shared" si="21"/>
        <v>42.518750372620197</v>
      </c>
      <c r="Q120" s="41">
        <v>11.27105795095785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55.41898078689016</v>
      </c>
      <c r="G121" s="13">
        <f t="shared" si="15"/>
        <v>2.638813513434489</v>
      </c>
      <c r="H121" s="13">
        <f t="shared" si="16"/>
        <v>52.780167273455667</v>
      </c>
      <c r="I121" s="16">
        <f t="shared" si="24"/>
        <v>87.818246731767047</v>
      </c>
      <c r="J121" s="13">
        <f t="shared" si="17"/>
        <v>70.322887264798396</v>
      </c>
      <c r="K121" s="13">
        <f t="shared" si="18"/>
        <v>17.495359466968651</v>
      </c>
      <c r="L121" s="13">
        <f t="shared" si="19"/>
        <v>0.24672489874208442</v>
      </c>
      <c r="M121" s="13">
        <f t="shared" si="25"/>
        <v>16.192473135591403</v>
      </c>
      <c r="N121" s="13">
        <f t="shared" si="20"/>
        <v>10.039333344066669</v>
      </c>
      <c r="O121" s="13">
        <f t="shared" si="21"/>
        <v>12.678146857501158</v>
      </c>
      <c r="Q121" s="41">
        <v>11.64999485534028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11.16198837575946</v>
      </c>
      <c r="G122" s="13">
        <f t="shared" si="15"/>
        <v>0</v>
      </c>
      <c r="H122" s="13">
        <f t="shared" si="16"/>
        <v>11.16198837575946</v>
      </c>
      <c r="I122" s="16">
        <f t="shared" si="24"/>
        <v>28.410622943986027</v>
      </c>
      <c r="J122" s="13">
        <f t="shared" si="17"/>
        <v>27.859113845711807</v>
      </c>
      <c r="K122" s="13">
        <f t="shared" si="18"/>
        <v>0.55150909827422012</v>
      </c>
      <c r="L122" s="13">
        <f t="shared" si="19"/>
        <v>0</v>
      </c>
      <c r="M122" s="13">
        <f t="shared" si="25"/>
        <v>6.1531397915247332</v>
      </c>
      <c r="N122" s="13">
        <f t="shared" si="20"/>
        <v>3.8149466707453348</v>
      </c>
      <c r="O122" s="13">
        <f t="shared" si="21"/>
        <v>3.8149466707453348</v>
      </c>
      <c r="Q122" s="41">
        <v>14.43327849052756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9.1752688887630107</v>
      </c>
      <c r="G123" s="13">
        <f t="shared" si="15"/>
        <v>0</v>
      </c>
      <c r="H123" s="13">
        <f t="shared" si="16"/>
        <v>9.1752688887630107</v>
      </c>
      <c r="I123" s="16">
        <f t="shared" si="24"/>
        <v>9.7267779870372308</v>
      </c>
      <c r="J123" s="13">
        <f t="shared" si="17"/>
        <v>9.7173627388669495</v>
      </c>
      <c r="K123" s="13">
        <f t="shared" si="18"/>
        <v>9.4152481702813873E-3</v>
      </c>
      <c r="L123" s="13">
        <f t="shared" si="19"/>
        <v>0</v>
      </c>
      <c r="M123" s="13">
        <f t="shared" si="25"/>
        <v>2.3381931207793984</v>
      </c>
      <c r="N123" s="13">
        <f t="shared" si="20"/>
        <v>1.4496797348832271</v>
      </c>
      <c r="O123" s="13">
        <f t="shared" si="21"/>
        <v>1.4496797348832271</v>
      </c>
      <c r="Q123" s="41">
        <v>20.702386595052261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34.324324326718141</v>
      </c>
      <c r="G124" s="13">
        <f t="shared" si="15"/>
        <v>0</v>
      </c>
      <c r="H124" s="13">
        <f t="shared" si="16"/>
        <v>34.324324326718141</v>
      </c>
      <c r="I124" s="16">
        <f t="shared" si="24"/>
        <v>34.333739574888426</v>
      </c>
      <c r="J124" s="13">
        <f t="shared" si="17"/>
        <v>34.044058100205611</v>
      </c>
      <c r="K124" s="13">
        <f t="shared" si="18"/>
        <v>0.28968147468281558</v>
      </c>
      <c r="L124" s="13">
        <f t="shared" si="19"/>
        <v>0</v>
      </c>
      <c r="M124" s="13">
        <f t="shared" si="25"/>
        <v>0.88851338589617135</v>
      </c>
      <c r="N124" s="13">
        <f t="shared" si="20"/>
        <v>0.55087829925562626</v>
      </c>
      <c r="O124" s="13">
        <f t="shared" si="21"/>
        <v>0.55087829925562626</v>
      </c>
      <c r="Q124" s="41">
        <v>23.153160885074751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47.218143619582293</v>
      </c>
      <c r="G125" s="18">
        <f t="shared" si="15"/>
        <v>1.2662664400107373</v>
      </c>
      <c r="H125" s="18">
        <f t="shared" si="16"/>
        <v>45.951877179571554</v>
      </c>
      <c r="I125" s="17">
        <f t="shared" si="24"/>
        <v>46.241558654254369</v>
      </c>
      <c r="J125" s="18">
        <f t="shared" si="17"/>
        <v>45.650363942385347</v>
      </c>
      <c r="K125" s="18">
        <f t="shared" si="18"/>
        <v>0.59119471186902217</v>
      </c>
      <c r="L125" s="18">
        <f t="shared" si="19"/>
        <v>0</v>
      </c>
      <c r="M125" s="18">
        <f t="shared" si="25"/>
        <v>0.33763508664054509</v>
      </c>
      <c r="N125" s="18">
        <f t="shared" si="20"/>
        <v>0.20933375371713794</v>
      </c>
      <c r="O125" s="18">
        <f t="shared" si="21"/>
        <v>1.4756001937278753</v>
      </c>
      <c r="P125" s="3"/>
      <c r="Q125" s="42">
        <v>24.389330870967751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30.299737960709411</v>
      </c>
      <c r="G126" s="13">
        <f t="shared" si="15"/>
        <v>0</v>
      </c>
      <c r="H126" s="13">
        <f t="shared" si="16"/>
        <v>30.299737960709411</v>
      </c>
      <c r="I126" s="16">
        <f t="shared" si="24"/>
        <v>30.890932672578433</v>
      </c>
      <c r="J126" s="13">
        <f t="shared" si="17"/>
        <v>30.638087448060272</v>
      </c>
      <c r="K126" s="13">
        <f t="shared" si="18"/>
        <v>0.25284522451816116</v>
      </c>
      <c r="L126" s="13">
        <f t="shared" si="19"/>
        <v>0</v>
      </c>
      <c r="M126" s="13">
        <f t="shared" si="25"/>
        <v>0.12830133292340715</v>
      </c>
      <c r="N126" s="13">
        <f t="shared" si="20"/>
        <v>7.9546826412512428E-2</v>
      </c>
      <c r="O126" s="13">
        <f t="shared" si="21"/>
        <v>7.9546826412512428E-2</v>
      </c>
      <c r="Q126" s="41">
        <v>21.871801973606399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12.87197984118926</v>
      </c>
      <c r="G127" s="13">
        <f t="shared" si="15"/>
        <v>0</v>
      </c>
      <c r="H127" s="13">
        <f t="shared" si="16"/>
        <v>12.87197984118926</v>
      </c>
      <c r="I127" s="16">
        <f t="shared" si="24"/>
        <v>13.124825065707421</v>
      </c>
      <c r="J127" s="13">
        <f t="shared" si="17"/>
        <v>13.101313478008413</v>
      </c>
      <c r="K127" s="13">
        <f t="shared" si="18"/>
        <v>2.3511587699008629E-2</v>
      </c>
      <c r="L127" s="13">
        <f t="shared" si="19"/>
        <v>0</v>
      </c>
      <c r="M127" s="13">
        <f t="shared" si="25"/>
        <v>4.8754506510894718E-2</v>
      </c>
      <c r="N127" s="13">
        <f t="shared" si="20"/>
        <v>3.0227794036754727E-2</v>
      </c>
      <c r="O127" s="13">
        <f t="shared" si="21"/>
        <v>3.0227794036754727E-2</v>
      </c>
      <c r="Q127" s="41">
        <v>20.578578192404819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124.38484595840509</v>
      </c>
      <c r="G128" s="13">
        <f t="shared" si="15"/>
        <v>14.181402943773595</v>
      </c>
      <c r="H128" s="13">
        <f t="shared" si="16"/>
        <v>110.2034430146315</v>
      </c>
      <c r="I128" s="16">
        <f t="shared" si="24"/>
        <v>110.22695460233051</v>
      </c>
      <c r="J128" s="13">
        <f t="shared" si="17"/>
        <v>84.355635402852315</v>
      </c>
      <c r="K128" s="13">
        <f t="shared" si="18"/>
        <v>25.871319199478194</v>
      </c>
      <c r="L128" s="13">
        <f t="shared" si="19"/>
        <v>5.3478369963916723</v>
      </c>
      <c r="M128" s="13">
        <f t="shared" si="25"/>
        <v>5.366363708865812</v>
      </c>
      <c r="N128" s="13">
        <f t="shared" si="20"/>
        <v>3.3271454994968033</v>
      </c>
      <c r="O128" s="13">
        <f t="shared" si="21"/>
        <v>17.508548443270399</v>
      </c>
      <c r="Q128" s="41">
        <v>13.262452018005151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156.02654535495799</v>
      </c>
      <c r="G129" s="13">
        <f t="shared" si="15"/>
        <v>19.477169829381648</v>
      </c>
      <c r="H129" s="13">
        <f t="shared" si="16"/>
        <v>136.54937552557635</v>
      </c>
      <c r="I129" s="16">
        <f t="shared" si="24"/>
        <v>157.07285772866288</v>
      </c>
      <c r="J129" s="13">
        <f t="shared" si="17"/>
        <v>89.240516842945766</v>
      </c>
      <c r="K129" s="13">
        <f t="shared" si="18"/>
        <v>67.832340885717116</v>
      </c>
      <c r="L129" s="13">
        <f t="shared" si="19"/>
        <v>30.902863786053501</v>
      </c>
      <c r="M129" s="13">
        <f t="shared" si="25"/>
        <v>32.942081995422512</v>
      </c>
      <c r="N129" s="13">
        <f t="shared" si="20"/>
        <v>20.424090837161959</v>
      </c>
      <c r="O129" s="13">
        <f t="shared" si="21"/>
        <v>39.901260666543607</v>
      </c>
      <c r="Q129" s="41">
        <v>10.4696997616667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177.51641607077971</v>
      </c>
      <c r="G130" s="13">
        <f t="shared" si="15"/>
        <v>23.073858625598618</v>
      </c>
      <c r="H130" s="13">
        <f t="shared" si="16"/>
        <v>154.44255744518108</v>
      </c>
      <c r="I130" s="16">
        <f t="shared" si="24"/>
        <v>191.37203454484469</v>
      </c>
      <c r="J130" s="13">
        <f t="shared" si="17"/>
        <v>106.08247469877512</v>
      </c>
      <c r="K130" s="13">
        <f t="shared" si="18"/>
        <v>85.289559846069579</v>
      </c>
      <c r="L130" s="13">
        <f t="shared" si="19"/>
        <v>41.534628225457126</v>
      </c>
      <c r="M130" s="13">
        <f t="shared" si="25"/>
        <v>54.052619383717683</v>
      </c>
      <c r="N130" s="13">
        <f t="shared" si="20"/>
        <v>33.512624017904962</v>
      </c>
      <c r="O130" s="13">
        <f t="shared" si="21"/>
        <v>56.586482643503579</v>
      </c>
      <c r="Q130" s="41">
        <v>12.856817351612911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51.91042338657779</v>
      </c>
      <c r="G131" s="13">
        <f t="shared" si="15"/>
        <v>2.0515978312434902</v>
      </c>
      <c r="H131" s="13">
        <f t="shared" si="16"/>
        <v>49.858825555334299</v>
      </c>
      <c r="I131" s="16">
        <f t="shared" si="24"/>
        <v>93.613757175946759</v>
      </c>
      <c r="J131" s="13">
        <f t="shared" si="17"/>
        <v>72.352474688528645</v>
      </c>
      <c r="K131" s="13">
        <f t="shared" si="18"/>
        <v>21.261282487418114</v>
      </c>
      <c r="L131" s="13">
        <f t="shared" si="19"/>
        <v>2.5402406380633575</v>
      </c>
      <c r="M131" s="13">
        <f t="shared" si="25"/>
        <v>23.080236003876081</v>
      </c>
      <c r="N131" s="13">
        <f t="shared" si="20"/>
        <v>14.30974632240317</v>
      </c>
      <c r="O131" s="13">
        <f t="shared" si="21"/>
        <v>16.361344153646659</v>
      </c>
      <c r="Q131" s="41">
        <v>11.21665376967815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83.464636031295754</v>
      </c>
      <c r="G132" s="13">
        <f t="shared" si="15"/>
        <v>7.3327223476952508</v>
      </c>
      <c r="H132" s="13">
        <f t="shared" si="16"/>
        <v>76.131913683600501</v>
      </c>
      <c r="I132" s="16">
        <f t="shared" si="24"/>
        <v>94.852955532955264</v>
      </c>
      <c r="J132" s="13">
        <f t="shared" si="17"/>
        <v>71.298018947665383</v>
      </c>
      <c r="K132" s="13">
        <f t="shared" si="18"/>
        <v>23.55493658528988</v>
      </c>
      <c r="L132" s="13">
        <f t="shared" si="19"/>
        <v>3.9371177769380084</v>
      </c>
      <c r="M132" s="13">
        <f t="shared" si="25"/>
        <v>12.707607458410921</v>
      </c>
      <c r="N132" s="13">
        <f t="shared" si="20"/>
        <v>7.8787166242147713</v>
      </c>
      <c r="O132" s="13">
        <f t="shared" si="21"/>
        <v>15.211438971910022</v>
      </c>
      <c r="Q132" s="41">
        <v>10.42273801827236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76.667632293994274</v>
      </c>
      <c r="G133" s="13">
        <f t="shared" si="15"/>
        <v>6.1951302461383797</v>
      </c>
      <c r="H133" s="13">
        <f t="shared" si="16"/>
        <v>70.472502047855897</v>
      </c>
      <c r="I133" s="16">
        <f t="shared" si="24"/>
        <v>90.090320856207768</v>
      </c>
      <c r="J133" s="13">
        <f t="shared" si="17"/>
        <v>73.80947308850233</v>
      </c>
      <c r="K133" s="13">
        <f t="shared" si="18"/>
        <v>16.280847767705438</v>
      </c>
      <c r="L133" s="13">
        <f t="shared" si="19"/>
        <v>0</v>
      </c>
      <c r="M133" s="13">
        <f t="shared" si="25"/>
        <v>4.8288908341961498</v>
      </c>
      <c r="N133" s="13">
        <f t="shared" si="20"/>
        <v>2.9939123172016129</v>
      </c>
      <c r="O133" s="13">
        <f t="shared" si="21"/>
        <v>9.1890425633399921</v>
      </c>
      <c r="Q133" s="41">
        <v>13.00136824161874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11.949512859380629</v>
      </c>
      <c r="G134" s="13">
        <f t="shared" ref="G134:G197" si="28">IF((F134-$J$2)&gt;0,$I$2*(F134-$J$2),0)</f>
        <v>0</v>
      </c>
      <c r="H134" s="13">
        <f t="shared" ref="H134:H197" si="29">F134-G134</f>
        <v>11.949512859380629</v>
      </c>
      <c r="I134" s="16">
        <f t="shared" si="24"/>
        <v>28.230360627086068</v>
      </c>
      <c r="J134" s="13">
        <f t="shared" ref="J134:J197" si="30">I134/SQRT(1+(I134/($K$2*(300+(25*Q134)+0.05*(Q134)^3)))^2)</f>
        <v>27.949624174239371</v>
      </c>
      <c r="K134" s="13">
        <f t="shared" ref="K134:K197" si="31">I134-J134</f>
        <v>0.28073645284669624</v>
      </c>
      <c r="L134" s="13">
        <f t="shared" ref="L134:L197" si="32">IF(K134&gt;$N$2,(K134-$N$2)/$L$2,0)</f>
        <v>0</v>
      </c>
      <c r="M134" s="13">
        <f t="shared" si="25"/>
        <v>1.834978516994537</v>
      </c>
      <c r="N134" s="13">
        <f t="shared" ref="N134:N197" si="33">$M$2*M134</f>
        <v>1.1376866805366128</v>
      </c>
      <c r="O134" s="13">
        <f t="shared" ref="O134:O197" si="34">N134+G134</f>
        <v>1.1376866805366128</v>
      </c>
      <c r="Q134" s="41">
        <v>19.205087453351279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23.316137997187472</v>
      </c>
      <c r="G135" s="13">
        <f t="shared" si="28"/>
        <v>0</v>
      </c>
      <c r="H135" s="13">
        <f t="shared" si="29"/>
        <v>23.316137997187472</v>
      </c>
      <c r="I135" s="16">
        <f t="shared" ref="I135:I198" si="36">H135+K134-L134</f>
        <v>23.596874450034168</v>
      </c>
      <c r="J135" s="13">
        <f t="shared" si="30"/>
        <v>23.426837299244671</v>
      </c>
      <c r="K135" s="13">
        <f t="shared" si="31"/>
        <v>0.1700371507894971</v>
      </c>
      <c r="L135" s="13">
        <f t="shared" si="32"/>
        <v>0</v>
      </c>
      <c r="M135" s="13">
        <f t="shared" ref="M135:M198" si="37">L135+M134-N134</f>
        <v>0.69729183645792414</v>
      </c>
      <c r="N135" s="13">
        <f t="shared" si="33"/>
        <v>0.43232093860391296</v>
      </c>
      <c r="O135" s="13">
        <f t="shared" si="34"/>
        <v>0.43232093860391296</v>
      </c>
      <c r="Q135" s="41">
        <v>18.976982877806559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4.6585253449771384</v>
      </c>
      <c r="G136" s="13">
        <f t="shared" si="28"/>
        <v>0</v>
      </c>
      <c r="H136" s="13">
        <f t="shared" si="29"/>
        <v>4.6585253449771384</v>
      </c>
      <c r="I136" s="16">
        <f t="shared" si="36"/>
        <v>4.8285624957666355</v>
      </c>
      <c r="J136" s="13">
        <f t="shared" si="30"/>
        <v>4.8270549871333728</v>
      </c>
      <c r="K136" s="13">
        <f t="shared" si="31"/>
        <v>1.5075086332627663E-3</v>
      </c>
      <c r="L136" s="13">
        <f t="shared" si="32"/>
        <v>0</v>
      </c>
      <c r="M136" s="13">
        <f t="shared" si="37"/>
        <v>0.26497089785401118</v>
      </c>
      <c r="N136" s="13">
        <f t="shared" si="33"/>
        <v>0.16428195666948692</v>
      </c>
      <c r="O136" s="13">
        <f t="shared" si="34"/>
        <v>0.16428195666948692</v>
      </c>
      <c r="Q136" s="41">
        <v>18.80921981992816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79.396324370583827</v>
      </c>
      <c r="G137" s="18">
        <f t="shared" si="28"/>
        <v>6.6518224407996529</v>
      </c>
      <c r="H137" s="18">
        <f t="shared" si="29"/>
        <v>72.744501929784178</v>
      </c>
      <c r="I137" s="17">
        <f t="shared" si="36"/>
        <v>72.746009438417445</v>
      </c>
      <c r="J137" s="18">
        <f t="shared" si="30"/>
        <v>70.398222079303125</v>
      </c>
      <c r="K137" s="18">
        <f t="shared" si="31"/>
        <v>2.3477873591143208</v>
      </c>
      <c r="L137" s="18">
        <f t="shared" si="32"/>
        <v>0</v>
      </c>
      <c r="M137" s="18">
        <f t="shared" si="37"/>
        <v>0.10068894118452426</v>
      </c>
      <c r="N137" s="18">
        <f t="shared" si="33"/>
        <v>6.2427143534405038E-2</v>
      </c>
      <c r="O137" s="18">
        <f t="shared" si="34"/>
        <v>6.7142495843340582</v>
      </c>
      <c r="P137" s="3"/>
      <c r="Q137" s="42">
        <v>24.03311187096774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47.646458382990701</v>
      </c>
      <c r="G138" s="13">
        <f t="shared" si="28"/>
        <v>1.3379520695418239</v>
      </c>
      <c r="H138" s="13">
        <f t="shared" si="29"/>
        <v>46.308506313448881</v>
      </c>
      <c r="I138" s="16">
        <f t="shared" si="36"/>
        <v>48.656293672563201</v>
      </c>
      <c r="J138" s="13">
        <f t="shared" si="30"/>
        <v>47.768819010079127</v>
      </c>
      <c r="K138" s="13">
        <f t="shared" si="31"/>
        <v>0.88747466248407392</v>
      </c>
      <c r="L138" s="13">
        <f t="shared" si="32"/>
        <v>0</v>
      </c>
      <c r="M138" s="13">
        <f t="shared" si="37"/>
        <v>3.8261797650119223E-2</v>
      </c>
      <c r="N138" s="13">
        <f t="shared" si="33"/>
        <v>2.3722314543073917E-2</v>
      </c>
      <c r="O138" s="13">
        <f t="shared" si="34"/>
        <v>1.3616743840848977</v>
      </c>
      <c r="Q138" s="41">
        <v>22.524007075572449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88.503751432604957</v>
      </c>
      <c r="G139" s="13">
        <f t="shared" si="28"/>
        <v>8.1761024753099534</v>
      </c>
      <c r="H139" s="13">
        <f t="shared" si="29"/>
        <v>80.327648957294997</v>
      </c>
      <c r="I139" s="16">
        <f t="shared" si="36"/>
        <v>81.215123619779064</v>
      </c>
      <c r="J139" s="13">
        <f t="shared" si="30"/>
        <v>73.286804474265296</v>
      </c>
      <c r="K139" s="13">
        <f t="shared" si="31"/>
        <v>7.9283191455137683</v>
      </c>
      <c r="L139" s="13">
        <f t="shared" si="32"/>
        <v>0</v>
      </c>
      <c r="M139" s="13">
        <f t="shared" si="37"/>
        <v>1.4539483107045306E-2</v>
      </c>
      <c r="N139" s="13">
        <f t="shared" si="33"/>
        <v>9.0144795263680886E-3</v>
      </c>
      <c r="O139" s="13">
        <f t="shared" si="34"/>
        <v>8.185116954836321</v>
      </c>
      <c r="Q139" s="41">
        <v>17.003904561400599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158.08706619790789</v>
      </c>
      <c r="G140" s="13">
        <f t="shared" si="28"/>
        <v>19.822032408045423</v>
      </c>
      <c r="H140" s="13">
        <f t="shared" si="29"/>
        <v>138.26503378986246</v>
      </c>
      <c r="I140" s="16">
        <f t="shared" si="36"/>
        <v>146.19335293537623</v>
      </c>
      <c r="J140" s="13">
        <f t="shared" si="30"/>
        <v>90.6113179369721</v>
      </c>
      <c r="K140" s="13">
        <f t="shared" si="31"/>
        <v>55.582034998404126</v>
      </c>
      <c r="L140" s="13">
        <f t="shared" si="32"/>
        <v>23.442204284654796</v>
      </c>
      <c r="M140" s="13">
        <f t="shared" si="37"/>
        <v>23.447729288235475</v>
      </c>
      <c r="N140" s="13">
        <f t="shared" si="33"/>
        <v>14.537592158705994</v>
      </c>
      <c r="O140" s="13">
        <f t="shared" si="34"/>
        <v>34.359624566751421</v>
      </c>
      <c r="Q140" s="41">
        <v>11.403012272551271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49.805099300072939</v>
      </c>
      <c r="G141" s="13">
        <f t="shared" si="28"/>
        <v>1.6992366814501245</v>
      </c>
      <c r="H141" s="13">
        <f t="shared" si="29"/>
        <v>48.105862618622815</v>
      </c>
      <c r="I141" s="16">
        <f t="shared" si="36"/>
        <v>80.245693332372156</v>
      </c>
      <c r="J141" s="13">
        <f t="shared" si="30"/>
        <v>65.552645631623776</v>
      </c>
      <c r="K141" s="13">
        <f t="shared" si="31"/>
        <v>14.69304770074838</v>
      </c>
      <c r="L141" s="13">
        <f t="shared" si="32"/>
        <v>0</v>
      </c>
      <c r="M141" s="13">
        <f t="shared" si="37"/>
        <v>8.9101371295294811</v>
      </c>
      <c r="N141" s="13">
        <f t="shared" si="33"/>
        <v>5.5242850203082785</v>
      </c>
      <c r="O141" s="13">
        <f t="shared" si="34"/>
        <v>7.2235217017584032</v>
      </c>
      <c r="Q141" s="41">
        <v>11.168511876308971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8.2112452537789196</v>
      </c>
      <c r="G142" s="13">
        <f t="shared" si="28"/>
        <v>0</v>
      </c>
      <c r="H142" s="13">
        <f t="shared" si="29"/>
        <v>8.2112452537789196</v>
      </c>
      <c r="I142" s="16">
        <f t="shared" si="36"/>
        <v>22.9042929545273</v>
      </c>
      <c r="J142" s="13">
        <f t="shared" si="30"/>
        <v>22.482601638765086</v>
      </c>
      <c r="K142" s="13">
        <f t="shared" si="31"/>
        <v>0.42169131576221375</v>
      </c>
      <c r="L142" s="13">
        <f t="shared" si="32"/>
        <v>0</v>
      </c>
      <c r="M142" s="13">
        <f t="shared" si="37"/>
        <v>3.3858521092212026</v>
      </c>
      <c r="N142" s="13">
        <f t="shared" si="33"/>
        <v>2.0992283077171456</v>
      </c>
      <c r="O142" s="13">
        <f t="shared" si="34"/>
        <v>2.0992283077171456</v>
      </c>
      <c r="Q142" s="41">
        <v>11.68753088621702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152.26455349758439</v>
      </c>
      <c r="G143" s="13">
        <f t="shared" si="28"/>
        <v>18.847537657843585</v>
      </c>
      <c r="H143" s="13">
        <f t="shared" si="29"/>
        <v>133.4170158397408</v>
      </c>
      <c r="I143" s="16">
        <f t="shared" si="36"/>
        <v>133.83870715550302</v>
      </c>
      <c r="J143" s="13">
        <f t="shared" si="30"/>
        <v>93.436092336700241</v>
      </c>
      <c r="K143" s="13">
        <f t="shared" si="31"/>
        <v>40.402614818802775</v>
      </c>
      <c r="L143" s="13">
        <f t="shared" si="32"/>
        <v>14.197660807095462</v>
      </c>
      <c r="M143" s="13">
        <f t="shared" si="37"/>
        <v>15.484284608599518</v>
      </c>
      <c r="N143" s="13">
        <f t="shared" si="33"/>
        <v>9.6002564573317013</v>
      </c>
      <c r="O143" s="13">
        <f t="shared" si="34"/>
        <v>28.447794115175284</v>
      </c>
      <c r="Q143" s="41">
        <v>13.201260251612901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81.725859919292759</v>
      </c>
      <c r="G144" s="13">
        <f t="shared" si="28"/>
        <v>7.0417091236572604</v>
      </c>
      <c r="H144" s="13">
        <f t="shared" si="29"/>
        <v>74.684150795635503</v>
      </c>
      <c r="I144" s="16">
        <f t="shared" si="36"/>
        <v>100.88910480734282</v>
      </c>
      <c r="J144" s="13">
        <f t="shared" si="30"/>
        <v>75.602443658545738</v>
      </c>
      <c r="K144" s="13">
        <f t="shared" si="31"/>
        <v>25.28666114879708</v>
      </c>
      <c r="L144" s="13">
        <f t="shared" si="32"/>
        <v>4.9917695903197368</v>
      </c>
      <c r="M144" s="13">
        <f t="shared" si="37"/>
        <v>10.875797741587553</v>
      </c>
      <c r="N144" s="13">
        <f t="shared" si="33"/>
        <v>6.7429945997842822</v>
      </c>
      <c r="O144" s="13">
        <f t="shared" si="34"/>
        <v>13.784703723441542</v>
      </c>
      <c r="Q144" s="41">
        <v>11.236602460928131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54.118119790465897</v>
      </c>
      <c r="G145" s="13">
        <f t="shared" si="28"/>
        <v>2.4210926982119916</v>
      </c>
      <c r="H145" s="13">
        <f t="shared" si="29"/>
        <v>51.697027092253904</v>
      </c>
      <c r="I145" s="16">
        <f t="shared" si="36"/>
        <v>71.99191865073125</v>
      </c>
      <c r="J145" s="13">
        <f t="shared" si="30"/>
        <v>62.050101477365423</v>
      </c>
      <c r="K145" s="13">
        <f t="shared" si="31"/>
        <v>9.9418171733658269</v>
      </c>
      <c r="L145" s="13">
        <f t="shared" si="32"/>
        <v>0</v>
      </c>
      <c r="M145" s="13">
        <f t="shared" si="37"/>
        <v>4.1328031418032705</v>
      </c>
      <c r="N145" s="13">
        <f t="shared" si="33"/>
        <v>2.5623379479180275</v>
      </c>
      <c r="O145" s="13">
        <f t="shared" si="34"/>
        <v>4.9834306461300191</v>
      </c>
      <c r="Q145" s="41">
        <v>12.25990562157355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11.987991121634799</v>
      </c>
      <c r="G146" s="13">
        <f t="shared" si="28"/>
        <v>0</v>
      </c>
      <c r="H146" s="13">
        <f t="shared" si="29"/>
        <v>11.987991121634799</v>
      </c>
      <c r="I146" s="16">
        <f t="shared" si="36"/>
        <v>21.929808295000626</v>
      </c>
      <c r="J146" s="13">
        <f t="shared" si="30"/>
        <v>21.739497479985015</v>
      </c>
      <c r="K146" s="13">
        <f t="shared" si="31"/>
        <v>0.19031081501561076</v>
      </c>
      <c r="L146" s="13">
        <f t="shared" si="32"/>
        <v>0</v>
      </c>
      <c r="M146" s="13">
        <f t="shared" si="37"/>
        <v>1.570465193885243</v>
      </c>
      <c r="N146" s="13">
        <f t="shared" si="33"/>
        <v>0.9736884202088506</v>
      </c>
      <c r="O146" s="13">
        <f t="shared" si="34"/>
        <v>0.9736884202088506</v>
      </c>
      <c r="Q146" s="41">
        <v>16.606570462462059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48.055507265279473</v>
      </c>
      <c r="G147" s="13">
        <f t="shared" si="28"/>
        <v>1.4064132320815281</v>
      </c>
      <c r="H147" s="13">
        <f t="shared" si="29"/>
        <v>46.649094033197947</v>
      </c>
      <c r="I147" s="16">
        <f t="shared" si="36"/>
        <v>46.839404848213562</v>
      </c>
      <c r="J147" s="13">
        <f t="shared" si="30"/>
        <v>46.007118868184406</v>
      </c>
      <c r="K147" s="13">
        <f t="shared" si="31"/>
        <v>0.83228598002915533</v>
      </c>
      <c r="L147" s="13">
        <f t="shared" si="32"/>
        <v>0</v>
      </c>
      <c r="M147" s="13">
        <f t="shared" si="37"/>
        <v>0.59677677367639237</v>
      </c>
      <c r="N147" s="13">
        <f t="shared" si="33"/>
        <v>0.37000159967936325</v>
      </c>
      <c r="O147" s="13">
        <f t="shared" si="34"/>
        <v>1.7764148317608914</v>
      </c>
      <c r="Q147" s="41">
        <v>22.174870688738149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27.926834174164281</v>
      </c>
      <c r="G148" s="13">
        <f t="shared" si="28"/>
        <v>0</v>
      </c>
      <c r="H148" s="13">
        <f t="shared" si="29"/>
        <v>27.926834174164281</v>
      </c>
      <c r="I148" s="16">
        <f t="shared" si="36"/>
        <v>28.759120154193436</v>
      </c>
      <c r="J148" s="13">
        <f t="shared" si="30"/>
        <v>28.592078231910349</v>
      </c>
      <c r="K148" s="13">
        <f t="shared" si="31"/>
        <v>0.16704192228308656</v>
      </c>
      <c r="L148" s="13">
        <f t="shared" si="32"/>
        <v>0</v>
      </c>
      <c r="M148" s="13">
        <f t="shared" si="37"/>
        <v>0.22677517399702912</v>
      </c>
      <c r="N148" s="13">
        <f t="shared" si="33"/>
        <v>0.14060060787815806</v>
      </c>
      <c r="O148" s="13">
        <f t="shared" si="34"/>
        <v>0.14060060787815806</v>
      </c>
      <c r="Q148" s="41">
        <v>23.316751426029221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40.360368238971063</v>
      </c>
      <c r="G149" s="18">
        <f t="shared" si="28"/>
        <v>0.11850318891507745</v>
      </c>
      <c r="H149" s="18">
        <f t="shared" si="29"/>
        <v>40.241865050055985</v>
      </c>
      <c r="I149" s="17">
        <f t="shared" si="36"/>
        <v>40.408906972339068</v>
      </c>
      <c r="J149" s="18">
        <f t="shared" si="30"/>
        <v>40.000793401384648</v>
      </c>
      <c r="K149" s="18">
        <f t="shared" si="31"/>
        <v>0.40811357095441991</v>
      </c>
      <c r="L149" s="18">
        <f t="shared" si="32"/>
        <v>0</v>
      </c>
      <c r="M149" s="18">
        <f t="shared" si="37"/>
        <v>8.617456611887106E-2</v>
      </c>
      <c r="N149" s="18">
        <f t="shared" si="33"/>
        <v>5.342823099370006E-2</v>
      </c>
      <c r="O149" s="18">
        <f t="shared" si="34"/>
        <v>0.17193141990877753</v>
      </c>
      <c r="P149" s="3"/>
      <c r="Q149" s="42">
        <v>24.176143870967749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24.0683904692096</v>
      </c>
      <c r="G150" s="13">
        <f t="shared" si="28"/>
        <v>0</v>
      </c>
      <c r="H150" s="13">
        <f t="shared" si="29"/>
        <v>24.0683904692096</v>
      </c>
      <c r="I150" s="16">
        <f t="shared" si="36"/>
        <v>24.47650404016402</v>
      </c>
      <c r="J150" s="13">
        <f t="shared" si="30"/>
        <v>24.373511571198403</v>
      </c>
      <c r="K150" s="13">
        <f t="shared" si="31"/>
        <v>0.10299246896561698</v>
      </c>
      <c r="L150" s="13">
        <f t="shared" si="32"/>
        <v>0</v>
      </c>
      <c r="M150" s="13">
        <f t="shared" si="37"/>
        <v>3.2746335125171E-2</v>
      </c>
      <c r="N150" s="13">
        <f t="shared" si="33"/>
        <v>2.0302727777606021E-2</v>
      </c>
      <c r="O150" s="13">
        <f t="shared" si="34"/>
        <v>2.0302727777606021E-2</v>
      </c>
      <c r="Q150" s="41">
        <v>23.33297922163014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40.651991553500558</v>
      </c>
      <c r="G151" s="13">
        <f t="shared" si="28"/>
        <v>0.1673112214041545</v>
      </c>
      <c r="H151" s="13">
        <f t="shared" si="29"/>
        <v>40.484680332096403</v>
      </c>
      <c r="I151" s="16">
        <f t="shared" si="36"/>
        <v>40.58767280106202</v>
      </c>
      <c r="J151" s="13">
        <f t="shared" si="30"/>
        <v>39.727432490030964</v>
      </c>
      <c r="K151" s="13">
        <f t="shared" si="31"/>
        <v>0.86024031103105614</v>
      </c>
      <c r="L151" s="13">
        <f t="shared" si="32"/>
        <v>0</v>
      </c>
      <c r="M151" s="13">
        <f t="shared" si="37"/>
        <v>1.2443607347564979E-2</v>
      </c>
      <c r="N151" s="13">
        <f t="shared" si="33"/>
        <v>7.7150365554902872E-3</v>
      </c>
      <c r="O151" s="13">
        <f t="shared" si="34"/>
        <v>0.17502625795964477</v>
      </c>
      <c r="Q151" s="41">
        <v>18.867642138867229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39.468367978252608</v>
      </c>
      <c r="G152" s="13">
        <f t="shared" si="28"/>
        <v>0</v>
      </c>
      <c r="H152" s="13">
        <f t="shared" si="29"/>
        <v>39.468367978252608</v>
      </c>
      <c r="I152" s="16">
        <f t="shared" si="36"/>
        <v>40.328608289283665</v>
      </c>
      <c r="J152" s="13">
        <f t="shared" si="30"/>
        <v>38.709301727587608</v>
      </c>
      <c r="K152" s="13">
        <f t="shared" si="31"/>
        <v>1.6193065616960567</v>
      </c>
      <c r="L152" s="13">
        <f t="shared" si="32"/>
        <v>0</v>
      </c>
      <c r="M152" s="13">
        <f t="shared" si="37"/>
        <v>4.7285707920746919E-3</v>
      </c>
      <c r="N152" s="13">
        <f t="shared" si="33"/>
        <v>2.9317138910863092E-3</v>
      </c>
      <c r="O152" s="13">
        <f t="shared" si="34"/>
        <v>2.9317138910863092E-3</v>
      </c>
      <c r="Q152" s="41">
        <v>14.011265268784429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74.242606100448398</v>
      </c>
      <c r="G153" s="13">
        <f t="shared" si="28"/>
        <v>5.7892616089465525</v>
      </c>
      <c r="H153" s="13">
        <f t="shared" si="29"/>
        <v>68.453344491501852</v>
      </c>
      <c r="I153" s="16">
        <f t="shared" si="36"/>
        <v>70.072651053197916</v>
      </c>
      <c r="J153" s="13">
        <f t="shared" si="30"/>
        <v>61.304299331844923</v>
      </c>
      <c r="K153" s="13">
        <f t="shared" si="31"/>
        <v>8.7683517213529925</v>
      </c>
      <c r="L153" s="13">
        <f t="shared" si="32"/>
        <v>0</v>
      </c>
      <c r="M153" s="13">
        <f t="shared" si="37"/>
        <v>1.7968569009883827E-3</v>
      </c>
      <c r="N153" s="13">
        <f t="shared" si="33"/>
        <v>1.1140512786127973E-3</v>
      </c>
      <c r="O153" s="13">
        <f t="shared" si="34"/>
        <v>5.7903756602251653</v>
      </c>
      <c r="Q153" s="41">
        <v>12.75437598034596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153.62505393880369</v>
      </c>
      <c r="G154" s="13">
        <f t="shared" si="28"/>
        <v>19.075240130273027</v>
      </c>
      <c r="H154" s="13">
        <f t="shared" si="29"/>
        <v>134.54981380853067</v>
      </c>
      <c r="I154" s="16">
        <f t="shared" si="36"/>
        <v>143.31816552988366</v>
      </c>
      <c r="J154" s="13">
        <f t="shared" si="30"/>
        <v>95.930169636535894</v>
      </c>
      <c r="K154" s="13">
        <f t="shared" si="31"/>
        <v>47.387995893347764</v>
      </c>
      <c r="L154" s="13">
        <f t="shared" si="32"/>
        <v>18.451885163947491</v>
      </c>
      <c r="M154" s="13">
        <f t="shared" si="37"/>
        <v>18.452567969569866</v>
      </c>
      <c r="N154" s="13">
        <f t="shared" si="33"/>
        <v>11.440592141133317</v>
      </c>
      <c r="O154" s="13">
        <f t="shared" si="34"/>
        <v>30.515832271406346</v>
      </c>
      <c r="Q154" s="41">
        <v>13.0462323516129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207.7170293551446</v>
      </c>
      <c r="G155" s="13">
        <f t="shared" si="28"/>
        <v>28.128435680768352</v>
      </c>
      <c r="H155" s="13">
        <f t="shared" si="29"/>
        <v>179.58859367437626</v>
      </c>
      <c r="I155" s="16">
        <f t="shared" si="36"/>
        <v>208.52470440377655</v>
      </c>
      <c r="J155" s="13">
        <f t="shared" si="30"/>
        <v>98.571405668969874</v>
      </c>
      <c r="K155" s="13">
        <f t="shared" si="31"/>
        <v>109.95329873480668</v>
      </c>
      <c r="L155" s="13">
        <f t="shared" si="32"/>
        <v>56.555294613129988</v>
      </c>
      <c r="M155" s="13">
        <f t="shared" si="37"/>
        <v>63.567270441566542</v>
      </c>
      <c r="N155" s="13">
        <f t="shared" si="33"/>
        <v>39.411707673771254</v>
      </c>
      <c r="O155" s="13">
        <f t="shared" si="34"/>
        <v>67.540143354539609</v>
      </c>
      <c r="Q155" s="41">
        <v>10.931973407479999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106.96347890458171</v>
      </c>
      <c r="G156" s="13">
        <f t="shared" si="28"/>
        <v>11.265646189074383</v>
      </c>
      <c r="H156" s="13">
        <f t="shared" si="29"/>
        <v>95.697832715507317</v>
      </c>
      <c r="I156" s="16">
        <f t="shared" si="36"/>
        <v>149.09583683718398</v>
      </c>
      <c r="J156" s="13">
        <f t="shared" si="30"/>
        <v>95.64550099640276</v>
      </c>
      <c r="K156" s="13">
        <f t="shared" si="31"/>
        <v>53.450335840781221</v>
      </c>
      <c r="L156" s="13">
        <f t="shared" si="32"/>
        <v>22.143960655414993</v>
      </c>
      <c r="M156" s="13">
        <f t="shared" si="37"/>
        <v>46.299523423210282</v>
      </c>
      <c r="N156" s="13">
        <f t="shared" si="33"/>
        <v>28.705704522390374</v>
      </c>
      <c r="O156" s="13">
        <f t="shared" si="34"/>
        <v>39.971350711464758</v>
      </c>
      <c r="Q156" s="41">
        <v>12.534568701815299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134.1169049445956</v>
      </c>
      <c r="G157" s="13">
        <f t="shared" si="28"/>
        <v>15.810225563631576</v>
      </c>
      <c r="H157" s="13">
        <f t="shared" si="29"/>
        <v>118.30667938096403</v>
      </c>
      <c r="I157" s="16">
        <f t="shared" si="36"/>
        <v>149.61305456633025</v>
      </c>
      <c r="J157" s="13">
        <f t="shared" si="30"/>
        <v>97.22555656001083</v>
      </c>
      <c r="K157" s="13">
        <f t="shared" si="31"/>
        <v>52.387498006319419</v>
      </c>
      <c r="L157" s="13">
        <f t="shared" si="32"/>
        <v>21.496673047981812</v>
      </c>
      <c r="M157" s="13">
        <f t="shared" si="37"/>
        <v>39.090491948801713</v>
      </c>
      <c r="N157" s="13">
        <f t="shared" si="33"/>
        <v>24.236105008257063</v>
      </c>
      <c r="O157" s="13">
        <f t="shared" si="34"/>
        <v>40.046330571888639</v>
      </c>
      <c r="Q157" s="41">
        <v>12.909487599259609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72.022674808965974</v>
      </c>
      <c r="G158" s="13">
        <f t="shared" si="28"/>
        <v>5.4177190291874355</v>
      </c>
      <c r="H158" s="13">
        <f t="shared" si="29"/>
        <v>66.604955779778535</v>
      </c>
      <c r="I158" s="16">
        <f t="shared" si="36"/>
        <v>97.495780738116139</v>
      </c>
      <c r="J158" s="13">
        <f t="shared" si="30"/>
        <v>78.393002655722924</v>
      </c>
      <c r="K158" s="13">
        <f t="shared" si="31"/>
        <v>19.102778082393215</v>
      </c>
      <c r="L158" s="13">
        <f t="shared" si="32"/>
        <v>1.2256721247303215</v>
      </c>
      <c r="M158" s="13">
        <f t="shared" si="37"/>
        <v>16.080059065274973</v>
      </c>
      <c r="N158" s="13">
        <f t="shared" si="33"/>
        <v>9.9696366204704834</v>
      </c>
      <c r="O158" s="13">
        <f t="shared" si="34"/>
        <v>15.38735564965792</v>
      </c>
      <c r="Q158" s="41">
        <v>13.351439017275871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40.233194382130279</v>
      </c>
      <c r="G159" s="13">
        <f t="shared" si="28"/>
        <v>9.7218519867059941E-2</v>
      </c>
      <c r="H159" s="13">
        <f t="shared" si="29"/>
        <v>40.135975862263216</v>
      </c>
      <c r="I159" s="16">
        <f t="shared" si="36"/>
        <v>58.013081819926107</v>
      </c>
      <c r="J159" s="13">
        <f t="shared" si="30"/>
        <v>56.156748120836994</v>
      </c>
      <c r="K159" s="13">
        <f t="shared" si="31"/>
        <v>1.8563336990891131</v>
      </c>
      <c r="L159" s="13">
        <f t="shared" si="32"/>
        <v>0</v>
      </c>
      <c r="M159" s="13">
        <f t="shared" si="37"/>
        <v>6.1104224448044899</v>
      </c>
      <c r="N159" s="13">
        <f t="shared" si="33"/>
        <v>3.7884619157787838</v>
      </c>
      <c r="O159" s="13">
        <f t="shared" si="34"/>
        <v>3.8856804356458436</v>
      </c>
      <c r="Q159" s="41">
        <v>20.885097502581321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34.556295356816292</v>
      </c>
      <c r="G160" s="13">
        <f t="shared" si="28"/>
        <v>0</v>
      </c>
      <c r="H160" s="13">
        <f t="shared" si="29"/>
        <v>34.556295356816292</v>
      </c>
      <c r="I160" s="16">
        <f t="shared" si="36"/>
        <v>36.412629055905406</v>
      </c>
      <c r="J160" s="13">
        <f t="shared" si="30"/>
        <v>36.005562127894805</v>
      </c>
      <c r="K160" s="13">
        <f t="shared" si="31"/>
        <v>0.40706692801060029</v>
      </c>
      <c r="L160" s="13">
        <f t="shared" si="32"/>
        <v>0</v>
      </c>
      <c r="M160" s="13">
        <f t="shared" si="37"/>
        <v>2.3219605290257062</v>
      </c>
      <c r="N160" s="13">
        <f t="shared" si="33"/>
        <v>1.4396155279959377</v>
      </c>
      <c r="O160" s="13">
        <f t="shared" si="34"/>
        <v>1.4396155279959377</v>
      </c>
      <c r="Q160" s="41">
        <v>21.961128283183321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30.253525815495241</v>
      </c>
      <c r="G161" s="18">
        <f t="shared" si="28"/>
        <v>0</v>
      </c>
      <c r="H161" s="18">
        <f t="shared" si="29"/>
        <v>30.253525815495241</v>
      </c>
      <c r="I161" s="17">
        <f t="shared" si="36"/>
        <v>30.660592743505841</v>
      </c>
      <c r="J161" s="18">
        <f t="shared" si="30"/>
        <v>30.484690347586902</v>
      </c>
      <c r="K161" s="18">
        <f t="shared" si="31"/>
        <v>0.17590239591893919</v>
      </c>
      <c r="L161" s="18">
        <f t="shared" si="32"/>
        <v>0</v>
      </c>
      <c r="M161" s="18">
        <f t="shared" si="37"/>
        <v>0.88234500102976843</v>
      </c>
      <c r="N161" s="18">
        <f t="shared" si="33"/>
        <v>0.54705390063845638</v>
      </c>
      <c r="O161" s="18">
        <f t="shared" si="34"/>
        <v>0.54705390063845638</v>
      </c>
      <c r="P161" s="3"/>
      <c r="Q161" s="42">
        <v>24.319210870967741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13.01693694389324</v>
      </c>
      <c r="G162" s="13">
        <f t="shared" si="28"/>
        <v>0</v>
      </c>
      <c r="H162" s="13">
        <f t="shared" si="29"/>
        <v>13.01693694389324</v>
      </c>
      <c r="I162" s="16">
        <f t="shared" si="36"/>
        <v>13.192839339812179</v>
      </c>
      <c r="J162" s="13">
        <f t="shared" si="30"/>
        <v>13.169425307368876</v>
      </c>
      <c r="K162" s="13">
        <f t="shared" si="31"/>
        <v>2.3414032443303867E-2</v>
      </c>
      <c r="L162" s="13">
        <f t="shared" si="32"/>
        <v>0</v>
      </c>
      <c r="M162" s="13">
        <f t="shared" si="37"/>
        <v>0.33529110039131205</v>
      </c>
      <c r="N162" s="13">
        <f t="shared" si="33"/>
        <v>0.20788048224261346</v>
      </c>
      <c r="O162" s="13">
        <f t="shared" si="34"/>
        <v>0.20788048224261346</v>
      </c>
      <c r="Q162" s="41">
        <v>20.717623529710981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7.9032237474852316</v>
      </c>
      <c r="G163" s="13">
        <f t="shared" si="28"/>
        <v>0</v>
      </c>
      <c r="H163" s="13">
        <f t="shared" si="29"/>
        <v>7.9032237474852316</v>
      </c>
      <c r="I163" s="16">
        <f t="shared" si="36"/>
        <v>7.9266377799285355</v>
      </c>
      <c r="J163" s="13">
        <f t="shared" si="30"/>
        <v>7.9212098037881766</v>
      </c>
      <c r="K163" s="13">
        <f t="shared" si="31"/>
        <v>5.4279761403588367E-3</v>
      </c>
      <c r="L163" s="13">
        <f t="shared" si="32"/>
        <v>0</v>
      </c>
      <c r="M163" s="13">
        <f t="shared" si="37"/>
        <v>0.12741061814869858</v>
      </c>
      <c r="N163" s="13">
        <f t="shared" si="33"/>
        <v>7.8994583252193121E-2</v>
      </c>
      <c r="O163" s="13">
        <f t="shared" si="34"/>
        <v>7.8994583252193121E-2</v>
      </c>
      <c r="Q163" s="41">
        <v>20.259160849473918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70.208415200266103</v>
      </c>
      <c r="G164" s="13">
        <f t="shared" si="28"/>
        <v>5.1140723812233979</v>
      </c>
      <c r="H164" s="13">
        <f t="shared" si="29"/>
        <v>65.094342819042708</v>
      </c>
      <c r="I164" s="16">
        <f t="shared" si="36"/>
        <v>65.099770795183062</v>
      </c>
      <c r="J164" s="13">
        <f t="shared" si="30"/>
        <v>59.113725410834412</v>
      </c>
      <c r="K164" s="13">
        <f t="shared" si="31"/>
        <v>5.9860453843486496</v>
      </c>
      <c r="L164" s="13">
        <f t="shared" si="32"/>
        <v>0</v>
      </c>
      <c r="M164" s="13">
        <f t="shared" si="37"/>
        <v>4.8416034896505464E-2</v>
      </c>
      <c r="N164" s="13">
        <f t="shared" si="33"/>
        <v>3.0017941635833389E-2</v>
      </c>
      <c r="O164" s="13">
        <f t="shared" si="34"/>
        <v>5.1440903228592312</v>
      </c>
      <c r="Q164" s="41">
        <v>14.336250860867899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10.153391314357931</v>
      </c>
      <c r="G165" s="13">
        <f t="shared" si="28"/>
        <v>0</v>
      </c>
      <c r="H165" s="13">
        <f t="shared" si="29"/>
        <v>10.153391314357931</v>
      </c>
      <c r="I165" s="16">
        <f t="shared" si="36"/>
        <v>16.139436698706582</v>
      </c>
      <c r="J165" s="13">
        <f t="shared" si="30"/>
        <v>16.00985545109743</v>
      </c>
      <c r="K165" s="13">
        <f t="shared" si="31"/>
        <v>0.12958124760915268</v>
      </c>
      <c r="L165" s="13">
        <f t="shared" si="32"/>
        <v>0</v>
      </c>
      <c r="M165" s="13">
        <f t="shared" si="37"/>
        <v>1.8398093260672075E-2</v>
      </c>
      <c r="N165" s="13">
        <f t="shared" si="33"/>
        <v>1.1406817821616686E-2</v>
      </c>
      <c r="O165" s="13">
        <f t="shared" si="34"/>
        <v>1.1406817821616686E-2</v>
      </c>
      <c r="Q165" s="41">
        <v>12.757679479313129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93.194438227517594</v>
      </c>
      <c r="G166" s="13">
        <f t="shared" si="28"/>
        <v>8.9611672560582178</v>
      </c>
      <c r="H166" s="13">
        <f t="shared" si="29"/>
        <v>84.233270971459376</v>
      </c>
      <c r="I166" s="16">
        <f t="shared" si="36"/>
        <v>84.362852219068529</v>
      </c>
      <c r="J166" s="13">
        <f t="shared" si="30"/>
        <v>66.296984766429247</v>
      </c>
      <c r="K166" s="13">
        <f t="shared" si="31"/>
        <v>18.065867452639282</v>
      </c>
      <c r="L166" s="13">
        <f t="shared" si="32"/>
        <v>0.59417465739060304</v>
      </c>
      <c r="M166" s="13">
        <f t="shared" si="37"/>
        <v>0.60116593282965847</v>
      </c>
      <c r="N166" s="13">
        <f t="shared" si="33"/>
        <v>0.37272287835438822</v>
      </c>
      <c r="O166" s="13">
        <f t="shared" si="34"/>
        <v>9.3338901344126057</v>
      </c>
      <c r="Q166" s="41">
        <v>10.298125568111081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123.5243273967501</v>
      </c>
      <c r="G167" s="13">
        <f t="shared" si="28"/>
        <v>14.037380789775124</v>
      </c>
      <c r="H167" s="13">
        <f t="shared" si="29"/>
        <v>109.48694660697497</v>
      </c>
      <c r="I167" s="16">
        <f t="shared" si="36"/>
        <v>126.95863940222364</v>
      </c>
      <c r="J167" s="13">
        <f t="shared" si="30"/>
        <v>86.429371871041184</v>
      </c>
      <c r="K167" s="13">
        <f t="shared" si="31"/>
        <v>40.529267531182455</v>
      </c>
      <c r="L167" s="13">
        <f t="shared" si="32"/>
        <v>14.274794616706858</v>
      </c>
      <c r="M167" s="13">
        <f t="shared" si="37"/>
        <v>14.503237671182129</v>
      </c>
      <c r="N167" s="13">
        <f t="shared" si="33"/>
        <v>8.9920073561329197</v>
      </c>
      <c r="O167" s="13">
        <f t="shared" si="34"/>
        <v>23.029388145908044</v>
      </c>
      <c r="Q167" s="41">
        <v>11.723354951612899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4.0870967740000008</v>
      </c>
      <c r="G168" s="13">
        <f t="shared" si="28"/>
        <v>0</v>
      </c>
      <c r="H168" s="13">
        <f t="shared" si="29"/>
        <v>4.0870967740000008</v>
      </c>
      <c r="I168" s="16">
        <f t="shared" si="36"/>
        <v>30.341569688475602</v>
      </c>
      <c r="J168" s="13">
        <f t="shared" si="30"/>
        <v>29.676569245502403</v>
      </c>
      <c r="K168" s="13">
        <f t="shared" si="31"/>
        <v>0.6650004429731986</v>
      </c>
      <c r="L168" s="13">
        <f t="shared" si="32"/>
        <v>0</v>
      </c>
      <c r="M168" s="13">
        <f t="shared" si="37"/>
        <v>5.5112303150492092</v>
      </c>
      <c r="N168" s="13">
        <f t="shared" si="33"/>
        <v>3.4169627953305097</v>
      </c>
      <c r="O168" s="13">
        <f t="shared" si="34"/>
        <v>3.4169627953305097</v>
      </c>
      <c r="Q168" s="41">
        <v>14.478605087907789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12.79347113472304</v>
      </c>
      <c r="G169" s="13">
        <f t="shared" si="28"/>
        <v>0</v>
      </c>
      <c r="H169" s="13">
        <f t="shared" si="29"/>
        <v>12.79347113472304</v>
      </c>
      <c r="I169" s="16">
        <f t="shared" si="36"/>
        <v>13.458471577696239</v>
      </c>
      <c r="J169" s="13">
        <f t="shared" si="30"/>
        <v>13.398891307317955</v>
      </c>
      <c r="K169" s="13">
        <f t="shared" si="31"/>
        <v>5.9580270378283728E-2</v>
      </c>
      <c r="L169" s="13">
        <f t="shared" si="32"/>
        <v>0</v>
      </c>
      <c r="M169" s="13">
        <f t="shared" si="37"/>
        <v>2.0942675197186995</v>
      </c>
      <c r="N169" s="13">
        <f t="shared" si="33"/>
        <v>1.2984458622255937</v>
      </c>
      <c r="O169" s="13">
        <f t="shared" si="34"/>
        <v>1.2984458622255937</v>
      </c>
      <c r="Q169" s="41">
        <v>14.48133298154586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23.84587394123329</v>
      </c>
      <c r="G170" s="13">
        <f t="shared" si="28"/>
        <v>0</v>
      </c>
      <c r="H170" s="13">
        <f t="shared" si="29"/>
        <v>23.84587394123329</v>
      </c>
      <c r="I170" s="16">
        <f t="shared" si="36"/>
        <v>23.905454211611573</v>
      </c>
      <c r="J170" s="13">
        <f t="shared" si="30"/>
        <v>23.744752870144936</v>
      </c>
      <c r="K170" s="13">
        <f t="shared" si="31"/>
        <v>0.16070134146663761</v>
      </c>
      <c r="L170" s="13">
        <f t="shared" si="32"/>
        <v>0</v>
      </c>
      <c r="M170" s="13">
        <f t="shared" si="37"/>
        <v>0.79582165749310585</v>
      </c>
      <c r="N170" s="13">
        <f t="shared" si="33"/>
        <v>0.4934094276457256</v>
      </c>
      <c r="O170" s="13">
        <f t="shared" si="34"/>
        <v>0.4934094276457256</v>
      </c>
      <c r="Q170" s="41">
        <v>19.65601953027322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26.862698308073529</v>
      </c>
      <c r="G171" s="13">
        <f t="shared" si="28"/>
        <v>0</v>
      </c>
      <c r="H171" s="13">
        <f t="shared" si="29"/>
        <v>26.862698308073529</v>
      </c>
      <c r="I171" s="16">
        <f t="shared" si="36"/>
        <v>27.023399649540167</v>
      </c>
      <c r="J171" s="13">
        <f t="shared" si="30"/>
        <v>26.824598969515321</v>
      </c>
      <c r="K171" s="13">
        <f t="shared" si="31"/>
        <v>0.19880068002484563</v>
      </c>
      <c r="L171" s="13">
        <f t="shared" si="32"/>
        <v>0</v>
      </c>
      <c r="M171" s="13">
        <f t="shared" si="37"/>
        <v>0.30241222984738025</v>
      </c>
      <c r="N171" s="13">
        <f t="shared" si="33"/>
        <v>0.18749558250537576</v>
      </c>
      <c r="O171" s="13">
        <f t="shared" si="34"/>
        <v>0.18749558250537576</v>
      </c>
      <c r="Q171" s="41">
        <v>20.743769743155418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47.270157890735483</v>
      </c>
      <c r="G172" s="13">
        <f t="shared" si="28"/>
        <v>1.2749718970501942</v>
      </c>
      <c r="H172" s="13">
        <f t="shared" si="29"/>
        <v>45.99518599368529</v>
      </c>
      <c r="I172" s="16">
        <f t="shared" si="36"/>
        <v>46.193986673710135</v>
      </c>
      <c r="J172" s="13">
        <f t="shared" si="30"/>
        <v>45.387114914125753</v>
      </c>
      <c r="K172" s="13">
        <f t="shared" si="31"/>
        <v>0.80687175958438218</v>
      </c>
      <c r="L172" s="13">
        <f t="shared" si="32"/>
        <v>0</v>
      </c>
      <c r="M172" s="13">
        <f t="shared" si="37"/>
        <v>0.11491664734200449</v>
      </c>
      <c r="N172" s="13">
        <f t="shared" si="33"/>
        <v>7.1248321352042787E-2</v>
      </c>
      <c r="O172" s="13">
        <f t="shared" si="34"/>
        <v>1.3462202184022369</v>
      </c>
      <c r="Q172" s="41">
        <v>22.102944528528251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74.154802374269451</v>
      </c>
      <c r="G173" s="18">
        <f t="shared" si="28"/>
        <v>5.774566188839561</v>
      </c>
      <c r="H173" s="18">
        <f t="shared" si="29"/>
        <v>68.380236185429894</v>
      </c>
      <c r="I173" s="17">
        <f t="shared" si="36"/>
        <v>69.187107945014276</v>
      </c>
      <c r="J173" s="18">
        <f t="shared" si="30"/>
        <v>67.022298890385585</v>
      </c>
      <c r="K173" s="18">
        <f t="shared" si="31"/>
        <v>2.1648090546286909</v>
      </c>
      <c r="L173" s="18">
        <f t="shared" si="32"/>
        <v>0</v>
      </c>
      <c r="M173" s="18">
        <f t="shared" si="37"/>
        <v>4.3668325989961704E-2</v>
      </c>
      <c r="N173" s="18">
        <f t="shared" si="33"/>
        <v>2.7074362113776257E-2</v>
      </c>
      <c r="O173" s="18">
        <f t="shared" si="34"/>
        <v>5.8016405509533371</v>
      </c>
      <c r="P173" s="3"/>
      <c r="Q173" s="42">
        <v>23.549394870967749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31.256155644380119</v>
      </c>
      <c r="G174" s="13">
        <f t="shared" si="28"/>
        <v>0</v>
      </c>
      <c r="H174" s="13">
        <f t="shared" si="29"/>
        <v>31.256155644380119</v>
      </c>
      <c r="I174" s="16">
        <f t="shared" si="36"/>
        <v>33.420964699008806</v>
      </c>
      <c r="J174" s="13">
        <f t="shared" si="30"/>
        <v>33.066685113009903</v>
      </c>
      <c r="K174" s="13">
        <f t="shared" si="31"/>
        <v>0.35427958599890275</v>
      </c>
      <c r="L174" s="13">
        <f t="shared" si="32"/>
        <v>0</v>
      </c>
      <c r="M174" s="13">
        <f t="shared" si="37"/>
        <v>1.6593963876185447E-2</v>
      </c>
      <c r="N174" s="13">
        <f t="shared" si="33"/>
        <v>1.0288257603234976E-2</v>
      </c>
      <c r="O174" s="13">
        <f t="shared" si="34"/>
        <v>1.0288257603234976E-2</v>
      </c>
      <c r="Q174" s="41">
        <v>21.130500335525419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34.348610678773277</v>
      </c>
      <c r="G175" s="13">
        <f t="shared" si="28"/>
        <v>0</v>
      </c>
      <c r="H175" s="13">
        <f t="shared" si="29"/>
        <v>34.348610678773277</v>
      </c>
      <c r="I175" s="16">
        <f t="shared" si="36"/>
        <v>34.702890264772179</v>
      </c>
      <c r="J175" s="13">
        <f t="shared" si="30"/>
        <v>34.21085065088856</v>
      </c>
      <c r="K175" s="13">
        <f t="shared" si="31"/>
        <v>0.49203961388361961</v>
      </c>
      <c r="L175" s="13">
        <f t="shared" si="32"/>
        <v>0</v>
      </c>
      <c r="M175" s="13">
        <f t="shared" si="37"/>
        <v>6.3057062729504707E-3</v>
      </c>
      <c r="N175" s="13">
        <f t="shared" si="33"/>
        <v>3.909537889229292E-3</v>
      </c>
      <c r="O175" s="13">
        <f t="shared" si="34"/>
        <v>3.909537889229292E-3</v>
      </c>
      <c r="Q175" s="41">
        <v>19.570006758390019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24.13650391250841</v>
      </c>
      <c r="G176" s="13">
        <f t="shared" si="28"/>
        <v>0</v>
      </c>
      <c r="H176" s="13">
        <f t="shared" si="29"/>
        <v>24.13650391250841</v>
      </c>
      <c r="I176" s="16">
        <f t="shared" si="36"/>
        <v>24.628543526392029</v>
      </c>
      <c r="J176" s="13">
        <f t="shared" si="30"/>
        <v>24.129266731601227</v>
      </c>
      <c r="K176" s="13">
        <f t="shared" si="31"/>
        <v>0.49927679479080211</v>
      </c>
      <c r="L176" s="13">
        <f t="shared" si="32"/>
        <v>0</v>
      </c>
      <c r="M176" s="13">
        <f t="shared" si="37"/>
        <v>2.3961683837211787E-3</v>
      </c>
      <c r="N176" s="13">
        <f t="shared" si="33"/>
        <v>1.4856243979071307E-3</v>
      </c>
      <c r="O176" s="13">
        <f t="shared" si="34"/>
        <v>1.4856243979071307E-3</v>
      </c>
      <c r="Q176" s="41">
        <v>12.02677949947349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81.733591759178168</v>
      </c>
      <c r="G177" s="13">
        <f t="shared" si="28"/>
        <v>7.0430031762021885</v>
      </c>
      <c r="H177" s="13">
        <f t="shared" si="29"/>
        <v>74.690588582975977</v>
      </c>
      <c r="I177" s="16">
        <f t="shared" si="36"/>
        <v>75.189865377766779</v>
      </c>
      <c r="J177" s="13">
        <f t="shared" si="30"/>
        <v>62.943227956662099</v>
      </c>
      <c r="K177" s="13">
        <f t="shared" si="31"/>
        <v>12.24663742110468</v>
      </c>
      <c r="L177" s="13">
        <f t="shared" si="32"/>
        <v>0</v>
      </c>
      <c r="M177" s="13">
        <f t="shared" si="37"/>
        <v>9.10543985814048E-4</v>
      </c>
      <c r="N177" s="13">
        <f t="shared" si="33"/>
        <v>5.6453727120470978E-4</v>
      </c>
      <c r="O177" s="13">
        <f t="shared" si="34"/>
        <v>7.0435677134733936</v>
      </c>
      <c r="Q177" s="41">
        <v>11.35195274225811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171.2889742480973</v>
      </c>
      <c r="G178" s="13">
        <f t="shared" si="28"/>
        <v>22.031592223491117</v>
      </c>
      <c r="H178" s="13">
        <f t="shared" si="29"/>
        <v>149.25738202460619</v>
      </c>
      <c r="I178" s="16">
        <f t="shared" si="36"/>
        <v>161.50401944571087</v>
      </c>
      <c r="J178" s="13">
        <f t="shared" si="30"/>
        <v>96.02812555313686</v>
      </c>
      <c r="K178" s="13">
        <f t="shared" si="31"/>
        <v>65.475893892574007</v>
      </c>
      <c r="L178" s="13">
        <f t="shared" si="32"/>
        <v>29.467744629792847</v>
      </c>
      <c r="M178" s="13">
        <f t="shared" si="37"/>
        <v>29.468090636507455</v>
      </c>
      <c r="N178" s="13">
        <f t="shared" si="33"/>
        <v>18.270216194634621</v>
      </c>
      <c r="O178" s="13">
        <f t="shared" si="34"/>
        <v>40.301808418125738</v>
      </c>
      <c r="Q178" s="41">
        <v>11.9024449516129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11.908079467314041</v>
      </c>
      <c r="G179" s="13">
        <f t="shared" si="28"/>
        <v>0</v>
      </c>
      <c r="H179" s="13">
        <f t="shared" si="29"/>
        <v>11.908079467314041</v>
      </c>
      <c r="I179" s="16">
        <f t="shared" si="36"/>
        <v>47.916228730095199</v>
      </c>
      <c r="J179" s="13">
        <f t="shared" si="30"/>
        <v>44.489310260661462</v>
      </c>
      <c r="K179" s="13">
        <f t="shared" si="31"/>
        <v>3.4269184694337369</v>
      </c>
      <c r="L179" s="13">
        <f t="shared" si="32"/>
        <v>0</v>
      </c>
      <c r="M179" s="13">
        <f t="shared" si="37"/>
        <v>11.197874441872834</v>
      </c>
      <c r="N179" s="13">
        <f t="shared" si="33"/>
        <v>6.9426821539611572</v>
      </c>
      <c r="O179" s="13">
        <f t="shared" si="34"/>
        <v>6.9426821539611572</v>
      </c>
      <c r="Q179" s="41">
        <v>11.946976678354901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123.5202345087507</v>
      </c>
      <c r="G180" s="13">
        <f t="shared" si="28"/>
        <v>14.036695776607468</v>
      </c>
      <c r="H180" s="13">
        <f t="shared" si="29"/>
        <v>109.48353873214323</v>
      </c>
      <c r="I180" s="16">
        <f t="shared" si="36"/>
        <v>112.91045720157697</v>
      </c>
      <c r="J180" s="13">
        <f t="shared" si="30"/>
        <v>82.384635869284395</v>
      </c>
      <c r="K180" s="13">
        <f t="shared" si="31"/>
        <v>30.52582133229258</v>
      </c>
      <c r="L180" s="13">
        <f t="shared" si="32"/>
        <v>8.1825136061754122</v>
      </c>
      <c r="M180" s="13">
        <f t="shared" si="37"/>
        <v>12.437705894087088</v>
      </c>
      <c r="N180" s="13">
        <f t="shared" si="33"/>
        <v>7.7113776543339947</v>
      </c>
      <c r="O180" s="13">
        <f t="shared" si="34"/>
        <v>21.748073430941464</v>
      </c>
      <c r="Q180" s="41">
        <v>12.03054255262934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9.9440315330891256</v>
      </c>
      <c r="G181" s="13">
        <f t="shared" si="28"/>
        <v>0</v>
      </c>
      <c r="H181" s="13">
        <f t="shared" si="29"/>
        <v>9.9440315330891256</v>
      </c>
      <c r="I181" s="16">
        <f t="shared" si="36"/>
        <v>32.287339259206291</v>
      </c>
      <c r="J181" s="13">
        <f t="shared" si="30"/>
        <v>31.653780254769494</v>
      </c>
      <c r="K181" s="13">
        <f t="shared" si="31"/>
        <v>0.63355900443679758</v>
      </c>
      <c r="L181" s="13">
        <f t="shared" si="32"/>
        <v>0</v>
      </c>
      <c r="M181" s="13">
        <f t="shared" si="37"/>
        <v>4.7263282397530935</v>
      </c>
      <c r="N181" s="13">
        <f t="shared" si="33"/>
        <v>2.9303235086469179</v>
      </c>
      <c r="O181" s="13">
        <f t="shared" si="34"/>
        <v>2.9303235086469179</v>
      </c>
      <c r="Q181" s="41">
        <v>16.187159810095689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31.991005270993881</v>
      </c>
      <c r="G182" s="13">
        <f t="shared" si="28"/>
        <v>0</v>
      </c>
      <c r="H182" s="13">
        <f t="shared" si="29"/>
        <v>31.991005270993881</v>
      </c>
      <c r="I182" s="16">
        <f t="shared" si="36"/>
        <v>32.624564275430679</v>
      </c>
      <c r="J182" s="13">
        <f t="shared" si="30"/>
        <v>32.069863889034139</v>
      </c>
      <c r="K182" s="13">
        <f t="shared" si="31"/>
        <v>0.55470038639654007</v>
      </c>
      <c r="L182" s="13">
        <f t="shared" si="32"/>
        <v>0</v>
      </c>
      <c r="M182" s="13">
        <f t="shared" si="37"/>
        <v>1.7960047311061755</v>
      </c>
      <c r="N182" s="13">
        <f t="shared" si="33"/>
        <v>1.1135229332858287</v>
      </c>
      <c r="O182" s="13">
        <f t="shared" si="34"/>
        <v>1.1135229332858287</v>
      </c>
      <c r="Q182" s="41">
        <v>17.38207398491944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8.041745733930135</v>
      </c>
      <c r="G183" s="13">
        <f t="shared" si="28"/>
        <v>0</v>
      </c>
      <c r="H183" s="13">
        <f t="shared" si="29"/>
        <v>8.041745733930135</v>
      </c>
      <c r="I183" s="16">
        <f t="shared" si="36"/>
        <v>8.5964461203266751</v>
      </c>
      <c r="J183" s="13">
        <f t="shared" si="30"/>
        <v>8.5894268323950289</v>
      </c>
      <c r="K183" s="13">
        <f t="shared" si="31"/>
        <v>7.0192879316461898E-3</v>
      </c>
      <c r="L183" s="13">
        <f t="shared" si="32"/>
        <v>0</v>
      </c>
      <c r="M183" s="13">
        <f t="shared" si="37"/>
        <v>0.68248179782034679</v>
      </c>
      <c r="N183" s="13">
        <f t="shared" si="33"/>
        <v>0.42313871464861502</v>
      </c>
      <c r="O183" s="13">
        <f t="shared" si="34"/>
        <v>0.42313871464861502</v>
      </c>
      <c r="Q183" s="41">
        <v>20.160798592364099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35.992910828762128</v>
      </c>
      <c r="G184" s="13">
        <f t="shared" si="28"/>
        <v>0</v>
      </c>
      <c r="H184" s="13">
        <f t="shared" si="29"/>
        <v>35.992910828762128</v>
      </c>
      <c r="I184" s="16">
        <f t="shared" si="36"/>
        <v>35.999930116693776</v>
      </c>
      <c r="J184" s="13">
        <f t="shared" si="30"/>
        <v>35.691526293146474</v>
      </c>
      <c r="K184" s="13">
        <f t="shared" si="31"/>
        <v>0.30840382354730167</v>
      </c>
      <c r="L184" s="13">
        <f t="shared" si="32"/>
        <v>0</v>
      </c>
      <c r="M184" s="13">
        <f t="shared" si="37"/>
        <v>0.25934308317173177</v>
      </c>
      <c r="N184" s="13">
        <f t="shared" si="33"/>
        <v>0.16079271156647371</v>
      </c>
      <c r="O184" s="13">
        <f t="shared" si="34"/>
        <v>0.16079271156647371</v>
      </c>
      <c r="Q184" s="41">
        <v>23.718193710967881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70.876520006437445</v>
      </c>
      <c r="G185" s="18">
        <f t="shared" si="28"/>
        <v>5.2258908794745764</v>
      </c>
      <c r="H185" s="18">
        <f t="shared" si="29"/>
        <v>65.650629126962869</v>
      </c>
      <c r="I185" s="17">
        <f t="shared" si="36"/>
        <v>65.959032950510164</v>
      </c>
      <c r="J185" s="18">
        <f t="shared" si="30"/>
        <v>64.201863751477703</v>
      </c>
      <c r="K185" s="18">
        <f t="shared" si="31"/>
        <v>1.7571691990324609</v>
      </c>
      <c r="L185" s="18">
        <f t="shared" si="32"/>
        <v>0</v>
      </c>
      <c r="M185" s="18">
        <f t="shared" si="37"/>
        <v>9.8550371605258064E-2</v>
      </c>
      <c r="N185" s="18">
        <f t="shared" si="33"/>
        <v>6.1101230395259998E-2</v>
      </c>
      <c r="O185" s="18">
        <f t="shared" si="34"/>
        <v>5.2869921098698365</v>
      </c>
      <c r="P185" s="3"/>
      <c r="Q185" s="42">
        <v>24.066677870967741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27.882027889619931</v>
      </c>
      <c r="G186" s="13">
        <f t="shared" si="28"/>
        <v>0</v>
      </c>
      <c r="H186" s="13">
        <f t="shared" si="29"/>
        <v>27.882027889619931</v>
      </c>
      <c r="I186" s="16">
        <f t="shared" si="36"/>
        <v>29.639197088652391</v>
      </c>
      <c r="J186" s="13">
        <f t="shared" si="30"/>
        <v>29.32971516495677</v>
      </c>
      <c r="K186" s="13">
        <f t="shared" si="31"/>
        <v>0.30948192369562122</v>
      </c>
      <c r="L186" s="13">
        <f t="shared" si="32"/>
        <v>0</v>
      </c>
      <c r="M186" s="13">
        <f t="shared" si="37"/>
        <v>3.7449141209998066E-2</v>
      </c>
      <c r="N186" s="13">
        <f t="shared" si="33"/>
        <v>2.3218467550198799E-2</v>
      </c>
      <c r="O186" s="13">
        <f t="shared" si="34"/>
        <v>2.3218467550198799E-2</v>
      </c>
      <c r="Q186" s="41">
        <v>19.542976384838479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4.6552995392108913</v>
      </c>
      <c r="G187" s="13">
        <f t="shared" si="28"/>
        <v>0</v>
      </c>
      <c r="H187" s="13">
        <f t="shared" si="29"/>
        <v>4.6552995392108913</v>
      </c>
      <c r="I187" s="16">
        <f t="shared" si="36"/>
        <v>4.9647814629065126</v>
      </c>
      <c r="J187" s="13">
        <f t="shared" si="30"/>
        <v>4.9631676191228546</v>
      </c>
      <c r="K187" s="13">
        <f t="shared" si="31"/>
        <v>1.61384378365792E-3</v>
      </c>
      <c r="L187" s="13">
        <f t="shared" si="32"/>
        <v>0</v>
      </c>
      <c r="M187" s="13">
        <f t="shared" si="37"/>
        <v>1.4230673659799267E-2</v>
      </c>
      <c r="N187" s="13">
        <f t="shared" si="33"/>
        <v>8.8230176690755457E-3</v>
      </c>
      <c r="O187" s="13">
        <f t="shared" si="34"/>
        <v>8.8230176690755457E-3</v>
      </c>
      <c r="Q187" s="41">
        <v>18.917162467825381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41.798724040350493</v>
      </c>
      <c r="G188" s="13">
        <f t="shared" si="28"/>
        <v>0.35923605623690197</v>
      </c>
      <c r="H188" s="13">
        <f t="shared" si="29"/>
        <v>41.43948798411359</v>
      </c>
      <c r="I188" s="16">
        <f t="shared" si="36"/>
        <v>41.441101827897249</v>
      </c>
      <c r="J188" s="13">
        <f t="shared" si="30"/>
        <v>39.572506578034279</v>
      </c>
      <c r="K188" s="13">
        <f t="shared" si="31"/>
        <v>1.8685952498629703</v>
      </c>
      <c r="L188" s="13">
        <f t="shared" si="32"/>
        <v>0</v>
      </c>
      <c r="M188" s="13">
        <f t="shared" si="37"/>
        <v>5.4076559907237209E-3</v>
      </c>
      <c r="N188" s="13">
        <f t="shared" si="33"/>
        <v>3.3527467142487068E-3</v>
      </c>
      <c r="O188" s="13">
        <f t="shared" si="34"/>
        <v>0.3625888029511507</v>
      </c>
      <c r="Q188" s="41">
        <v>13.508538607523329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167.87781500697821</v>
      </c>
      <c r="G189" s="13">
        <f t="shared" si="28"/>
        <v>21.460677750021897</v>
      </c>
      <c r="H189" s="13">
        <f t="shared" si="29"/>
        <v>146.41713725695632</v>
      </c>
      <c r="I189" s="16">
        <f t="shared" si="36"/>
        <v>148.2857325068193</v>
      </c>
      <c r="J189" s="13">
        <f t="shared" si="30"/>
        <v>81.091567937756622</v>
      </c>
      <c r="K189" s="13">
        <f t="shared" si="31"/>
        <v>67.194164569062679</v>
      </c>
      <c r="L189" s="13">
        <f t="shared" si="32"/>
        <v>30.5142027808335</v>
      </c>
      <c r="M189" s="13">
        <f t="shared" si="37"/>
        <v>30.516257690109974</v>
      </c>
      <c r="N189" s="13">
        <f t="shared" si="33"/>
        <v>18.920079767868184</v>
      </c>
      <c r="O189" s="13">
        <f t="shared" si="34"/>
        <v>40.380757517890082</v>
      </c>
      <c r="Q189" s="41">
        <v>8.7701543530247132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170.50940130185819</v>
      </c>
      <c r="G190" s="13">
        <f t="shared" si="28"/>
        <v>21.901117670216689</v>
      </c>
      <c r="H190" s="13">
        <f t="shared" si="29"/>
        <v>148.60828363164151</v>
      </c>
      <c r="I190" s="16">
        <f t="shared" si="36"/>
        <v>185.28824541987069</v>
      </c>
      <c r="J190" s="13">
        <f t="shared" si="30"/>
        <v>96.912744463012842</v>
      </c>
      <c r="K190" s="13">
        <f t="shared" si="31"/>
        <v>88.375500956857849</v>
      </c>
      <c r="L190" s="13">
        <f t="shared" si="32"/>
        <v>43.414022591666651</v>
      </c>
      <c r="M190" s="13">
        <f t="shared" si="37"/>
        <v>55.01020051390843</v>
      </c>
      <c r="N190" s="13">
        <f t="shared" si="33"/>
        <v>34.106324318623223</v>
      </c>
      <c r="O190" s="13">
        <f t="shared" si="34"/>
        <v>56.007441988839915</v>
      </c>
      <c r="Q190" s="41">
        <v>11.175478651612901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30.693787376562231</v>
      </c>
      <c r="G191" s="13">
        <f t="shared" si="28"/>
        <v>0</v>
      </c>
      <c r="H191" s="13">
        <f t="shared" si="29"/>
        <v>30.693787376562231</v>
      </c>
      <c r="I191" s="16">
        <f t="shared" si="36"/>
        <v>75.655265741753425</v>
      </c>
      <c r="J191" s="13">
        <f t="shared" si="30"/>
        <v>65.484336161364979</v>
      </c>
      <c r="K191" s="13">
        <f t="shared" si="31"/>
        <v>10.170929580388446</v>
      </c>
      <c r="L191" s="13">
        <f t="shared" si="32"/>
        <v>0</v>
      </c>
      <c r="M191" s="13">
        <f t="shared" si="37"/>
        <v>20.903876195285207</v>
      </c>
      <c r="N191" s="13">
        <f t="shared" si="33"/>
        <v>12.960403241076829</v>
      </c>
      <c r="O191" s="13">
        <f t="shared" si="34"/>
        <v>12.960403241076829</v>
      </c>
      <c r="Q191" s="41">
        <v>13.229965237107431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57.139691223090487</v>
      </c>
      <c r="G192" s="13">
        <f t="shared" si="28"/>
        <v>2.9268031448871734</v>
      </c>
      <c r="H192" s="13">
        <f t="shared" si="29"/>
        <v>54.212888078203314</v>
      </c>
      <c r="I192" s="16">
        <f t="shared" si="36"/>
        <v>64.383817658591767</v>
      </c>
      <c r="J192" s="13">
        <f t="shared" si="30"/>
        <v>57.559705277581337</v>
      </c>
      <c r="K192" s="13">
        <f t="shared" si="31"/>
        <v>6.8241123810104298</v>
      </c>
      <c r="L192" s="13">
        <f t="shared" si="32"/>
        <v>0</v>
      </c>
      <c r="M192" s="13">
        <f t="shared" si="37"/>
        <v>7.943472954208378</v>
      </c>
      <c r="N192" s="13">
        <f t="shared" si="33"/>
        <v>4.9249532316091944</v>
      </c>
      <c r="O192" s="13">
        <f t="shared" si="34"/>
        <v>7.8517563764963683</v>
      </c>
      <c r="Q192" s="41">
        <v>12.97213794434291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41.09705285713666</v>
      </c>
      <c r="G193" s="13">
        <f t="shared" si="28"/>
        <v>0.2417996641493754</v>
      </c>
      <c r="H193" s="13">
        <f t="shared" si="29"/>
        <v>40.855253192987284</v>
      </c>
      <c r="I193" s="16">
        <f t="shared" si="36"/>
        <v>47.679365573997714</v>
      </c>
      <c r="J193" s="13">
        <f t="shared" si="30"/>
        <v>44.495775202879472</v>
      </c>
      <c r="K193" s="13">
        <f t="shared" si="31"/>
        <v>3.1835903711182425</v>
      </c>
      <c r="L193" s="13">
        <f t="shared" si="32"/>
        <v>0</v>
      </c>
      <c r="M193" s="13">
        <f t="shared" si="37"/>
        <v>3.0185197225991836</v>
      </c>
      <c r="N193" s="13">
        <f t="shared" si="33"/>
        <v>1.8714822280114938</v>
      </c>
      <c r="O193" s="13">
        <f t="shared" si="34"/>
        <v>2.1132818921608694</v>
      </c>
      <c r="Q193" s="41">
        <v>12.436066229269819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25.979229837197419</v>
      </c>
      <c r="G194" s="13">
        <f t="shared" si="28"/>
        <v>0</v>
      </c>
      <c r="H194" s="13">
        <f t="shared" si="29"/>
        <v>25.979229837197419</v>
      </c>
      <c r="I194" s="16">
        <f t="shared" si="36"/>
        <v>29.162820208315662</v>
      </c>
      <c r="J194" s="13">
        <f t="shared" si="30"/>
        <v>28.853043830079855</v>
      </c>
      <c r="K194" s="13">
        <f t="shared" si="31"/>
        <v>0.3097763782358065</v>
      </c>
      <c r="L194" s="13">
        <f t="shared" si="32"/>
        <v>0</v>
      </c>
      <c r="M194" s="13">
        <f t="shared" si="37"/>
        <v>1.1470374945876898</v>
      </c>
      <c r="N194" s="13">
        <f t="shared" si="33"/>
        <v>0.7111632466443677</v>
      </c>
      <c r="O194" s="13">
        <f t="shared" si="34"/>
        <v>0.7111632466443677</v>
      </c>
      <c r="Q194" s="41">
        <v>19.191152422147599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20.295802743931802</v>
      </c>
      <c r="G195" s="13">
        <f t="shared" si="28"/>
        <v>0</v>
      </c>
      <c r="H195" s="13">
        <f t="shared" si="29"/>
        <v>20.295802743931802</v>
      </c>
      <c r="I195" s="16">
        <f t="shared" si="36"/>
        <v>20.605579122167608</v>
      </c>
      <c r="J195" s="13">
        <f t="shared" si="30"/>
        <v>20.50239742442221</v>
      </c>
      <c r="K195" s="13">
        <f t="shared" si="31"/>
        <v>0.10318169774539854</v>
      </c>
      <c r="L195" s="13">
        <f t="shared" si="32"/>
        <v>0</v>
      </c>
      <c r="M195" s="13">
        <f t="shared" si="37"/>
        <v>0.43587424794332208</v>
      </c>
      <c r="N195" s="13">
        <f t="shared" si="33"/>
        <v>0.27024203372485966</v>
      </c>
      <c r="O195" s="13">
        <f t="shared" si="34"/>
        <v>0.27024203372485966</v>
      </c>
      <c r="Q195" s="41">
        <v>19.656103443767531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38.67540219825753</v>
      </c>
      <c r="G196" s="13">
        <f t="shared" si="28"/>
        <v>0</v>
      </c>
      <c r="H196" s="13">
        <f t="shared" si="29"/>
        <v>38.67540219825753</v>
      </c>
      <c r="I196" s="16">
        <f t="shared" si="36"/>
        <v>38.778583896002928</v>
      </c>
      <c r="J196" s="13">
        <f t="shared" si="30"/>
        <v>38.359599663747773</v>
      </c>
      <c r="K196" s="13">
        <f t="shared" si="31"/>
        <v>0.41898423225515558</v>
      </c>
      <c r="L196" s="13">
        <f t="shared" si="32"/>
        <v>0</v>
      </c>
      <c r="M196" s="13">
        <f t="shared" si="37"/>
        <v>0.16563221421846241</v>
      </c>
      <c r="N196" s="13">
        <f t="shared" si="33"/>
        <v>0.1026919728154467</v>
      </c>
      <c r="O196" s="13">
        <f t="shared" si="34"/>
        <v>0.1026919728154467</v>
      </c>
      <c r="Q196" s="41">
        <v>23.10036724781639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69.942841641252812</v>
      </c>
      <c r="G197" s="18">
        <f t="shared" si="28"/>
        <v>5.0696242104127966</v>
      </c>
      <c r="H197" s="18">
        <f t="shared" si="29"/>
        <v>64.873217430840015</v>
      </c>
      <c r="I197" s="17">
        <f t="shared" si="36"/>
        <v>65.29220166309517</v>
      </c>
      <c r="J197" s="18">
        <f t="shared" si="30"/>
        <v>63.554050661503652</v>
      </c>
      <c r="K197" s="18">
        <f t="shared" si="31"/>
        <v>1.7381510015915183</v>
      </c>
      <c r="L197" s="18">
        <f t="shared" si="32"/>
        <v>0</v>
      </c>
      <c r="M197" s="18">
        <f t="shared" si="37"/>
        <v>6.2940241403015712E-2</v>
      </c>
      <c r="N197" s="18">
        <f t="shared" si="33"/>
        <v>3.9022949669869744E-2</v>
      </c>
      <c r="O197" s="18">
        <f t="shared" si="34"/>
        <v>5.1086471600826666</v>
      </c>
      <c r="P197" s="3"/>
      <c r="Q197" s="42">
        <v>23.92690187096775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15.6026389710415</v>
      </c>
      <c r="G198" s="13">
        <f t="shared" ref="G198:G261" si="39">IF((F198-$J$2)&gt;0,$I$2*(F198-$J$2),0)</f>
        <v>0</v>
      </c>
      <c r="H198" s="13">
        <f t="shared" ref="H198:H261" si="40">F198-G198</f>
        <v>15.6026389710415</v>
      </c>
      <c r="I198" s="16">
        <f t="shared" si="36"/>
        <v>17.340789972633019</v>
      </c>
      <c r="J198" s="13">
        <f t="shared" ref="J198:J261" si="41">I198/SQRT(1+(I198/($K$2*(300+(25*Q198)+0.05*(Q198)^3)))^2)</f>
        <v>17.278269318132118</v>
      </c>
      <c r="K198" s="13">
        <f t="shared" ref="K198:K261" si="42">I198-J198</f>
        <v>6.2520654500900719E-2</v>
      </c>
      <c r="L198" s="13">
        <f t="shared" ref="L198:L261" si="43">IF(K198&gt;$N$2,(K198-$N$2)/$L$2,0)</f>
        <v>0</v>
      </c>
      <c r="M198" s="13">
        <f t="shared" si="37"/>
        <v>2.3917291733145968E-2</v>
      </c>
      <c r="N198" s="13">
        <f t="shared" ref="N198:N261" si="44">$M$2*M198</f>
        <v>1.48287208745505E-2</v>
      </c>
      <c r="O198" s="13">
        <f t="shared" ref="O198:O261" si="45">N198+G198</f>
        <v>1.48287208745505E-2</v>
      </c>
      <c r="Q198" s="41">
        <v>19.554505455285849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45.99504972976198</v>
      </c>
      <c r="G199" s="13">
        <f t="shared" si="39"/>
        <v>1.0615612489739501</v>
      </c>
      <c r="H199" s="13">
        <f t="shared" si="40"/>
        <v>44.933488480788029</v>
      </c>
      <c r="I199" s="16">
        <f t="shared" ref="I199:I262" si="47">H199+K198-L198</f>
        <v>44.996009135288929</v>
      </c>
      <c r="J199" s="13">
        <f t="shared" si="41"/>
        <v>43.251137202260409</v>
      </c>
      <c r="K199" s="13">
        <f t="shared" si="42"/>
        <v>1.7448719330285201</v>
      </c>
      <c r="L199" s="13">
        <f t="shared" si="43"/>
        <v>0</v>
      </c>
      <c r="M199" s="13">
        <f t="shared" ref="M199:M262" si="48">L199+M198-N198</f>
        <v>9.088570858595468E-3</v>
      </c>
      <c r="N199" s="13">
        <f t="shared" si="44"/>
        <v>5.6349139323291905E-3</v>
      </c>
      <c r="O199" s="13">
        <f t="shared" si="45"/>
        <v>1.0671961629062794</v>
      </c>
      <c r="Q199" s="41">
        <v>15.85087003999597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38.657928978176038</v>
      </c>
      <c r="G200" s="13">
        <f t="shared" si="39"/>
        <v>0</v>
      </c>
      <c r="H200" s="13">
        <f t="shared" si="40"/>
        <v>38.657928978176038</v>
      </c>
      <c r="I200" s="16">
        <f t="shared" si="47"/>
        <v>40.402800911204558</v>
      </c>
      <c r="J200" s="13">
        <f t="shared" si="41"/>
        <v>38.620716845334499</v>
      </c>
      <c r="K200" s="13">
        <f t="shared" si="42"/>
        <v>1.782084065870059</v>
      </c>
      <c r="L200" s="13">
        <f t="shared" si="43"/>
        <v>0</v>
      </c>
      <c r="M200" s="13">
        <f t="shared" si="48"/>
        <v>3.4536569262662775E-3</v>
      </c>
      <c r="N200" s="13">
        <f t="shared" si="44"/>
        <v>2.141267294285092E-3</v>
      </c>
      <c r="O200" s="13">
        <f t="shared" si="45"/>
        <v>2.141267294285092E-3</v>
      </c>
      <c r="Q200" s="41">
        <v>13.31102021057511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128.63174080175551</v>
      </c>
      <c r="G201" s="13">
        <f t="shared" si="39"/>
        <v>14.892191729047401</v>
      </c>
      <c r="H201" s="13">
        <f t="shared" si="40"/>
        <v>113.73954907270812</v>
      </c>
      <c r="I201" s="16">
        <f t="shared" si="47"/>
        <v>115.52163313857818</v>
      </c>
      <c r="J201" s="13">
        <f t="shared" si="41"/>
        <v>84.460835826542862</v>
      </c>
      <c r="K201" s="13">
        <f t="shared" si="42"/>
        <v>31.060797312035319</v>
      </c>
      <c r="L201" s="13">
        <f t="shared" si="43"/>
        <v>8.5083237257758793</v>
      </c>
      <c r="M201" s="13">
        <f t="shared" si="48"/>
        <v>8.5096361154078615</v>
      </c>
      <c r="N201" s="13">
        <f t="shared" si="44"/>
        <v>5.2759743915528743</v>
      </c>
      <c r="O201" s="13">
        <f t="shared" si="45"/>
        <v>20.168166120600276</v>
      </c>
      <c r="Q201" s="41">
        <v>12.43041430602803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133.33369804128881</v>
      </c>
      <c r="G202" s="13">
        <f t="shared" si="39"/>
        <v>15.67914280694615</v>
      </c>
      <c r="H202" s="13">
        <f t="shared" si="40"/>
        <v>117.65455523434267</v>
      </c>
      <c r="I202" s="16">
        <f t="shared" si="47"/>
        <v>140.20702882060209</v>
      </c>
      <c r="J202" s="13">
        <f t="shared" si="41"/>
        <v>99.32764893546404</v>
      </c>
      <c r="K202" s="13">
        <f t="shared" si="42"/>
        <v>40.87937988513805</v>
      </c>
      <c r="L202" s="13">
        <f t="shared" si="43"/>
        <v>14.488019419754517</v>
      </c>
      <c r="M202" s="13">
        <f t="shared" si="48"/>
        <v>17.721681143609505</v>
      </c>
      <c r="N202" s="13">
        <f t="shared" si="44"/>
        <v>10.987442309037894</v>
      </c>
      <c r="O202" s="13">
        <f t="shared" si="45"/>
        <v>26.666585115984041</v>
      </c>
      <c r="Q202" s="41">
        <v>14.296041651612899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115.1549646788677</v>
      </c>
      <c r="G203" s="13">
        <f t="shared" si="39"/>
        <v>12.636628150685432</v>
      </c>
      <c r="H203" s="13">
        <f t="shared" si="40"/>
        <v>102.51833652818226</v>
      </c>
      <c r="I203" s="16">
        <f t="shared" si="47"/>
        <v>128.9096969935658</v>
      </c>
      <c r="J203" s="13">
        <f t="shared" si="41"/>
        <v>87.206847702326286</v>
      </c>
      <c r="K203" s="13">
        <f t="shared" si="42"/>
        <v>41.702849291239517</v>
      </c>
      <c r="L203" s="13">
        <f t="shared" si="43"/>
        <v>14.989527292721565</v>
      </c>
      <c r="M203" s="13">
        <f t="shared" si="48"/>
        <v>21.723766127293175</v>
      </c>
      <c r="N203" s="13">
        <f t="shared" si="44"/>
        <v>13.468734998921768</v>
      </c>
      <c r="O203" s="13">
        <f t="shared" si="45"/>
        <v>26.1053631496072</v>
      </c>
      <c r="Q203" s="41">
        <v>11.776220998348631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46.162403442331929</v>
      </c>
      <c r="G204" s="13">
        <f t="shared" si="39"/>
        <v>1.0895706879773448</v>
      </c>
      <c r="H204" s="13">
        <f t="shared" si="40"/>
        <v>45.072832754354586</v>
      </c>
      <c r="I204" s="16">
        <f t="shared" si="47"/>
        <v>71.786154752872534</v>
      </c>
      <c r="J204" s="13">
        <f t="shared" si="41"/>
        <v>62.112184568592987</v>
      </c>
      <c r="K204" s="13">
        <f t="shared" si="42"/>
        <v>9.6739701842795469</v>
      </c>
      <c r="L204" s="13">
        <f t="shared" si="43"/>
        <v>0</v>
      </c>
      <c r="M204" s="13">
        <f t="shared" si="48"/>
        <v>8.2550311283714066</v>
      </c>
      <c r="N204" s="13">
        <f t="shared" si="44"/>
        <v>5.1181192995902718</v>
      </c>
      <c r="O204" s="13">
        <f t="shared" si="45"/>
        <v>6.2076899875676164</v>
      </c>
      <c r="Q204" s="41">
        <v>12.44092276854575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13.45147289718645</v>
      </c>
      <c r="G205" s="13">
        <f t="shared" si="39"/>
        <v>0</v>
      </c>
      <c r="H205" s="13">
        <f t="shared" si="40"/>
        <v>13.45147289718645</v>
      </c>
      <c r="I205" s="16">
        <f t="shared" si="47"/>
        <v>23.125443081465995</v>
      </c>
      <c r="J205" s="13">
        <f t="shared" si="41"/>
        <v>22.894622343982906</v>
      </c>
      <c r="K205" s="13">
        <f t="shared" si="42"/>
        <v>0.23082073748308929</v>
      </c>
      <c r="L205" s="13">
        <f t="shared" si="43"/>
        <v>0</v>
      </c>
      <c r="M205" s="13">
        <f t="shared" si="48"/>
        <v>3.1369118287811348</v>
      </c>
      <c r="N205" s="13">
        <f t="shared" si="44"/>
        <v>1.9448853338443035</v>
      </c>
      <c r="O205" s="13">
        <f t="shared" si="45"/>
        <v>1.9448853338443035</v>
      </c>
      <c r="Q205" s="41">
        <v>16.352480707718861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12.793500024471181</v>
      </c>
      <c r="G206" s="13">
        <f t="shared" si="39"/>
        <v>0</v>
      </c>
      <c r="H206" s="13">
        <f t="shared" si="40"/>
        <v>12.793500024471181</v>
      </c>
      <c r="I206" s="16">
        <f t="shared" si="47"/>
        <v>13.02432076195427</v>
      </c>
      <c r="J206" s="13">
        <f t="shared" si="41"/>
        <v>12.988316655156222</v>
      </c>
      <c r="K206" s="13">
        <f t="shared" si="42"/>
        <v>3.6004106798047886E-2</v>
      </c>
      <c r="L206" s="13">
        <f t="shared" si="43"/>
        <v>0</v>
      </c>
      <c r="M206" s="13">
        <f t="shared" si="48"/>
        <v>1.1920264949368313</v>
      </c>
      <c r="N206" s="13">
        <f t="shared" si="44"/>
        <v>0.73905642686083539</v>
      </c>
      <c r="O206" s="13">
        <f t="shared" si="45"/>
        <v>0.73905642686083539</v>
      </c>
      <c r="Q206" s="41">
        <v>17.39384665567577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47.021664202345512</v>
      </c>
      <c r="G207" s="13">
        <f t="shared" si="39"/>
        <v>1.233382327862846</v>
      </c>
      <c r="H207" s="13">
        <f t="shared" si="40"/>
        <v>45.788281874482664</v>
      </c>
      <c r="I207" s="16">
        <f t="shared" si="47"/>
        <v>45.82428598128071</v>
      </c>
      <c r="J207" s="13">
        <f t="shared" si="41"/>
        <v>45.102961089582443</v>
      </c>
      <c r="K207" s="13">
        <f t="shared" si="42"/>
        <v>0.72132489169826641</v>
      </c>
      <c r="L207" s="13">
        <f t="shared" si="43"/>
        <v>0</v>
      </c>
      <c r="M207" s="13">
        <f t="shared" si="48"/>
        <v>0.45297006807599594</v>
      </c>
      <c r="N207" s="13">
        <f t="shared" si="44"/>
        <v>0.28084144220711749</v>
      </c>
      <c r="O207" s="13">
        <f t="shared" si="45"/>
        <v>1.5142237700699634</v>
      </c>
      <c r="Q207" s="41">
        <v>22.745531965382931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82.174161277389231</v>
      </c>
      <c r="G208" s="13">
        <f t="shared" si="39"/>
        <v>7.1167398436330354</v>
      </c>
      <c r="H208" s="13">
        <f t="shared" si="40"/>
        <v>75.05742143375619</v>
      </c>
      <c r="I208" s="16">
        <f t="shared" si="47"/>
        <v>75.778746325454449</v>
      </c>
      <c r="J208" s="13">
        <f t="shared" si="41"/>
        <v>73.366425560339053</v>
      </c>
      <c r="K208" s="13">
        <f t="shared" si="42"/>
        <v>2.4123207651153962</v>
      </c>
      <c r="L208" s="13">
        <f t="shared" si="43"/>
        <v>0</v>
      </c>
      <c r="M208" s="13">
        <f t="shared" si="48"/>
        <v>0.17212862586887845</v>
      </c>
      <c r="N208" s="13">
        <f t="shared" si="44"/>
        <v>0.10671974803870464</v>
      </c>
      <c r="O208" s="13">
        <f t="shared" si="45"/>
        <v>7.2234595916717401</v>
      </c>
      <c r="Q208" s="41">
        <v>24.720910426651059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25.05118967173496</v>
      </c>
      <c r="G209" s="18">
        <f t="shared" si="39"/>
        <v>0</v>
      </c>
      <c r="H209" s="18">
        <f t="shared" si="40"/>
        <v>25.05118967173496</v>
      </c>
      <c r="I209" s="17">
        <f t="shared" si="47"/>
        <v>27.463510436850356</v>
      </c>
      <c r="J209" s="18">
        <f t="shared" si="41"/>
        <v>27.350761099640899</v>
      </c>
      <c r="K209" s="18">
        <f t="shared" si="42"/>
        <v>0.11274933720945768</v>
      </c>
      <c r="L209" s="18">
        <f t="shared" si="43"/>
        <v>0</v>
      </c>
      <c r="M209" s="18">
        <f t="shared" si="48"/>
        <v>6.5408877830173809E-2</v>
      </c>
      <c r="N209" s="18">
        <f t="shared" si="44"/>
        <v>4.0553504254707759E-2</v>
      </c>
      <c r="O209" s="18">
        <f t="shared" si="45"/>
        <v>4.0553504254707759E-2</v>
      </c>
      <c r="P209" s="3"/>
      <c r="Q209" s="42">
        <v>25.157425870967749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12.492071198857101</v>
      </c>
      <c r="G210" s="13">
        <f t="shared" si="39"/>
        <v>0</v>
      </c>
      <c r="H210" s="13">
        <f t="shared" si="40"/>
        <v>12.492071198857101</v>
      </c>
      <c r="I210" s="16">
        <f t="shared" si="47"/>
        <v>12.604820536066558</v>
      </c>
      <c r="J210" s="13">
        <f t="shared" si="41"/>
        <v>12.586654170562987</v>
      </c>
      <c r="K210" s="13">
        <f t="shared" si="42"/>
        <v>1.8166365503571313E-2</v>
      </c>
      <c r="L210" s="13">
        <f t="shared" si="43"/>
        <v>0</v>
      </c>
      <c r="M210" s="13">
        <f t="shared" si="48"/>
        <v>2.485537357546605E-2</v>
      </c>
      <c r="N210" s="13">
        <f t="shared" si="44"/>
        <v>1.5410331616788951E-2</v>
      </c>
      <c r="O210" s="13">
        <f t="shared" si="45"/>
        <v>1.5410331616788951E-2</v>
      </c>
      <c r="Q210" s="41">
        <v>21.547910435696629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7.3590355951297841</v>
      </c>
      <c r="G211" s="13">
        <f t="shared" si="39"/>
        <v>0</v>
      </c>
      <c r="H211" s="13">
        <f t="shared" si="40"/>
        <v>7.3590355951297841</v>
      </c>
      <c r="I211" s="16">
        <f t="shared" si="47"/>
        <v>7.3772019606333554</v>
      </c>
      <c r="J211" s="13">
        <f t="shared" si="41"/>
        <v>7.371848170333184</v>
      </c>
      <c r="K211" s="13">
        <f t="shared" si="42"/>
        <v>5.3537903001714682E-3</v>
      </c>
      <c r="L211" s="13">
        <f t="shared" si="43"/>
        <v>0</v>
      </c>
      <c r="M211" s="13">
        <f t="shared" si="48"/>
        <v>9.445041958677099E-3</v>
      </c>
      <c r="N211" s="13">
        <f t="shared" si="44"/>
        <v>5.8559260143798012E-3</v>
      </c>
      <c r="O211" s="13">
        <f t="shared" si="45"/>
        <v>5.8559260143798012E-3</v>
      </c>
      <c r="Q211" s="41">
        <v>18.834436794249399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32.789402186185391</v>
      </c>
      <c r="G212" s="13">
        <f t="shared" si="39"/>
        <v>0</v>
      </c>
      <c r="H212" s="13">
        <f t="shared" si="40"/>
        <v>32.789402186185391</v>
      </c>
      <c r="I212" s="16">
        <f t="shared" si="47"/>
        <v>32.794755976485561</v>
      </c>
      <c r="J212" s="13">
        <f t="shared" si="41"/>
        <v>31.809766381106066</v>
      </c>
      <c r="K212" s="13">
        <f t="shared" si="42"/>
        <v>0.9849895953794956</v>
      </c>
      <c r="L212" s="13">
        <f t="shared" si="43"/>
        <v>0</v>
      </c>
      <c r="M212" s="13">
        <f t="shared" si="48"/>
        <v>3.5891159442972978E-3</v>
      </c>
      <c r="N212" s="13">
        <f t="shared" si="44"/>
        <v>2.2252518854643248E-3</v>
      </c>
      <c r="O212" s="13">
        <f t="shared" si="45"/>
        <v>2.2252518854643248E-3</v>
      </c>
      <c r="Q212" s="41">
        <v>13.231500544019189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160.36733891452911</v>
      </c>
      <c r="G213" s="13">
        <f t="shared" si="39"/>
        <v>20.203674133146755</v>
      </c>
      <c r="H213" s="13">
        <f t="shared" si="40"/>
        <v>140.16366478138235</v>
      </c>
      <c r="I213" s="16">
        <f t="shared" si="47"/>
        <v>141.14865437676184</v>
      </c>
      <c r="J213" s="13">
        <f t="shared" si="41"/>
        <v>80.527206389869917</v>
      </c>
      <c r="K213" s="13">
        <f t="shared" si="42"/>
        <v>60.621447986891923</v>
      </c>
      <c r="L213" s="13">
        <f t="shared" si="43"/>
        <v>26.511298619104938</v>
      </c>
      <c r="M213" s="13">
        <f t="shared" si="48"/>
        <v>26.512662483163773</v>
      </c>
      <c r="N213" s="13">
        <f t="shared" si="44"/>
        <v>16.43785073956154</v>
      </c>
      <c r="O213" s="13">
        <f t="shared" si="45"/>
        <v>36.641524872708295</v>
      </c>
      <c r="Q213" s="41">
        <v>8.9552008222585577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137.83136255643711</v>
      </c>
      <c r="G214" s="13">
        <f t="shared" si="39"/>
        <v>16.43190208524495</v>
      </c>
      <c r="H214" s="13">
        <f t="shared" si="40"/>
        <v>121.39946047119216</v>
      </c>
      <c r="I214" s="16">
        <f t="shared" si="47"/>
        <v>155.50960983897915</v>
      </c>
      <c r="J214" s="13">
        <f t="shared" si="41"/>
        <v>91.525011959821327</v>
      </c>
      <c r="K214" s="13">
        <f t="shared" si="42"/>
        <v>63.984597879157818</v>
      </c>
      <c r="L214" s="13">
        <f t="shared" si="43"/>
        <v>28.559518184327988</v>
      </c>
      <c r="M214" s="13">
        <f t="shared" si="48"/>
        <v>38.634329927930224</v>
      </c>
      <c r="N214" s="13">
        <f t="shared" si="44"/>
        <v>23.953284555316738</v>
      </c>
      <c r="O214" s="13">
        <f t="shared" si="45"/>
        <v>40.385186640561685</v>
      </c>
      <c r="Q214" s="41">
        <v>11.110410851612899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37.258629639743923</v>
      </c>
      <c r="G215" s="13">
        <f t="shared" si="39"/>
        <v>0</v>
      </c>
      <c r="H215" s="13">
        <f t="shared" si="40"/>
        <v>37.258629639743923</v>
      </c>
      <c r="I215" s="16">
        <f t="shared" si="47"/>
        <v>72.683709334573749</v>
      </c>
      <c r="J215" s="13">
        <f t="shared" si="41"/>
        <v>62.291169037811287</v>
      </c>
      <c r="K215" s="13">
        <f t="shared" si="42"/>
        <v>10.392540296762462</v>
      </c>
      <c r="L215" s="13">
        <f t="shared" si="43"/>
        <v>0</v>
      </c>
      <c r="M215" s="13">
        <f t="shared" si="48"/>
        <v>14.681045372613486</v>
      </c>
      <c r="N215" s="13">
        <f t="shared" si="44"/>
        <v>9.102248131020362</v>
      </c>
      <c r="O215" s="13">
        <f t="shared" si="45"/>
        <v>9.102248131020362</v>
      </c>
      <c r="Q215" s="41">
        <v>12.08054923064388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69.413053883468692</v>
      </c>
      <c r="G216" s="13">
        <f t="shared" si="39"/>
        <v>4.9809553804327189</v>
      </c>
      <c r="H216" s="13">
        <f t="shared" si="40"/>
        <v>64.432098503035974</v>
      </c>
      <c r="I216" s="16">
        <f t="shared" si="47"/>
        <v>74.824638799798436</v>
      </c>
      <c r="J216" s="13">
        <f t="shared" si="41"/>
        <v>64.649550899906245</v>
      </c>
      <c r="K216" s="13">
        <f t="shared" si="42"/>
        <v>10.175087899892191</v>
      </c>
      <c r="L216" s="13">
        <f t="shared" si="43"/>
        <v>0</v>
      </c>
      <c r="M216" s="13">
        <f t="shared" si="48"/>
        <v>5.578797241593124</v>
      </c>
      <c r="N216" s="13">
        <f t="shared" si="44"/>
        <v>3.458854289787737</v>
      </c>
      <c r="O216" s="13">
        <f t="shared" si="45"/>
        <v>8.4398096702204555</v>
      </c>
      <c r="Q216" s="41">
        <v>12.96545861948289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5.1258064513333332</v>
      </c>
      <c r="G217" s="13">
        <f t="shared" si="39"/>
        <v>0</v>
      </c>
      <c r="H217" s="13">
        <f t="shared" si="40"/>
        <v>5.1258064513333332</v>
      </c>
      <c r="I217" s="16">
        <f t="shared" si="47"/>
        <v>15.300894351225523</v>
      </c>
      <c r="J217" s="13">
        <f t="shared" si="41"/>
        <v>15.235941392109046</v>
      </c>
      <c r="K217" s="13">
        <f t="shared" si="42"/>
        <v>6.4952959116476805E-2</v>
      </c>
      <c r="L217" s="13">
        <f t="shared" si="43"/>
        <v>0</v>
      </c>
      <c r="M217" s="13">
        <f t="shared" si="48"/>
        <v>2.1199429518053869</v>
      </c>
      <c r="N217" s="13">
        <f t="shared" si="44"/>
        <v>1.3143646301193399</v>
      </c>
      <c r="O217" s="13">
        <f t="shared" si="45"/>
        <v>1.3143646301193399</v>
      </c>
      <c r="Q217" s="41">
        <v>16.620005886088268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7.1325757867753117</v>
      </c>
      <c r="G218" s="13">
        <f t="shared" si="39"/>
        <v>0</v>
      </c>
      <c r="H218" s="13">
        <f t="shared" si="40"/>
        <v>7.1325757867753117</v>
      </c>
      <c r="I218" s="16">
        <f t="shared" si="47"/>
        <v>7.1975287458917885</v>
      </c>
      <c r="J218" s="13">
        <f t="shared" si="41"/>
        <v>7.1925469866535652</v>
      </c>
      <c r="K218" s="13">
        <f t="shared" si="42"/>
        <v>4.9817592382233045E-3</v>
      </c>
      <c r="L218" s="13">
        <f t="shared" si="43"/>
        <v>0</v>
      </c>
      <c r="M218" s="13">
        <f t="shared" si="48"/>
        <v>0.80557832168604704</v>
      </c>
      <c r="N218" s="13">
        <f t="shared" si="44"/>
        <v>0.49945855944534917</v>
      </c>
      <c r="O218" s="13">
        <f t="shared" si="45"/>
        <v>0.49945855944534917</v>
      </c>
      <c r="Q218" s="41">
        <v>18.821029694120121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32.884783310901298</v>
      </c>
      <c r="G219" s="13">
        <f t="shared" si="39"/>
        <v>0</v>
      </c>
      <c r="H219" s="13">
        <f t="shared" si="40"/>
        <v>32.884783310901298</v>
      </c>
      <c r="I219" s="16">
        <f t="shared" si="47"/>
        <v>32.889765070139518</v>
      </c>
      <c r="J219" s="13">
        <f t="shared" si="41"/>
        <v>32.626137232295243</v>
      </c>
      <c r="K219" s="13">
        <f t="shared" si="42"/>
        <v>0.26362783784427535</v>
      </c>
      <c r="L219" s="13">
        <f t="shared" si="43"/>
        <v>0</v>
      </c>
      <c r="M219" s="13">
        <f t="shared" si="48"/>
        <v>0.30611976224069787</v>
      </c>
      <c r="N219" s="13">
        <f t="shared" si="44"/>
        <v>0.18979425258923269</v>
      </c>
      <c r="O219" s="13">
        <f t="shared" si="45"/>
        <v>0.18979425258923269</v>
      </c>
      <c r="Q219" s="41">
        <v>22.91133625320461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52.069208121094768</v>
      </c>
      <c r="G220" s="13">
        <f t="shared" si="39"/>
        <v>2.0781731086474173</v>
      </c>
      <c r="H220" s="13">
        <f t="shared" si="40"/>
        <v>49.991035012447348</v>
      </c>
      <c r="I220" s="16">
        <f t="shared" si="47"/>
        <v>50.254662850291623</v>
      </c>
      <c r="J220" s="13">
        <f t="shared" si="41"/>
        <v>49.294188245891974</v>
      </c>
      <c r="K220" s="13">
        <f t="shared" si="42"/>
        <v>0.96047460439964993</v>
      </c>
      <c r="L220" s="13">
        <f t="shared" si="43"/>
        <v>0</v>
      </c>
      <c r="M220" s="13">
        <f t="shared" si="48"/>
        <v>0.11632550965146518</v>
      </c>
      <c r="N220" s="13">
        <f t="shared" si="44"/>
        <v>7.2121815983908405E-2</v>
      </c>
      <c r="O220" s="13">
        <f t="shared" si="45"/>
        <v>2.1502949246313259</v>
      </c>
      <c r="Q220" s="41">
        <v>22.64166357114982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34.544555384956404</v>
      </c>
      <c r="G221" s="18">
        <f t="shared" si="39"/>
        <v>0</v>
      </c>
      <c r="H221" s="18">
        <f t="shared" si="40"/>
        <v>34.544555384956404</v>
      </c>
      <c r="I221" s="17">
        <f t="shared" si="47"/>
        <v>35.505029989356053</v>
      </c>
      <c r="J221" s="18">
        <f t="shared" si="41"/>
        <v>35.159442920729362</v>
      </c>
      <c r="K221" s="18">
        <f t="shared" si="42"/>
        <v>0.34558706862669197</v>
      </c>
      <c r="L221" s="18">
        <f t="shared" si="43"/>
        <v>0</v>
      </c>
      <c r="M221" s="18">
        <f t="shared" si="48"/>
        <v>4.4203693667556776E-2</v>
      </c>
      <c r="N221" s="18">
        <f t="shared" si="44"/>
        <v>2.74062900738852E-2</v>
      </c>
      <c r="O221" s="18">
        <f t="shared" si="45"/>
        <v>2.74062900738852E-2</v>
      </c>
      <c r="P221" s="3"/>
      <c r="Q221" s="42">
        <v>22.600534870967749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19.359781697998091</v>
      </c>
      <c r="G222" s="13">
        <f t="shared" si="39"/>
        <v>0</v>
      </c>
      <c r="H222" s="13">
        <f t="shared" si="40"/>
        <v>19.359781697998091</v>
      </c>
      <c r="I222" s="16">
        <f t="shared" si="47"/>
        <v>19.705368766624783</v>
      </c>
      <c r="J222" s="13">
        <f t="shared" si="41"/>
        <v>19.642174442724158</v>
      </c>
      <c r="K222" s="13">
        <f t="shared" si="42"/>
        <v>6.3194323900624738E-2</v>
      </c>
      <c r="L222" s="13">
        <f t="shared" si="43"/>
        <v>0</v>
      </c>
      <c r="M222" s="13">
        <f t="shared" si="48"/>
        <v>1.6797403593671576E-2</v>
      </c>
      <c r="N222" s="13">
        <f t="shared" si="44"/>
        <v>1.0414390228076376E-2</v>
      </c>
      <c r="O222" s="13">
        <f t="shared" si="45"/>
        <v>1.0414390228076376E-2</v>
      </c>
      <c r="Q222" s="41">
        <v>22.19311186360671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75.278824012853249</v>
      </c>
      <c r="G223" s="13">
        <f t="shared" si="39"/>
        <v>5.9626899838898186</v>
      </c>
      <c r="H223" s="13">
        <f t="shared" si="40"/>
        <v>69.316134028963432</v>
      </c>
      <c r="I223" s="16">
        <f t="shared" si="47"/>
        <v>69.379328352864064</v>
      </c>
      <c r="J223" s="13">
        <f t="shared" si="41"/>
        <v>61.590075046544044</v>
      </c>
      <c r="K223" s="13">
        <f t="shared" si="42"/>
        <v>7.7892533063200204</v>
      </c>
      <c r="L223" s="13">
        <f t="shared" si="43"/>
        <v>0</v>
      </c>
      <c r="M223" s="13">
        <f t="shared" si="48"/>
        <v>6.3830133655951998E-3</v>
      </c>
      <c r="N223" s="13">
        <f t="shared" si="44"/>
        <v>3.957468286669024E-3</v>
      </c>
      <c r="O223" s="13">
        <f t="shared" si="45"/>
        <v>5.9666474521764874</v>
      </c>
      <c r="Q223" s="41">
        <v>13.562716979295679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85.441133434437177</v>
      </c>
      <c r="G224" s="13">
        <f t="shared" si="39"/>
        <v>7.663522200315902</v>
      </c>
      <c r="H224" s="13">
        <f t="shared" si="40"/>
        <v>77.777611234121281</v>
      </c>
      <c r="I224" s="16">
        <f t="shared" si="47"/>
        <v>85.566864540441301</v>
      </c>
      <c r="J224" s="13">
        <f t="shared" si="41"/>
        <v>67.648822969481373</v>
      </c>
      <c r="K224" s="13">
        <f t="shared" si="42"/>
        <v>17.918041570959929</v>
      </c>
      <c r="L224" s="13">
        <f t="shared" si="43"/>
        <v>0.50414600187385405</v>
      </c>
      <c r="M224" s="13">
        <f t="shared" si="48"/>
        <v>0.50657154695278028</v>
      </c>
      <c r="N224" s="13">
        <f t="shared" si="44"/>
        <v>0.31407435911072379</v>
      </c>
      <c r="O224" s="13">
        <f t="shared" si="45"/>
        <v>7.977596559426626</v>
      </c>
      <c r="Q224" s="41">
        <v>10.74689585534999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5.8999550965302179</v>
      </c>
      <c r="G225" s="13">
        <f t="shared" si="39"/>
        <v>0</v>
      </c>
      <c r="H225" s="13">
        <f t="shared" si="40"/>
        <v>5.8999550965302179</v>
      </c>
      <c r="I225" s="16">
        <f t="shared" si="47"/>
        <v>23.313850665616293</v>
      </c>
      <c r="J225" s="13">
        <f t="shared" si="41"/>
        <v>22.773394614129195</v>
      </c>
      <c r="K225" s="13">
        <f t="shared" si="42"/>
        <v>0.54045605148709797</v>
      </c>
      <c r="L225" s="13">
        <f t="shared" si="43"/>
        <v>0</v>
      </c>
      <c r="M225" s="13">
        <f t="shared" si="48"/>
        <v>0.19249718784205649</v>
      </c>
      <c r="N225" s="13">
        <f t="shared" si="44"/>
        <v>0.11934825646207503</v>
      </c>
      <c r="O225" s="13">
        <f t="shared" si="45"/>
        <v>0.11934825646207503</v>
      </c>
      <c r="Q225" s="41">
        <v>10.18280611740599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107.5746349304566</v>
      </c>
      <c r="G226" s="13">
        <f t="shared" si="39"/>
        <v>11.367933357762947</v>
      </c>
      <c r="H226" s="13">
        <f t="shared" si="40"/>
        <v>96.206701572693646</v>
      </c>
      <c r="I226" s="16">
        <f t="shared" si="47"/>
        <v>96.747157624180744</v>
      </c>
      <c r="J226" s="13">
        <f t="shared" si="41"/>
        <v>75.826247243396665</v>
      </c>
      <c r="K226" s="13">
        <f t="shared" si="42"/>
        <v>20.920910380784079</v>
      </c>
      <c r="L226" s="13">
        <f t="shared" si="43"/>
        <v>2.3329478231141212</v>
      </c>
      <c r="M226" s="13">
        <f t="shared" si="48"/>
        <v>2.4060967544941025</v>
      </c>
      <c r="N226" s="13">
        <f t="shared" si="44"/>
        <v>1.4917799877863436</v>
      </c>
      <c r="O226" s="13">
        <f t="shared" si="45"/>
        <v>12.859713345549292</v>
      </c>
      <c r="Q226" s="41">
        <v>12.226326151612909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136.7772645114452</v>
      </c>
      <c r="G227" s="13">
        <f t="shared" si="39"/>
        <v>16.255481171472521</v>
      </c>
      <c r="H227" s="13">
        <f t="shared" si="40"/>
        <v>120.52178333997267</v>
      </c>
      <c r="I227" s="16">
        <f t="shared" si="47"/>
        <v>139.10974589764263</v>
      </c>
      <c r="J227" s="13">
        <f t="shared" si="41"/>
        <v>87.953544482152722</v>
      </c>
      <c r="K227" s="13">
        <f t="shared" si="42"/>
        <v>51.156201415489903</v>
      </c>
      <c r="L227" s="13">
        <f t="shared" si="43"/>
        <v>20.746790988389666</v>
      </c>
      <c r="M227" s="13">
        <f t="shared" si="48"/>
        <v>21.661107755097426</v>
      </c>
      <c r="N227" s="13">
        <f t="shared" si="44"/>
        <v>13.429886808160404</v>
      </c>
      <c r="O227" s="13">
        <f t="shared" si="45"/>
        <v>29.685367979632925</v>
      </c>
      <c r="Q227" s="41">
        <v>11.15171287490592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110.6599595065225</v>
      </c>
      <c r="G228" s="13">
        <f t="shared" si="39"/>
        <v>11.884313957822075</v>
      </c>
      <c r="H228" s="13">
        <f t="shared" si="40"/>
        <v>98.775645548700425</v>
      </c>
      <c r="I228" s="16">
        <f t="shared" si="47"/>
        <v>129.18505597580065</v>
      </c>
      <c r="J228" s="13">
        <f t="shared" si="41"/>
        <v>84.643287028188055</v>
      </c>
      <c r="K228" s="13">
        <f t="shared" si="42"/>
        <v>44.541768947612596</v>
      </c>
      <c r="L228" s="13">
        <f t="shared" si="43"/>
        <v>16.718481092149759</v>
      </c>
      <c r="M228" s="13">
        <f t="shared" si="48"/>
        <v>24.94970203908678</v>
      </c>
      <c r="N228" s="13">
        <f t="shared" si="44"/>
        <v>15.468815264233804</v>
      </c>
      <c r="O228" s="13">
        <f t="shared" si="45"/>
        <v>27.353129222055877</v>
      </c>
      <c r="Q228" s="41">
        <v>10.956678040722229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7.8241160814935169</v>
      </c>
      <c r="G229" s="13">
        <f t="shared" si="39"/>
        <v>0</v>
      </c>
      <c r="H229" s="13">
        <f t="shared" si="40"/>
        <v>7.8241160814935169</v>
      </c>
      <c r="I229" s="16">
        <f t="shared" si="47"/>
        <v>35.647403936956351</v>
      </c>
      <c r="J229" s="13">
        <f t="shared" si="41"/>
        <v>34.720876513118114</v>
      </c>
      <c r="K229" s="13">
        <f t="shared" si="42"/>
        <v>0.9265274238382375</v>
      </c>
      <c r="L229" s="13">
        <f t="shared" si="43"/>
        <v>0</v>
      </c>
      <c r="M229" s="13">
        <f t="shared" si="48"/>
        <v>9.4808867748529764</v>
      </c>
      <c r="N229" s="13">
        <f t="shared" si="44"/>
        <v>5.8781498004088455</v>
      </c>
      <c r="O229" s="13">
        <f t="shared" si="45"/>
        <v>5.8781498004088455</v>
      </c>
      <c r="Q229" s="41">
        <v>15.523683986174779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46.148727717904201</v>
      </c>
      <c r="G230" s="13">
        <f t="shared" si="39"/>
        <v>1.0872818270772582</v>
      </c>
      <c r="H230" s="13">
        <f t="shared" si="40"/>
        <v>45.061445890826946</v>
      </c>
      <c r="I230" s="16">
        <f t="shared" si="47"/>
        <v>45.987973314665183</v>
      </c>
      <c r="J230" s="13">
        <f t="shared" si="41"/>
        <v>44.417314084373437</v>
      </c>
      <c r="K230" s="13">
        <f t="shared" si="42"/>
        <v>1.5706592302917457</v>
      </c>
      <c r="L230" s="13">
        <f t="shared" si="43"/>
        <v>0</v>
      </c>
      <c r="M230" s="13">
        <f t="shared" si="48"/>
        <v>3.6027369744441309</v>
      </c>
      <c r="N230" s="13">
        <f t="shared" si="44"/>
        <v>2.2336969241553613</v>
      </c>
      <c r="O230" s="13">
        <f t="shared" si="45"/>
        <v>3.3209787512326194</v>
      </c>
      <c r="Q230" s="41">
        <v>17.11680311483742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3.874193548</v>
      </c>
      <c r="G231" s="13">
        <f t="shared" si="39"/>
        <v>0</v>
      </c>
      <c r="H231" s="13">
        <f t="shared" si="40"/>
        <v>3.874193548</v>
      </c>
      <c r="I231" s="16">
        <f t="shared" si="47"/>
        <v>5.4448527782917457</v>
      </c>
      <c r="J231" s="13">
        <f t="shared" si="41"/>
        <v>5.4423589821989795</v>
      </c>
      <c r="K231" s="13">
        <f t="shared" si="42"/>
        <v>2.4937960927662317E-3</v>
      </c>
      <c r="L231" s="13">
        <f t="shared" si="43"/>
        <v>0</v>
      </c>
      <c r="M231" s="13">
        <f t="shared" si="48"/>
        <v>1.3690400502887696</v>
      </c>
      <c r="N231" s="13">
        <f t="shared" si="44"/>
        <v>0.84880483117903716</v>
      </c>
      <c r="O231" s="13">
        <f t="shared" si="45"/>
        <v>0.84880483117903716</v>
      </c>
      <c r="Q231" s="41">
        <v>17.79661579674266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7.9639315017743559</v>
      </c>
      <c r="G232" s="13">
        <f t="shared" si="39"/>
        <v>0</v>
      </c>
      <c r="H232" s="13">
        <f t="shared" si="40"/>
        <v>7.9639315017743559</v>
      </c>
      <c r="I232" s="16">
        <f t="shared" si="47"/>
        <v>7.9664252978671222</v>
      </c>
      <c r="J232" s="13">
        <f t="shared" si="41"/>
        <v>7.9633042014747506</v>
      </c>
      <c r="K232" s="13">
        <f t="shared" si="42"/>
        <v>3.1210963923715696E-3</v>
      </c>
      <c r="L232" s="13">
        <f t="shared" si="43"/>
        <v>0</v>
      </c>
      <c r="M232" s="13">
        <f t="shared" si="48"/>
        <v>0.52023521910973247</v>
      </c>
      <c r="N232" s="13">
        <f t="shared" si="44"/>
        <v>0.32254583584803415</v>
      </c>
      <c r="O232" s="13">
        <f t="shared" si="45"/>
        <v>0.32254583584803415</v>
      </c>
      <c r="Q232" s="41">
        <v>24.294634463431041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34.471059874642563</v>
      </c>
      <c r="G233" s="18">
        <f t="shared" si="39"/>
        <v>0</v>
      </c>
      <c r="H233" s="18">
        <f t="shared" si="40"/>
        <v>34.471059874642563</v>
      </c>
      <c r="I233" s="17">
        <f t="shared" si="47"/>
        <v>34.474180971034933</v>
      </c>
      <c r="J233" s="18">
        <f t="shared" si="41"/>
        <v>34.230775828970728</v>
      </c>
      <c r="K233" s="18">
        <f t="shared" si="42"/>
        <v>0.24340514206420494</v>
      </c>
      <c r="L233" s="18">
        <f t="shared" si="43"/>
        <v>0</v>
      </c>
      <c r="M233" s="18">
        <f t="shared" si="48"/>
        <v>0.19768938326169833</v>
      </c>
      <c r="N233" s="18">
        <f t="shared" si="44"/>
        <v>0.12256741762225296</v>
      </c>
      <c r="O233" s="18">
        <f t="shared" si="45"/>
        <v>0.12256741762225296</v>
      </c>
      <c r="P233" s="3"/>
      <c r="Q233" s="42">
        <v>24.49744487096774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20.251587094793631</v>
      </c>
      <c r="G234" s="13">
        <f t="shared" si="39"/>
        <v>0</v>
      </c>
      <c r="H234" s="13">
        <f t="shared" si="40"/>
        <v>20.251587094793631</v>
      </c>
      <c r="I234" s="16">
        <f t="shared" si="47"/>
        <v>20.494992236857836</v>
      </c>
      <c r="J234" s="13">
        <f t="shared" si="41"/>
        <v>20.413468363141689</v>
      </c>
      <c r="K234" s="13">
        <f t="shared" si="42"/>
        <v>8.1523873716147222E-2</v>
      </c>
      <c r="L234" s="13">
        <f t="shared" si="43"/>
        <v>0</v>
      </c>
      <c r="M234" s="13">
        <f t="shared" si="48"/>
        <v>7.5121965639445371E-2</v>
      </c>
      <c r="N234" s="13">
        <f t="shared" si="44"/>
        <v>4.6575618696456128E-2</v>
      </c>
      <c r="O234" s="13">
        <f t="shared" si="45"/>
        <v>4.6575618696456128E-2</v>
      </c>
      <c r="Q234" s="41">
        <v>21.2167364263174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11.160974402039781</v>
      </c>
      <c r="G235" s="13">
        <f t="shared" si="39"/>
        <v>0</v>
      </c>
      <c r="H235" s="13">
        <f t="shared" si="40"/>
        <v>11.160974402039781</v>
      </c>
      <c r="I235" s="16">
        <f t="shared" si="47"/>
        <v>11.242498275755928</v>
      </c>
      <c r="J235" s="13">
        <f t="shared" si="41"/>
        <v>11.221710565195311</v>
      </c>
      <c r="K235" s="13">
        <f t="shared" si="42"/>
        <v>2.0787710560616901E-2</v>
      </c>
      <c r="L235" s="13">
        <f t="shared" si="43"/>
        <v>0</v>
      </c>
      <c r="M235" s="13">
        <f t="shared" si="48"/>
        <v>2.8546346942989242E-2</v>
      </c>
      <c r="N235" s="13">
        <f t="shared" si="44"/>
        <v>1.7698735104653331E-2</v>
      </c>
      <c r="O235" s="13">
        <f t="shared" si="45"/>
        <v>1.7698735104653331E-2</v>
      </c>
      <c r="Q235" s="41">
        <v>18.167748542697101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13.056687591592331</v>
      </c>
      <c r="G236" s="13">
        <f t="shared" si="39"/>
        <v>0</v>
      </c>
      <c r="H236" s="13">
        <f t="shared" si="40"/>
        <v>13.056687591592331</v>
      </c>
      <c r="I236" s="16">
        <f t="shared" si="47"/>
        <v>13.077475302152948</v>
      </c>
      <c r="J236" s="13">
        <f t="shared" si="41"/>
        <v>13.029541571485106</v>
      </c>
      <c r="K236" s="13">
        <f t="shared" si="42"/>
        <v>4.7933730667841346E-2</v>
      </c>
      <c r="L236" s="13">
        <f t="shared" si="43"/>
        <v>0</v>
      </c>
      <c r="M236" s="13">
        <f t="shared" si="48"/>
        <v>1.0847611838335911E-2</v>
      </c>
      <c r="N236" s="13">
        <f t="shared" si="44"/>
        <v>6.7255193397682649E-3</v>
      </c>
      <c r="O236" s="13">
        <f t="shared" si="45"/>
        <v>6.7255193397682649E-3</v>
      </c>
      <c r="Q236" s="41">
        <v>15.433126538919341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85.389105411874411</v>
      </c>
      <c r="G237" s="13">
        <f t="shared" si="39"/>
        <v>7.6548144417483712</v>
      </c>
      <c r="H237" s="13">
        <f t="shared" si="40"/>
        <v>77.73429097012604</v>
      </c>
      <c r="I237" s="16">
        <f t="shared" si="47"/>
        <v>77.782224700793876</v>
      </c>
      <c r="J237" s="13">
        <f t="shared" si="41"/>
        <v>61.994407689870997</v>
      </c>
      <c r="K237" s="13">
        <f t="shared" si="42"/>
        <v>15.787817010922879</v>
      </c>
      <c r="L237" s="13">
        <f t="shared" si="43"/>
        <v>0</v>
      </c>
      <c r="M237" s="13">
        <f t="shared" si="48"/>
        <v>4.1220924985676463E-3</v>
      </c>
      <c r="N237" s="13">
        <f t="shared" si="44"/>
        <v>2.5556973491119407E-3</v>
      </c>
      <c r="O237" s="13">
        <f t="shared" si="45"/>
        <v>7.6573701390974831</v>
      </c>
      <c r="Q237" s="41">
        <v>9.6465101898783256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152.01923856294439</v>
      </c>
      <c r="G238" s="13">
        <f t="shared" si="39"/>
        <v>18.806480106189039</v>
      </c>
      <c r="H238" s="13">
        <f t="shared" si="40"/>
        <v>133.21275845675535</v>
      </c>
      <c r="I238" s="16">
        <f t="shared" si="47"/>
        <v>149.00057546767823</v>
      </c>
      <c r="J238" s="13">
        <f t="shared" si="41"/>
        <v>93.826793293678207</v>
      </c>
      <c r="K238" s="13">
        <f t="shared" si="42"/>
        <v>55.173782174000024</v>
      </c>
      <c r="L238" s="13">
        <f t="shared" si="43"/>
        <v>23.193570875711291</v>
      </c>
      <c r="M238" s="13">
        <f t="shared" si="48"/>
        <v>23.195137270860744</v>
      </c>
      <c r="N238" s="13">
        <f t="shared" si="44"/>
        <v>14.380985107933661</v>
      </c>
      <c r="O238" s="13">
        <f t="shared" si="45"/>
        <v>33.187465214122696</v>
      </c>
      <c r="Q238" s="41">
        <v>12.067784951612911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5.2969626223547142</v>
      </c>
      <c r="G239" s="13">
        <f t="shared" si="39"/>
        <v>0</v>
      </c>
      <c r="H239" s="13">
        <f t="shared" si="40"/>
        <v>5.2969626223547142</v>
      </c>
      <c r="I239" s="16">
        <f t="shared" si="47"/>
        <v>37.277173920643449</v>
      </c>
      <c r="J239" s="13">
        <f t="shared" si="41"/>
        <v>35.080835033170416</v>
      </c>
      <c r="K239" s="13">
        <f t="shared" si="42"/>
        <v>2.1963388874730327</v>
      </c>
      <c r="L239" s="13">
        <f t="shared" si="43"/>
        <v>0</v>
      </c>
      <c r="M239" s="13">
        <f t="shared" si="48"/>
        <v>8.8141521629270834</v>
      </c>
      <c r="N239" s="13">
        <f t="shared" si="44"/>
        <v>5.4647743410147918</v>
      </c>
      <c r="O239" s="13">
        <f t="shared" si="45"/>
        <v>5.4647743410147918</v>
      </c>
      <c r="Q239" s="41">
        <v>9.8045451120729563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3.9274193548724901</v>
      </c>
      <c r="G240" s="13">
        <f t="shared" si="39"/>
        <v>0</v>
      </c>
      <c r="H240" s="13">
        <f t="shared" si="40"/>
        <v>3.9274193548724901</v>
      </c>
      <c r="I240" s="16">
        <f t="shared" si="47"/>
        <v>6.1237582423455228</v>
      </c>
      <c r="J240" s="13">
        <f t="shared" si="41"/>
        <v>6.118197539461173</v>
      </c>
      <c r="K240" s="13">
        <f t="shared" si="42"/>
        <v>5.5607028843498441E-3</v>
      </c>
      <c r="L240" s="13">
        <f t="shared" si="43"/>
        <v>0</v>
      </c>
      <c r="M240" s="13">
        <f t="shared" si="48"/>
        <v>3.3493778219122916</v>
      </c>
      <c r="N240" s="13">
        <f t="shared" si="44"/>
        <v>2.0766142495856208</v>
      </c>
      <c r="O240" s="13">
        <f t="shared" si="45"/>
        <v>2.0766142495856208</v>
      </c>
      <c r="Q240" s="41">
        <v>14.58650327300936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32.151964667896777</v>
      </c>
      <c r="G241" s="13">
        <f t="shared" si="39"/>
        <v>0</v>
      </c>
      <c r="H241" s="13">
        <f t="shared" si="40"/>
        <v>32.151964667896777</v>
      </c>
      <c r="I241" s="16">
        <f t="shared" si="47"/>
        <v>32.15752537078113</v>
      </c>
      <c r="J241" s="13">
        <f t="shared" si="41"/>
        <v>31.400087809108317</v>
      </c>
      <c r="K241" s="13">
        <f t="shared" si="42"/>
        <v>0.75743756167281262</v>
      </c>
      <c r="L241" s="13">
        <f t="shared" si="43"/>
        <v>0</v>
      </c>
      <c r="M241" s="13">
        <f t="shared" si="48"/>
        <v>1.2727635723266708</v>
      </c>
      <c r="N241" s="13">
        <f t="shared" si="44"/>
        <v>0.78911341484253594</v>
      </c>
      <c r="O241" s="13">
        <f t="shared" si="45"/>
        <v>0.78911341484253594</v>
      </c>
      <c r="Q241" s="41">
        <v>14.77890573640755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145.75850604869049</v>
      </c>
      <c r="G242" s="13">
        <f t="shared" si="39"/>
        <v>17.758641950813367</v>
      </c>
      <c r="H242" s="13">
        <f t="shared" si="40"/>
        <v>127.99986409787712</v>
      </c>
      <c r="I242" s="16">
        <f t="shared" si="47"/>
        <v>128.75730165954994</v>
      </c>
      <c r="J242" s="13">
        <f t="shared" si="41"/>
        <v>98.857309503916909</v>
      </c>
      <c r="K242" s="13">
        <f t="shared" si="42"/>
        <v>29.899992155633029</v>
      </c>
      <c r="L242" s="13">
        <f t="shared" si="43"/>
        <v>7.8013722341927636</v>
      </c>
      <c r="M242" s="13">
        <f t="shared" si="48"/>
        <v>8.2850223916768986</v>
      </c>
      <c r="N242" s="13">
        <f t="shared" si="44"/>
        <v>5.1367138828396772</v>
      </c>
      <c r="O242" s="13">
        <f t="shared" si="45"/>
        <v>22.895355833653042</v>
      </c>
      <c r="Q242" s="41">
        <v>15.61738110335132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9.6580759508440099</v>
      </c>
      <c r="G243" s="13">
        <f t="shared" si="39"/>
        <v>0</v>
      </c>
      <c r="H243" s="13">
        <f t="shared" si="40"/>
        <v>9.6580759508440099</v>
      </c>
      <c r="I243" s="16">
        <f t="shared" si="47"/>
        <v>31.756695872284276</v>
      </c>
      <c r="J243" s="13">
        <f t="shared" si="41"/>
        <v>31.431338293224901</v>
      </c>
      <c r="K243" s="13">
        <f t="shared" si="42"/>
        <v>0.32535757905937501</v>
      </c>
      <c r="L243" s="13">
        <f t="shared" si="43"/>
        <v>0</v>
      </c>
      <c r="M243" s="13">
        <f t="shared" si="48"/>
        <v>3.1483085088372214</v>
      </c>
      <c r="N243" s="13">
        <f t="shared" si="44"/>
        <v>1.9519512754790773</v>
      </c>
      <c r="O243" s="13">
        <f t="shared" si="45"/>
        <v>1.9519512754790773</v>
      </c>
      <c r="Q243" s="41">
        <v>20.653378892338491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53.096089714123593</v>
      </c>
      <c r="G244" s="13">
        <f t="shared" si="39"/>
        <v>2.2500388946043794</v>
      </c>
      <c r="H244" s="13">
        <f t="shared" si="40"/>
        <v>50.846050819519213</v>
      </c>
      <c r="I244" s="16">
        <f t="shared" si="47"/>
        <v>51.171408398578592</v>
      </c>
      <c r="J244" s="13">
        <f t="shared" si="41"/>
        <v>50.239469484360058</v>
      </c>
      <c r="K244" s="13">
        <f t="shared" si="42"/>
        <v>0.93193891421853436</v>
      </c>
      <c r="L244" s="13">
        <f t="shared" si="43"/>
        <v>0</v>
      </c>
      <c r="M244" s="13">
        <f t="shared" si="48"/>
        <v>1.196357233358144</v>
      </c>
      <c r="N244" s="13">
        <f t="shared" si="44"/>
        <v>0.74174148468204926</v>
      </c>
      <c r="O244" s="13">
        <f t="shared" si="45"/>
        <v>2.9917803792864288</v>
      </c>
      <c r="Q244" s="41">
        <v>23.25117672906396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68.809746091124325</v>
      </c>
      <c r="G245" s="18">
        <f t="shared" si="39"/>
        <v>4.8799817447096432</v>
      </c>
      <c r="H245" s="18">
        <f t="shared" si="40"/>
        <v>63.929764346414679</v>
      </c>
      <c r="I245" s="17">
        <f t="shared" si="47"/>
        <v>64.86170326063322</v>
      </c>
      <c r="J245" s="18">
        <f t="shared" si="41"/>
        <v>63.209192291696027</v>
      </c>
      <c r="K245" s="18">
        <f t="shared" si="42"/>
        <v>1.6525109689371931</v>
      </c>
      <c r="L245" s="18">
        <f t="shared" si="43"/>
        <v>0</v>
      </c>
      <c r="M245" s="18">
        <f t="shared" si="48"/>
        <v>0.45461574867609478</v>
      </c>
      <c r="N245" s="18">
        <f t="shared" si="44"/>
        <v>0.28186176417917874</v>
      </c>
      <c r="O245" s="18">
        <f t="shared" si="45"/>
        <v>5.1618435088888219</v>
      </c>
      <c r="P245" s="3"/>
      <c r="Q245" s="42">
        <v>24.158703870967749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16.36418922055606</v>
      </c>
      <c r="G246" s="13">
        <f t="shared" si="39"/>
        <v>0</v>
      </c>
      <c r="H246" s="13">
        <f t="shared" si="40"/>
        <v>16.36418922055606</v>
      </c>
      <c r="I246" s="16">
        <f t="shared" si="47"/>
        <v>18.016700189493253</v>
      </c>
      <c r="J246" s="13">
        <f t="shared" si="41"/>
        <v>17.973829296461702</v>
      </c>
      <c r="K246" s="13">
        <f t="shared" si="42"/>
        <v>4.287089303155156E-2</v>
      </c>
      <c r="L246" s="13">
        <f t="shared" si="43"/>
        <v>0</v>
      </c>
      <c r="M246" s="13">
        <f t="shared" si="48"/>
        <v>0.17275398449691604</v>
      </c>
      <c r="N246" s="13">
        <f t="shared" si="44"/>
        <v>0.10710747038808795</v>
      </c>
      <c r="O246" s="13">
        <f t="shared" si="45"/>
        <v>0.10710747038808795</v>
      </c>
      <c r="Q246" s="41">
        <v>23.048242481620761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7.8936234558808316</v>
      </c>
      <c r="G247" s="13">
        <f t="shared" si="39"/>
        <v>0</v>
      </c>
      <c r="H247" s="13">
        <f t="shared" si="40"/>
        <v>7.8936234558808316</v>
      </c>
      <c r="I247" s="16">
        <f t="shared" si="47"/>
        <v>7.9364943489123831</v>
      </c>
      <c r="J247" s="13">
        <f t="shared" si="41"/>
        <v>7.9302574740197898</v>
      </c>
      <c r="K247" s="13">
        <f t="shared" si="42"/>
        <v>6.2368748925933915E-3</v>
      </c>
      <c r="L247" s="13">
        <f t="shared" si="43"/>
        <v>0</v>
      </c>
      <c r="M247" s="13">
        <f t="shared" si="48"/>
        <v>6.5646514108828088E-2</v>
      </c>
      <c r="N247" s="13">
        <f t="shared" si="44"/>
        <v>4.0700838747473413E-2</v>
      </c>
      <c r="O247" s="13">
        <f t="shared" si="45"/>
        <v>4.0700838747473413E-2</v>
      </c>
      <c r="Q247" s="41">
        <v>19.303809934456531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118.9775120038836</v>
      </c>
      <c r="G248" s="13">
        <f t="shared" si="39"/>
        <v>13.27639529115369</v>
      </c>
      <c r="H248" s="13">
        <f t="shared" si="40"/>
        <v>105.70111671272991</v>
      </c>
      <c r="I248" s="16">
        <f t="shared" si="47"/>
        <v>105.70735358762251</v>
      </c>
      <c r="J248" s="13">
        <f t="shared" si="41"/>
        <v>84.218133271278262</v>
      </c>
      <c r="K248" s="13">
        <f t="shared" si="42"/>
        <v>21.489220316344245</v>
      </c>
      <c r="L248" s="13">
        <f t="shared" si="43"/>
        <v>2.6790589291941211</v>
      </c>
      <c r="M248" s="13">
        <f t="shared" si="48"/>
        <v>2.7040046045554758</v>
      </c>
      <c r="N248" s="13">
        <f t="shared" si="44"/>
        <v>1.6764828548243949</v>
      </c>
      <c r="O248" s="13">
        <f t="shared" si="45"/>
        <v>14.952878145978085</v>
      </c>
      <c r="Q248" s="41">
        <v>14.153198351612909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8.0428788964550169</v>
      </c>
      <c r="G249" s="13">
        <f t="shared" si="39"/>
        <v>0</v>
      </c>
      <c r="H249" s="13">
        <f t="shared" si="40"/>
        <v>8.0428788964550169</v>
      </c>
      <c r="I249" s="16">
        <f t="shared" si="47"/>
        <v>26.853040283605139</v>
      </c>
      <c r="J249" s="13">
        <f t="shared" si="41"/>
        <v>26.200908492438657</v>
      </c>
      <c r="K249" s="13">
        <f t="shared" si="42"/>
        <v>0.65213179116648234</v>
      </c>
      <c r="L249" s="13">
        <f t="shared" si="43"/>
        <v>0</v>
      </c>
      <c r="M249" s="13">
        <f t="shared" si="48"/>
        <v>1.0275217497310809</v>
      </c>
      <c r="N249" s="13">
        <f t="shared" si="44"/>
        <v>0.63706348483327013</v>
      </c>
      <c r="O249" s="13">
        <f t="shared" si="45"/>
        <v>0.63706348483327013</v>
      </c>
      <c r="Q249" s="41">
        <v>11.92477730631348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7.901065479442404</v>
      </c>
      <c r="G250" s="13">
        <f t="shared" si="39"/>
        <v>0</v>
      </c>
      <c r="H250" s="13">
        <f t="shared" si="40"/>
        <v>7.901065479442404</v>
      </c>
      <c r="I250" s="16">
        <f t="shared" si="47"/>
        <v>8.5531972706088872</v>
      </c>
      <c r="J250" s="13">
        <f t="shared" si="41"/>
        <v>8.5348377493323557</v>
      </c>
      <c r="K250" s="13">
        <f t="shared" si="42"/>
        <v>1.835952127653151E-2</v>
      </c>
      <c r="L250" s="13">
        <f t="shared" si="43"/>
        <v>0</v>
      </c>
      <c r="M250" s="13">
        <f t="shared" si="48"/>
        <v>0.39045826489781077</v>
      </c>
      <c r="N250" s="13">
        <f t="shared" si="44"/>
        <v>0.24208412423664266</v>
      </c>
      <c r="O250" s="13">
        <f t="shared" si="45"/>
        <v>0.24208412423664266</v>
      </c>
      <c r="Q250" s="41">
        <v>13.18217093730418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3.874193548</v>
      </c>
      <c r="G251" s="13">
        <f t="shared" si="39"/>
        <v>0</v>
      </c>
      <c r="H251" s="13">
        <f t="shared" si="40"/>
        <v>3.874193548</v>
      </c>
      <c r="I251" s="16">
        <f t="shared" si="47"/>
        <v>3.8925530692765316</v>
      </c>
      <c r="J251" s="13">
        <f t="shared" si="41"/>
        <v>3.8908810212344767</v>
      </c>
      <c r="K251" s="13">
        <f t="shared" si="42"/>
        <v>1.6720480420548967E-3</v>
      </c>
      <c r="L251" s="13">
        <f t="shared" si="43"/>
        <v>0</v>
      </c>
      <c r="M251" s="13">
        <f t="shared" si="48"/>
        <v>0.14837414066116811</v>
      </c>
      <c r="N251" s="13">
        <f t="shared" si="44"/>
        <v>9.1991967209924225E-2</v>
      </c>
      <c r="O251" s="13">
        <f t="shared" si="45"/>
        <v>9.1991967209924225E-2</v>
      </c>
      <c r="Q251" s="41">
        <v>13.45112129526987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91.406388340225362</v>
      </c>
      <c r="G252" s="13">
        <f t="shared" si="39"/>
        <v>8.6619072427363992</v>
      </c>
      <c r="H252" s="13">
        <f t="shared" si="40"/>
        <v>82.744481097488958</v>
      </c>
      <c r="I252" s="16">
        <f t="shared" si="47"/>
        <v>82.746153145531011</v>
      </c>
      <c r="J252" s="13">
        <f t="shared" si="41"/>
        <v>69.905304632518906</v>
      </c>
      <c r="K252" s="13">
        <f t="shared" si="42"/>
        <v>12.840848513012105</v>
      </c>
      <c r="L252" s="13">
        <f t="shared" si="43"/>
        <v>0</v>
      </c>
      <c r="M252" s="13">
        <f t="shared" si="48"/>
        <v>5.6382173451243883E-2</v>
      </c>
      <c r="N252" s="13">
        <f t="shared" si="44"/>
        <v>3.4956947539771209E-2</v>
      </c>
      <c r="O252" s="13">
        <f t="shared" si="45"/>
        <v>8.6968641902761696</v>
      </c>
      <c r="Q252" s="41">
        <v>13.217850313672811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6.3849462363333336</v>
      </c>
      <c r="G253" s="13">
        <f t="shared" si="39"/>
        <v>0</v>
      </c>
      <c r="H253" s="13">
        <f t="shared" si="40"/>
        <v>6.3849462363333336</v>
      </c>
      <c r="I253" s="16">
        <f t="shared" si="47"/>
        <v>19.22579474934544</v>
      </c>
      <c r="J253" s="13">
        <f t="shared" si="41"/>
        <v>19.090277646860564</v>
      </c>
      <c r="K253" s="13">
        <f t="shared" si="42"/>
        <v>0.13551710248487581</v>
      </c>
      <c r="L253" s="13">
        <f t="shared" si="43"/>
        <v>0</v>
      </c>
      <c r="M253" s="13">
        <f t="shared" si="48"/>
        <v>2.1425225911472674E-2</v>
      </c>
      <c r="N253" s="13">
        <f t="shared" si="44"/>
        <v>1.3283640065113058E-2</v>
      </c>
      <c r="O253" s="13">
        <f t="shared" si="45"/>
        <v>1.3283640065113058E-2</v>
      </c>
      <c r="Q253" s="41">
        <v>16.230972546179949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3.874193548</v>
      </c>
      <c r="G254" s="13">
        <f t="shared" si="39"/>
        <v>0</v>
      </c>
      <c r="H254" s="13">
        <f t="shared" si="40"/>
        <v>3.874193548</v>
      </c>
      <c r="I254" s="16">
        <f t="shared" si="47"/>
        <v>4.0097106504848758</v>
      </c>
      <c r="J254" s="13">
        <f t="shared" si="41"/>
        <v>4.0092169749332349</v>
      </c>
      <c r="K254" s="13">
        <f t="shared" si="42"/>
        <v>4.9367555164092636E-4</v>
      </c>
      <c r="L254" s="13">
        <f t="shared" si="43"/>
        <v>0</v>
      </c>
      <c r="M254" s="13">
        <f t="shared" si="48"/>
        <v>8.1415858463596159E-3</v>
      </c>
      <c r="N254" s="13">
        <f t="shared" si="44"/>
        <v>5.0477832247429622E-3</v>
      </c>
      <c r="O254" s="13">
        <f t="shared" si="45"/>
        <v>5.0477832247429622E-3</v>
      </c>
      <c r="Q254" s="41">
        <v>22.762056501032081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20.275950375432771</v>
      </c>
      <c r="G255" s="13">
        <f t="shared" si="39"/>
        <v>0</v>
      </c>
      <c r="H255" s="13">
        <f t="shared" si="40"/>
        <v>20.275950375432771</v>
      </c>
      <c r="I255" s="16">
        <f t="shared" si="47"/>
        <v>20.276444050984413</v>
      </c>
      <c r="J255" s="13">
        <f t="shared" si="41"/>
        <v>20.214164693097764</v>
      </c>
      <c r="K255" s="13">
        <f t="shared" si="42"/>
        <v>6.2279357886648512E-2</v>
      </c>
      <c r="L255" s="13">
        <f t="shared" si="43"/>
        <v>0</v>
      </c>
      <c r="M255" s="13">
        <f t="shared" si="48"/>
        <v>3.0938026216166536E-3</v>
      </c>
      <c r="N255" s="13">
        <f t="shared" si="44"/>
        <v>1.9181576254023252E-3</v>
      </c>
      <c r="O255" s="13">
        <f t="shared" si="45"/>
        <v>1.9181576254023252E-3</v>
      </c>
      <c r="Q255" s="41">
        <v>22.906132096344901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30.415886363269461</v>
      </c>
      <c r="G256" s="13">
        <f t="shared" si="39"/>
        <v>0</v>
      </c>
      <c r="H256" s="13">
        <f t="shared" si="40"/>
        <v>30.415886363269461</v>
      </c>
      <c r="I256" s="16">
        <f t="shared" si="47"/>
        <v>30.47816572115611</v>
      </c>
      <c r="J256" s="13">
        <f t="shared" si="41"/>
        <v>30.305650684835026</v>
      </c>
      <c r="K256" s="13">
        <f t="shared" si="42"/>
        <v>0.17251503632108367</v>
      </c>
      <c r="L256" s="13">
        <f t="shared" si="43"/>
        <v>0</v>
      </c>
      <c r="M256" s="13">
        <f t="shared" si="48"/>
        <v>1.1756449962143285E-3</v>
      </c>
      <c r="N256" s="13">
        <f t="shared" si="44"/>
        <v>7.2889989765288364E-4</v>
      </c>
      <c r="O256" s="13">
        <f t="shared" si="45"/>
        <v>7.2889989765288364E-4</v>
      </c>
      <c r="Q256" s="41">
        <v>24.33107254436683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29.891259265482361</v>
      </c>
      <c r="G257" s="18">
        <f t="shared" si="39"/>
        <v>0</v>
      </c>
      <c r="H257" s="18">
        <f t="shared" si="40"/>
        <v>29.891259265482361</v>
      </c>
      <c r="I257" s="17">
        <f t="shared" si="47"/>
        <v>30.063774301803445</v>
      </c>
      <c r="J257" s="18">
        <f t="shared" si="41"/>
        <v>29.917302965849608</v>
      </c>
      <c r="K257" s="18">
        <f t="shared" si="42"/>
        <v>0.14647133595383721</v>
      </c>
      <c r="L257" s="18">
        <f t="shared" si="43"/>
        <v>0</v>
      </c>
      <c r="M257" s="18">
        <f t="shared" si="48"/>
        <v>4.4674509856144483E-4</v>
      </c>
      <c r="N257" s="18">
        <f t="shared" si="44"/>
        <v>2.7698196110809582E-4</v>
      </c>
      <c r="O257" s="18">
        <f t="shared" si="45"/>
        <v>2.7698196110809582E-4</v>
      </c>
      <c r="P257" s="3"/>
      <c r="Q257" s="42">
        <v>25.21906687096774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22.968912873733469</v>
      </c>
      <c r="G258" s="13">
        <f t="shared" si="39"/>
        <v>0</v>
      </c>
      <c r="H258" s="13">
        <f t="shared" si="40"/>
        <v>22.968912873733469</v>
      </c>
      <c r="I258" s="16">
        <f t="shared" si="47"/>
        <v>23.115384209687306</v>
      </c>
      <c r="J258" s="13">
        <f t="shared" si="41"/>
        <v>23.018823192806764</v>
      </c>
      <c r="K258" s="13">
        <f t="shared" si="42"/>
        <v>9.6561016880542638E-2</v>
      </c>
      <c r="L258" s="13">
        <f t="shared" si="43"/>
        <v>0</v>
      </c>
      <c r="M258" s="13">
        <f t="shared" si="48"/>
        <v>1.6976313745334902E-4</v>
      </c>
      <c r="N258" s="13">
        <f t="shared" si="44"/>
        <v>1.0525314522107639E-4</v>
      </c>
      <c r="O258" s="13">
        <f t="shared" si="45"/>
        <v>1.0525314522107639E-4</v>
      </c>
      <c r="Q258" s="41">
        <v>22.571752946378819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86.298313598315048</v>
      </c>
      <c r="G259" s="13">
        <f t="shared" si="39"/>
        <v>7.8069856176871903</v>
      </c>
      <c r="H259" s="13">
        <f t="shared" si="40"/>
        <v>78.491327980627858</v>
      </c>
      <c r="I259" s="16">
        <f t="shared" si="47"/>
        <v>78.587888997508401</v>
      </c>
      <c r="J259" s="13">
        <f t="shared" si="41"/>
        <v>72.823745386421621</v>
      </c>
      <c r="K259" s="13">
        <f t="shared" si="42"/>
        <v>5.7641436110867801</v>
      </c>
      <c r="L259" s="13">
        <f t="shared" si="43"/>
        <v>0</v>
      </c>
      <c r="M259" s="13">
        <f t="shared" si="48"/>
        <v>6.4509992232272625E-5</v>
      </c>
      <c r="N259" s="13">
        <f t="shared" si="44"/>
        <v>3.9996195184009025E-5</v>
      </c>
      <c r="O259" s="13">
        <f t="shared" si="45"/>
        <v>7.8070256138823746</v>
      </c>
      <c r="Q259" s="41">
        <v>18.84830298750034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42.454255279676872</v>
      </c>
      <c r="G260" s="13">
        <f t="shared" si="39"/>
        <v>0.46895015806812163</v>
      </c>
      <c r="H260" s="13">
        <f t="shared" si="40"/>
        <v>41.985305121608754</v>
      </c>
      <c r="I260" s="16">
        <f t="shared" si="47"/>
        <v>47.749448732695534</v>
      </c>
      <c r="J260" s="13">
        <f t="shared" si="41"/>
        <v>45.478674473990154</v>
      </c>
      <c r="K260" s="13">
        <f t="shared" si="42"/>
        <v>2.2707742587053801</v>
      </c>
      <c r="L260" s="13">
        <f t="shared" si="43"/>
        <v>0</v>
      </c>
      <c r="M260" s="13">
        <f t="shared" si="48"/>
        <v>2.4513797048263599E-5</v>
      </c>
      <c r="N260" s="13">
        <f t="shared" si="44"/>
        <v>1.5198554169923432E-5</v>
      </c>
      <c r="O260" s="13">
        <f t="shared" si="45"/>
        <v>0.46896535662229155</v>
      </c>
      <c r="Q260" s="41">
        <v>15.141426994864609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32.889049635522653</v>
      </c>
      <c r="G261" s="13">
        <f t="shared" si="39"/>
        <v>0</v>
      </c>
      <c r="H261" s="13">
        <f t="shared" si="40"/>
        <v>32.889049635522653</v>
      </c>
      <c r="I261" s="16">
        <f t="shared" si="47"/>
        <v>35.159823894228033</v>
      </c>
      <c r="J261" s="13">
        <f t="shared" si="41"/>
        <v>33.895530650591184</v>
      </c>
      <c r="K261" s="13">
        <f t="shared" si="42"/>
        <v>1.2642932436368497</v>
      </c>
      <c r="L261" s="13">
        <f t="shared" si="43"/>
        <v>0</v>
      </c>
      <c r="M261" s="13">
        <f t="shared" si="48"/>
        <v>9.3152428783401677E-6</v>
      </c>
      <c r="N261" s="13">
        <f t="shared" si="44"/>
        <v>5.7754505845709039E-6</v>
      </c>
      <c r="O261" s="13">
        <f t="shared" si="45"/>
        <v>5.7754505845709039E-6</v>
      </c>
      <c r="Q261" s="41">
        <v>12.867000415633511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27.833183643195699</v>
      </c>
      <c r="G262" s="13">
        <f t="shared" ref="G262:G325" si="50">IF((F262-$J$2)&gt;0,$I$2*(F262-$J$2),0)</f>
        <v>0</v>
      </c>
      <c r="H262" s="13">
        <f t="shared" ref="H262:H325" si="51">F262-G262</f>
        <v>27.833183643195699</v>
      </c>
      <c r="I262" s="16">
        <f t="shared" si="47"/>
        <v>29.097476886832549</v>
      </c>
      <c r="J262" s="13">
        <f t="shared" ref="J262:J325" si="52">I262/SQRT(1+(I262/($K$2*(300+(25*Q262)+0.05*(Q262)^3)))^2)</f>
        <v>28.497360370193036</v>
      </c>
      <c r="K262" s="13">
        <f t="shared" ref="K262:K325" si="53">I262-J262</f>
        <v>0.60011651663951326</v>
      </c>
      <c r="L262" s="13">
        <f t="shared" ref="L262:L325" si="54">IF(K262&gt;$N$2,(K262-$N$2)/$L$2,0)</f>
        <v>0</v>
      </c>
      <c r="M262" s="13">
        <f t="shared" si="48"/>
        <v>3.5397922937692637E-6</v>
      </c>
      <c r="N262" s="13">
        <f t="shared" ref="N262:N325" si="55">$M$2*M262</f>
        <v>2.1946712221369436E-6</v>
      </c>
      <c r="O262" s="13">
        <f t="shared" ref="O262:O325" si="56">N262+G262</f>
        <v>2.1946712221369436E-6</v>
      </c>
      <c r="Q262" s="41">
        <v>14.327510951612901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3.9806451647248999</v>
      </c>
      <c r="G263" s="13">
        <f t="shared" si="50"/>
        <v>0</v>
      </c>
      <c r="H263" s="13">
        <f t="shared" si="51"/>
        <v>3.9806451647248999</v>
      </c>
      <c r="I263" s="16">
        <f t="shared" ref="I263:I326" si="58">H263+K262-L262</f>
        <v>4.5807616813644128</v>
      </c>
      <c r="J263" s="13">
        <f t="shared" si="52"/>
        <v>4.5781155957850448</v>
      </c>
      <c r="K263" s="13">
        <f t="shared" si="53"/>
        <v>2.6460855793679627E-3</v>
      </c>
      <c r="L263" s="13">
        <f t="shared" si="54"/>
        <v>0</v>
      </c>
      <c r="M263" s="13">
        <f t="shared" ref="M263:M326" si="59">L263+M262-N262</f>
        <v>1.3451210716323202E-6</v>
      </c>
      <c r="N263" s="13">
        <f t="shared" si="55"/>
        <v>8.3397506441203848E-7</v>
      </c>
      <c r="O263" s="13">
        <f t="shared" si="56"/>
        <v>8.3397506441203848E-7</v>
      </c>
      <c r="Q263" s="41">
        <v>13.662777090895441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11.104925159842169</v>
      </c>
      <c r="G264" s="13">
        <f t="shared" si="50"/>
        <v>0</v>
      </c>
      <c r="H264" s="13">
        <f t="shared" si="51"/>
        <v>11.104925159842169</v>
      </c>
      <c r="I264" s="16">
        <f t="shared" si="58"/>
        <v>11.107571245421537</v>
      </c>
      <c r="J264" s="13">
        <f t="shared" si="52"/>
        <v>11.07004371302531</v>
      </c>
      <c r="K264" s="13">
        <f t="shared" si="53"/>
        <v>3.7527532396227414E-2</v>
      </c>
      <c r="L264" s="13">
        <f t="shared" si="54"/>
        <v>0</v>
      </c>
      <c r="M264" s="13">
        <f t="shared" si="59"/>
        <v>5.1114600722028171E-7</v>
      </c>
      <c r="N264" s="13">
        <f t="shared" si="55"/>
        <v>3.1691052447657466E-7</v>
      </c>
      <c r="O264" s="13">
        <f t="shared" si="56"/>
        <v>3.1691052447657466E-7</v>
      </c>
      <c r="Q264" s="41">
        <v>13.67061647822333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110.8424500675896</v>
      </c>
      <c r="G265" s="13">
        <f t="shared" si="50"/>
        <v>11.914856801242818</v>
      </c>
      <c r="H265" s="13">
        <f t="shared" si="51"/>
        <v>98.927593266346776</v>
      </c>
      <c r="I265" s="16">
        <f t="shared" si="58"/>
        <v>98.965120798743001</v>
      </c>
      <c r="J265" s="13">
        <f t="shared" si="52"/>
        <v>78.358787187471137</v>
      </c>
      <c r="K265" s="13">
        <f t="shared" si="53"/>
        <v>20.606333611271864</v>
      </c>
      <c r="L265" s="13">
        <f t="shared" si="54"/>
        <v>2.1413648384956532</v>
      </c>
      <c r="M265" s="13">
        <f t="shared" si="59"/>
        <v>2.141365032731136</v>
      </c>
      <c r="N265" s="13">
        <f t="shared" si="55"/>
        <v>1.3276463202933042</v>
      </c>
      <c r="O265" s="13">
        <f t="shared" si="56"/>
        <v>13.242503121536123</v>
      </c>
      <c r="Q265" s="41">
        <v>12.95173297563819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8.2027817729455776</v>
      </c>
      <c r="G266" s="13">
        <f t="shared" si="50"/>
        <v>0</v>
      </c>
      <c r="H266" s="13">
        <f t="shared" si="51"/>
        <v>8.2027817729455776</v>
      </c>
      <c r="I266" s="16">
        <f t="shared" si="58"/>
        <v>26.667750545721788</v>
      </c>
      <c r="J266" s="13">
        <f t="shared" si="52"/>
        <v>26.367005579537878</v>
      </c>
      <c r="K266" s="13">
        <f t="shared" si="53"/>
        <v>0.30074496618390967</v>
      </c>
      <c r="L266" s="13">
        <f t="shared" si="54"/>
        <v>0</v>
      </c>
      <c r="M266" s="13">
        <f t="shared" si="59"/>
        <v>0.81371871243783178</v>
      </c>
      <c r="N266" s="13">
        <f t="shared" si="55"/>
        <v>0.50450560171145575</v>
      </c>
      <c r="O266" s="13">
        <f t="shared" si="56"/>
        <v>0.50450560171145575</v>
      </c>
      <c r="Q266" s="41">
        <v>17.495954056597618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16.379445094606488</v>
      </c>
      <c r="G267" s="13">
        <f t="shared" si="50"/>
        <v>0</v>
      </c>
      <c r="H267" s="13">
        <f t="shared" si="51"/>
        <v>16.379445094606488</v>
      </c>
      <c r="I267" s="16">
        <f t="shared" si="58"/>
        <v>16.680190060790398</v>
      </c>
      <c r="J267" s="13">
        <f t="shared" si="52"/>
        <v>16.620164660543523</v>
      </c>
      <c r="K267" s="13">
        <f t="shared" si="53"/>
        <v>6.0025400246875193E-2</v>
      </c>
      <c r="L267" s="13">
        <f t="shared" si="54"/>
        <v>0</v>
      </c>
      <c r="M267" s="13">
        <f t="shared" si="59"/>
        <v>0.30921311072637603</v>
      </c>
      <c r="N267" s="13">
        <f t="shared" si="55"/>
        <v>0.19171212865035314</v>
      </c>
      <c r="O267" s="13">
        <f t="shared" si="56"/>
        <v>0.19171212865035314</v>
      </c>
      <c r="Q267" s="41">
        <v>19.019476359393831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5.8580177914819291</v>
      </c>
      <c r="G268" s="13">
        <f t="shared" si="50"/>
        <v>0</v>
      </c>
      <c r="H268" s="13">
        <f t="shared" si="51"/>
        <v>5.8580177914819291</v>
      </c>
      <c r="I268" s="16">
        <f t="shared" si="58"/>
        <v>5.9180431917288043</v>
      </c>
      <c r="J268" s="13">
        <f t="shared" si="52"/>
        <v>5.9154101945091622</v>
      </c>
      <c r="K268" s="13">
        <f t="shared" si="53"/>
        <v>2.6329972196421636E-3</v>
      </c>
      <c r="L268" s="13">
        <f t="shared" si="54"/>
        <v>0</v>
      </c>
      <c r="M268" s="13">
        <f t="shared" si="59"/>
        <v>0.11750098207602289</v>
      </c>
      <c r="N268" s="13">
        <f t="shared" si="55"/>
        <v>7.2850608887134183E-2</v>
      </c>
      <c r="O268" s="13">
        <f t="shared" si="56"/>
        <v>7.2850608887134183E-2</v>
      </c>
      <c r="Q268" s="41">
        <v>19.180045490730201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53.234360878454787</v>
      </c>
      <c r="G269" s="18">
        <f t="shared" si="50"/>
        <v>2.2731808834123317</v>
      </c>
      <c r="H269" s="18">
        <f t="shared" si="51"/>
        <v>50.961179995042457</v>
      </c>
      <c r="I269" s="17">
        <f t="shared" si="58"/>
        <v>50.963812992262099</v>
      </c>
      <c r="J269" s="18">
        <f t="shared" si="52"/>
        <v>50.137204771746028</v>
      </c>
      <c r="K269" s="18">
        <f t="shared" si="53"/>
        <v>0.82660822051607141</v>
      </c>
      <c r="L269" s="18">
        <f t="shared" si="54"/>
        <v>0</v>
      </c>
      <c r="M269" s="18">
        <f t="shared" si="59"/>
        <v>4.4650373188888703E-2</v>
      </c>
      <c r="N269" s="18">
        <f t="shared" si="55"/>
        <v>2.7683231377110994E-2</v>
      </c>
      <c r="O269" s="18">
        <f t="shared" si="56"/>
        <v>2.3008641147894426</v>
      </c>
      <c r="P269" s="3"/>
      <c r="Q269" s="42">
        <v>24.04100187096774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12.51466359259968</v>
      </c>
      <c r="G270" s="13">
        <f t="shared" si="50"/>
        <v>0</v>
      </c>
      <c r="H270" s="13">
        <f t="shared" si="51"/>
        <v>12.51466359259968</v>
      </c>
      <c r="I270" s="16">
        <f t="shared" si="58"/>
        <v>13.341271813115751</v>
      </c>
      <c r="J270" s="13">
        <f t="shared" si="52"/>
        <v>13.311340775818195</v>
      </c>
      <c r="K270" s="13">
        <f t="shared" si="53"/>
        <v>2.9931037297556529E-2</v>
      </c>
      <c r="L270" s="13">
        <f t="shared" si="54"/>
        <v>0</v>
      </c>
      <c r="M270" s="13">
        <f t="shared" si="59"/>
        <v>1.6967141811777709E-2</v>
      </c>
      <c r="N270" s="13">
        <f t="shared" si="55"/>
        <v>1.051962792330218E-2</v>
      </c>
      <c r="O270" s="13">
        <f t="shared" si="56"/>
        <v>1.051962792330218E-2</v>
      </c>
      <c r="Q270" s="41">
        <v>19.216014966887361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5.8657260027937612</v>
      </c>
      <c r="G271" s="13">
        <f t="shared" si="50"/>
        <v>0</v>
      </c>
      <c r="H271" s="13">
        <f t="shared" si="51"/>
        <v>5.8657260027937612</v>
      </c>
      <c r="I271" s="16">
        <f t="shared" si="58"/>
        <v>5.8956570400913177</v>
      </c>
      <c r="J271" s="13">
        <f t="shared" si="52"/>
        <v>5.89294681893504</v>
      </c>
      <c r="K271" s="13">
        <f t="shared" si="53"/>
        <v>2.7102211562777256E-3</v>
      </c>
      <c r="L271" s="13">
        <f t="shared" si="54"/>
        <v>0</v>
      </c>
      <c r="M271" s="13">
        <f t="shared" si="59"/>
        <v>6.4475138884755295E-3</v>
      </c>
      <c r="N271" s="13">
        <f t="shared" si="55"/>
        <v>3.9974586108548283E-3</v>
      </c>
      <c r="O271" s="13">
        <f t="shared" si="56"/>
        <v>3.9974586108548283E-3</v>
      </c>
      <c r="Q271" s="41">
        <v>18.895454800163929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75.254561256639846</v>
      </c>
      <c r="G272" s="13">
        <f t="shared" si="50"/>
        <v>5.9586292063918025</v>
      </c>
      <c r="H272" s="13">
        <f t="shared" si="51"/>
        <v>69.295932050248041</v>
      </c>
      <c r="I272" s="16">
        <f t="shared" si="58"/>
        <v>69.298642271404319</v>
      </c>
      <c r="J272" s="13">
        <f t="shared" si="52"/>
        <v>61.816034821294608</v>
      </c>
      <c r="K272" s="13">
        <f t="shared" si="53"/>
        <v>7.4826074501097111</v>
      </c>
      <c r="L272" s="13">
        <f t="shared" si="54"/>
        <v>0</v>
      </c>
      <c r="M272" s="13">
        <f t="shared" si="59"/>
        <v>2.4500552776207012E-3</v>
      </c>
      <c r="N272" s="13">
        <f t="shared" si="55"/>
        <v>1.5190342721248347E-3</v>
      </c>
      <c r="O272" s="13">
        <f t="shared" si="56"/>
        <v>5.9601482406639272</v>
      </c>
      <c r="Q272" s="41">
        <v>13.88217597344701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145.47876731536351</v>
      </c>
      <c r="G273" s="13">
        <f t="shared" si="50"/>
        <v>17.711823001489289</v>
      </c>
      <c r="H273" s="13">
        <f t="shared" si="51"/>
        <v>127.76694431387422</v>
      </c>
      <c r="I273" s="16">
        <f t="shared" si="58"/>
        <v>135.24955176398393</v>
      </c>
      <c r="J273" s="13">
        <f t="shared" si="52"/>
        <v>88.424747763377169</v>
      </c>
      <c r="K273" s="13">
        <f t="shared" si="53"/>
        <v>46.824804000606761</v>
      </c>
      <c r="L273" s="13">
        <f t="shared" si="54"/>
        <v>18.108891039201559</v>
      </c>
      <c r="M273" s="13">
        <f t="shared" si="59"/>
        <v>18.109822060207055</v>
      </c>
      <c r="N273" s="13">
        <f t="shared" si="55"/>
        <v>11.228089677328374</v>
      </c>
      <c r="O273" s="13">
        <f t="shared" si="56"/>
        <v>28.939912678817663</v>
      </c>
      <c r="Q273" s="41">
        <v>11.5807613752719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53.061251546792867</v>
      </c>
      <c r="G274" s="13">
        <f t="shared" si="50"/>
        <v>2.2442081454213749</v>
      </c>
      <c r="H274" s="13">
        <f t="shared" si="51"/>
        <v>50.817043401371492</v>
      </c>
      <c r="I274" s="16">
        <f t="shared" si="58"/>
        <v>79.532956362776702</v>
      </c>
      <c r="J274" s="13">
        <f t="shared" si="52"/>
        <v>67.337636915544422</v>
      </c>
      <c r="K274" s="13">
        <f t="shared" si="53"/>
        <v>12.195319447232279</v>
      </c>
      <c r="L274" s="13">
        <f t="shared" si="54"/>
        <v>0</v>
      </c>
      <c r="M274" s="13">
        <f t="shared" si="59"/>
        <v>6.8817323828786812</v>
      </c>
      <c r="N274" s="13">
        <f t="shared" si="55"/>
        <v>4.2666740773847822</v>
      </c>
      <c r="O274" s="13">
        <f t="shared" si="56"/>
        <v>6.5108822228061571</v>
      </c>
      <c r="Q274" s="41">
        <v>12.75168389454508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110.843403460651</v>
      </c>
      <c r="G275" s="13">
        <f t="shared" si="50"/>
        <v>11.915016367495577</v>
      </c>
      <c r="H275" s="13">
        <f t="shared" si="51"/>
        <v>98.928387093155422</v>
      </c>
      <c r="I275" s="16">
        <f t="shared" si="58"/>
        <v>111.1237065403877</v>
      </c>
      <c r="J275" s="13">
        <f t="shared" si="52"/>
        <v>85.852472841093871</v>
      </c>
      <c r="K275" s="13">
        <f t="shared" si="53"/>
        <v>25.27123369929383</v>
      </c>
      <c r="L275" s="13">
        <f t="shared" si="54"/>
        <v>4.9823739924646686</v>
      </c>
      <c r="M275" s="13">
        <f t="shared" si="59"/>
        <v>7.5974322979585684</v>
      </c>
      <c r="N275" s="13">
        <f t="shared" si="55"/>
        <v>4.7104080247343125</v>
      </c>
      <c r="O275" s="13">
        <f t="shared" si="56"/>
        <v>16.625424392229888</v>
      </c>
      <c r="Q275" s="41">
        <v>13.717496651612899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76.469363927623647</v>
      </c>
      <c r="G276" s="13">
        <f t="shared" si="50"/>
        <v>6.1619467234732364</v>
      </c>
      <c r="H276" s="13">
        <f t="shared" si="51"/>
        <v>70.307417204150411</v>
      </c>
      <c r="I276" s="16">
        <f t="shared" si="58"/>
        <v>90.596276910979569</v>
      </c>
      <c r="J276" s="13">
        <f t="shared" si="52"/>
        <v>75.121340714251545</v>
      </c>
      <c r="K276" s="13">
        <f t="shared" si="53"/>
        <v>15.474936196728024</v>
      </c>
      <c r="L276" s="13">
        <f t="shared" si="54"/>
        <v>0</v>
      </c>
      <c r="M276" s="13">
        <f t="shared" si="59"/>
        <v>2.8870242732242559</v>
      </c>
      <c r="N276" s="13">
        <f t="shared" si="55"/>
        <v>1.7899550493990386</v>
      </c>
      <c r="O276" s="13">
        <f t="shared" si="56"/>
        <v>7.951901772872275</v>
      </c>
      <c r="Q276" s="41">
        <v>13.62847453293635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19.463237520160199</v>
      </c>
      <c r="G277" s="13">
        <f t="shared" si="50"/>
        <v>0</v>
      </c>
      <c r="H277" s="13">
        <f t="shared" si="51"/>
        <v>19.463237520160199</v>
      </c>
      <c r="I277" s="16">
        <f t="shared" si="58"/>
        <v>34.938173716888222</v>
      </c>
      <c r="J277" s="13">
        <f t="shared" si="52"/>
        <v>33.981247643723975</v>
      </c>
      <c r="K277" s="13">
        <f t="shared" si="53"/>
        <v>0.95692607316424727</v>
      </c>
      <c r="L277" s="13">
        <f t="shared" si="54"/>
        <v>0</v>
      </c>
      <c r="M277" s="13">
        <f t="shared" si="59"/>
        <v>1.0970692238252173</v>
      </c>
      <c r="N277" s="13">
        <f t="shared" si="55"/>
        <v>0.68018291877163473</v>
      </c>
      <c r="O277" s="13">
        <f t="shared" si="56"/>
        <v>0.68018291877163473</v>
      </c>
      <c r="Q277" s="41">
        <v>14.844246049472369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9.175035667194793</v>
      </c>
      <c r="G278" s="13">
        <f t="shared" si="50"/>
        <v>0</v>
      </c>
      <c r="H278" s="13">
        <f t="shared" si="51"/>
        <v>9.175035667194793</v>
      </c>
      <c r="I278" s="16">
        <f t="shared" si="58"/>
        <v>10.13196174035904</v>
      </c>
      <c r="J278" s="13">
        <f t="shared" si="52"/>
        <v>10.121657908519762</v>
      </c>
      <c r="K278" s="13">
        <f t="shared" si="53"/>
        <v>1.0303831839278743E-2</v>
      </c>
      <c r="L278" s="13">
        <f t="shared" si="54"/>
        <v>0</v>
      </c>
      <c r="M278" s="13">
        <f t="shared" si="59"/>
        <v>0.4168863050535826</v>
      </c>
      <c r="N278" s="13">
        <f t="shared" si="55"/>
        <v>0.2584695091332212</v>
      </c>
      <c r="O278" s="13">
        <f t="shared" si="56"/>
        <v>0.2584695091332212</v>
      </c>
      <c r="Q278" s="41">
        <v>20.929677981664799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16.971168264905131</v>
      </c>
      <c r="G279" s="13">
        <f t="shared" si="50"/>
        <v>0</v>
      </c>
      <c r="H279" s="13">
        <f t="shared" si="51"/>
        <v>16.971168264905131</v>
      </c>
      <c r="I279" s="16">
        <f t="shared" si="58"/>
        <v>16.981472096744412</v>
      </c>
      <c r="J279" s="13">
        <f t="shared" si="52"/>
        <v>16.939005666079403</v>
      </c>
      <c r="K279" s="13">
        <f t="shared" si="53"/>
        <v>4.2466430665008659E-2</v>
      </c>
      <c r="L279" s="13">
        <f t="shared" si="54"/>
        <v>0</v>
      </c>
      <c r="M279" s="13">
        <f t="shared" si="59"/>
        <v>0.1584167959203614</v>
      </c>
      <c r="N279" s="13">
        <f t="shared" si="55"/>
        <v>9.8218413470624072E-2</v>
      </c>
      <c r="O279" s="13">
        <f t="shared" si="56"/>
        <v>9.8218413470624072E-2</v>
      </c>
      <c r="Q279" s="41">
        <v>21.854983024884341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81.745286161135894</v>
      </c>
      <c r="G280" s="13">
        <f t="shared" si="50"/>
        <v>7.0449604296941253</v>
      </c>
      <c r="H280" s="13">
        <f t="shared" si="51"/>
        <v>74.700325731441765</v>
      </c>
      <c r="I280" s="16">
        <f t="shared" si="58"/>
        <v>74.742792162106781</v>
      </c>
      <c r="J280" s="13">
        <f t="shared" si="52"/>
        <v>71.428677312109755</v>
      </c>
      <c r="K280" s="13">
        <f t="shared" si="53"/>
        <v>3.3141148499970257</v>
      </c>
      <c r="L280" s="13">
        <f t="shared" si="54"/>
        <v>0</v>
      </c>
      <c r="M280" s="13">
        <f t="shared" si="59"/>
        <v>6.0198382449737325E-2</v>
      </c>
      <c r="N280" s="13">
        <f t="shared" si="55"/>
        <v>3.7322997118837138E-2</v>
      </c>
      <c r="O280" s="13">
        <f t="shared" si="56"/>
        <v>7.0822834268129622</v>
      </c>
      <c r="Q280" s="41">
        <v>22.02511355787065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91.231069266050795</v>
      </c>
      <c r="G281" s="18">
        <f t="shared" si="50"/>
        <v>8.6325646674279977</v>
      </c>
      <c r="H281" s="18">
        <f t="shared" si="51"/>
        <v>82.598504598622796</v>
      </c>
      <c r="I281" s="17">
        <f t="shared" si="58"/>
        <v>85.912619448619822</v>
      </c>
      <c r="J281" s="18">
        <f t="shared" si="52"/>
        <v>81.113428008298882</v>
      </c>
      <c r="K281" s="18">
        <f t="shared" si="53"/>
        <v>4.7991914403209393</v>
      </c>
      <c r="L281" s="18">
        <f t="shared" si="54"/>
        <v>0</v>
      </c>
      <c r="M281" s="18">
        <f t="shared" si="59"/>
        <v>2.2875385330900187E-2</v>
      </c>
      <c r="N281" s="18">
        <f t="shared" si="55"/>
        <v>1.4182738905158115E-2</v>
      </c>
      <c r="O281" s="18">
        <f t="shared" si="56"/>
        <v>8.6467474063331551</v>
      </c>
      <c r="P281" s="3"/>
      <c r="Q281" s="42">
        <v>22.232185870967751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27.08094928152024</v>
      </c>
      <c r="G282" s="13">
        <f t="shared" si="50"/>
        <v>0</v>
      </c>
      <c r="H282" s="13">
        <f t="shared" si="51"/>
        <v>27.08094928152024</v>
      </c>
      <c r="I282" s="16">
        <f t="shared" si="58"/>
        <v>31.88014072184118</v>
      </c>
      <c r="J282" s="13">
        <f t="shared" si="52"/>
        <v>31.609703418381283</v>
      </c>
      <c r="K282" s="13">
        <f t="shared" si="53"/>
        <v>0.27043730345989658</v>
      </c>
      <c r="L282" s="13">
        <f t="shared" si="54"/>
        <v>0</v>
      </c>
      <c r="M282" s="13">
        <f t="shared" si="59"/>
        <v>8.6926464257420719E-3</v>
      </c>
      <c r="N282" s="13">
        <f t="shared" si="55"/>
        <v>5.3894407839600849E-3</v>
      </c>
      <c r="O282" s="13">
        <f t="shared" si="56"/>
        <v>5.3894407839600849E-3</v>
      </c>
      <c r="Q282" s="41">
        <v>22.061918978753269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10.158052127652651</v>
      </c>
      <c r="G283" s="13">
        <f t="shared" si="50"/>
        <v>0</v>
      </c>
      <c r="H283" s="13">
        <f t="shared" si="51"/>
        <v>10.158052127652651</v>
      </c>
      <c r="I283" s="16">
        <f t="shared" si="58"/>
        <v>10.428489431112547</v>
      </c>
      <c r="J283" s="13">
        <f t="shared" si="52"/>
        <v>10.416495038218287</v>
      </c>
      <c r="K283" s="13">
        <f t="shared" si="53"/>
        <v>1.1994392894260741E-2</v>
      </c>
      <c r="L283" s="13">
        <f t="shared" si="54"/>
        <v>0</v>
      </c>
      <c r="M283" s="13">
        <f t="shared" si="59"/>
        <v>3.303205641781987E-3</v>
      </c>
      <c r="N283" s="13">
        <f t="shared" si="55"/>
        <v>2.0479874979048318E-3</v>
      </c>
      <c r="O283" s="13">
        <f t="shared" si="56"/>
        <v>2.0479874979048318E-3</v>
      </c>
      <c r="Q283" s="41">
        <v>20.4664863152172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34.446322213777997</v>
      </c>
      <c r="G284" s="13">
        <f t="shared" si="50"/>
        <v>0</v>
      </c>
      <c r="H284" s="13">
        <f t="shared" si="51"/>
        <v>34.446322213777997</v>
      </c>
      <c r="I284" s="16">
        <f t="shared" si="58"/>
        <v>34.458316606672255</v>
      </c>
      <c r="J284" s="13">
        <f t="shared" si="52"/>
        <v>33.520335008942993</v>
      </c>
      <c r="K284" s="13">
        <f t="shared" si="53"/>
        <v>0.93798159772926226</v>
      </c>
      <c r="L284" s="13">
        <f t="shared" si="54"/>
        <v>0</v>
      </c>
      <c r="M284" s="13">
        <f t="shared" si="59"/>
        <v>1.2552181438771552E-3</v>
      </c>
      <c r="N284" s="13">
        <f t="shared" si="55"/>
        <v>7.7823524920383623E-4</v>
      </c>
      <c r="O284" s="13">
        <f t="shared" si="56"/>
        <v>7.7823524920383623E-4</v>
      </c>
      <c r="Q284" s="41">
        <v>14.69152797280694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60.315172241015937</v>
      </c>
      <c r="G285" s="13">
        <f t="shared" si="50"/>
        <v>3.4582729313183846</v>
      </c>
      <c r="H285" s="13">
        <f t="shared" si="51"/>
        <v>56.856899309697553</v>
      </c>
      <c r="I285" s="16">
        <f t="shared" si="58"/>
        <v>57.794880907426815</v>
      </c>
      <c r="J285" s="13">
        <f t="shared" si="52"/>
        <v>51.406980951045256</v>
      </c>
      <c r="K285" s="13">
        <f t="shared" si="53"/>
        <v>6.3878999563815597</v>
      </c>
      <c r="L285" s="13">
        <f t="shared" si="54"/>
        <v>0</v>
      </c>
      <c r="M285" s="13">
        <f t="shared" si="59"/>
        <v>4.7698289467331897E-4</v>
      </c>
      <c r="N285" s="13">
        <f t="shared" si="55"/>
        <v>2.9572939469745777E-4</v>
      </c>
      <c r="O285" s="13">
        <f t="shared" si="56"/>
        <v>3.4585686607130821</v>
      </c>
      <c r="Q285" s="41">
        <v>11.01587598237716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152.08237403568191</v>
      </c>
      <c r="G286" s="13">
        <f t="shared" si="50"/>
        <v>18.817046882064137</v>
      </c>
      <c r="H286" s="13">
        <f t="shared" si="51"/>
        <v>133.26532715361776</v>
      </c>
      <c r="I286" s="16">
        <f t="shared" si="58"/>
        <v>139.65322710999931</v>
      </c>
      <c r="J286" s="13">
        <f t="shared" si="52"/>
        <v>95.656651360154243</v>
      </c>
      <c r="K286" s="13">
        <f t="shared" si="53"/>
        <v>43.996575749845064</v>
      </c>
      <c r="L286" s="13">
        <f t="shared" si="54"/>
        <v>16.386448500601592</v>
      </c>
      <c r="M286" s="13">
        <f t="shared" si="59"/>
        <v>16.38662975410157</v>
      </c>
      <c r="N286" s="13">
        <f t="shared" si="55"/>
        <v>10.159710447542974</v>
      </c>
      <c r="O286" s="13">
        <f t="shared" si="56"/>
        <v>28.976757329607111</v>
      </c>
      <c r="Q286" s="41">
        <v>13.289137051612901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109.86521772794271</v>
      </c>
      <c r="G287" s="13">
        <f t="shared" si="50"/>
        <v>11.751300647099876</v>
      </c>
      <c r="H287" s="13">
        <f t="shared" si="51"/>
        <v>98.113917080842825</v>
      </c>
      <c r="I287" s="16">
        <f t="shared" si="58"/>
        <v>125.7240443300863</v>
      </c>
      <c r="J287" s="13">
        <f t="shared" si="52"/>
        <v>88.611747459796334</v>
      </c>
      <c r="K287" s="13">
        <f t="shared" si="53"/>
        <v>37.112296870289967</v>
      </c>
      <c r="L287" s="13">
        <f t="shared" si="54"/>
        <v>12.193797222707923</v>
      </c>
      <c r="M287" s="13">
        <f t="shared" si="59"/>
        <v>18.420716529266517</v>
      </c>
      <c r="N287" s="13">
        <f t="shared" si="55"/>
        <v>11.42084424814524</v>
      </c>
      <c r="O287" s="13">
        <f t="shared" si="56"/>
        <v>23.172144895245118</v>
      </c>
      <c r="Q287" s="41">
        <v>12.56163802471451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110.1385091474081</v>
      </c>
      <c r="G288" s="13">
        <f t="shared" si="50"/>
        <v>11.797040530763752</v>
      </c>
      <c r="H288" s="13">
        <f t="shared" si="51"/>
        <v>98.341468616644349</v>
      </c>
      <c r="I288" s="16">
        <f t="shared" si="58"/>
        <v>123.25996826422639</v>
      </c>
      <c r="J288" s="13">
        <f t="shared" si="52"/>
        <v>86.692590927769885</v>
      </c>
      <c r="K288" s="13">
        <f t="shared" si="53"/>
        <v>36.567377336456502</v>
      </c>
      <c r="L288" s="13">
        <f t="shared" si="54"/>
        <v>11.861931297482107</v>
      </c>
      <c r="M288" s="13">
        <f t="shared" si="59"/>
        <v>18.861803578603382</v>
      </c>
      <c r="N288" s="13">
        <f t="shared" si="55"/>
        <v>11.694318218734097</v>
      </c>
      <c r="O288" s="13">
        <f t="shared" si="56"/>
        <v>23.491358749497849</v>
      </c>
      <c r="Q288" s="41">
        <v>12.209943703064591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22.90585272575283</v>
      </c>
      <c r="G289" s="13">
        <f t="shared" si="50"/>
        <v>0</v>
      </c>
      <c r="H289" s="13">
        <f t="shared" si="51"/>
        <v>22.90585272575283</v>
      </c>
      <c r="I289" s="16">
        <f t="shared" si="58"/>
        <v>47.611298764727223</v>
      </c>
      <c r="J289" s="13">
        <f t="shared" si="52"/>
        <v>45.003098802556423</v>
      </c>
      <c r="K289" s="13">
        <f t="shared" si="53"/>
        <v>2.6081999621708007</v>
      </c>
      <c r="L289" s="13">
        <f t="shared" si="54"/>
        <v>0</v>
      </c>
      <c r="M289" s="13">
        <f t="shared" si="59"/>
        <v>7.1674853598692856</v>
      </c>
      <c r="N289" s="13">
        <f t="shared" si="55"/>
        <v>4.4438409231189571</v>
      </c>
      <c r="O289" s="13">
        <f t="shared" si="56"/>
        <v>4.4438409231189571</v>
      </c>
      <c r="Q289" s="41">
        <v>13.997819309303051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3.874193548</v>
      </c>
      <c r="G290" s="13">
        <f t="shared" si="50"/>
        <v>0</v>
      </c>
      <c r="H290" s="13">
        <f t="shared" si="51"/>
        <v>3.874193548</v>
      </c>
      <c r="I290" s="16">
        <f t="shared" si="58"/>
        <v>6.4823935101708008</v>
      </c>
      <c r="J290" s="13">
        <f t="shared" si="52"/>
        <v>6.479121359557209</v>
      </c>
      <c r="K290" s="13">
        <f t="shared" si="53"/>
        <v>3.2721506135917622E-3</v>
      </c>
      <c r="L290" s="13">
        <f t="shared" si="54"/>
        <v>0</v>
      </c>
      <c r="M290" s="13">
        <f t="shared" si="59"/>
        <v>2.7236444367503285</v>
      </c>
      <c r="N290" s="13">
        <f t="shared" si="55"/>
        <v>1.6886595507852036</v>
      </c>
      <c r="O290" s="13">
        <f t="shared" si="56"/>
        <v>1.6886595507852036</v>
      </c>
      <c r="Q290" s="41">
        <v>19.574246099736289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4.7560484191234451</v>
      </c>
      <c r="G291" s="13">
        <f t="shared" si="50"/>
        <v>0</v>
      </c>
      <c r="H291" s="13">
        <f t="shared" si="51"/>
        <v>4.7560484191234451</v>
      </c>
      <c r="I291" s="16">
        <f t="shared" si="58"/>
        <v>4.7593205697370369</v>
      </c>
      <c r="J291" s="13">
        <f t="shared" si="52"/>
        <v>4.7582557870371796</v>
      </c>
      <c r="K291" s="13">
        <f t="shared" si="53"/>
        <v>1.0647826998573251E-3</v>
      </c>
      <c r="L291" s="13">
        <f t="shared" si="54"/>
        <v>0</v>
      </c>
      <c r="M291" s="13">
        <f t="shared" si="59"/>
        <v>1.0349848859651249</v>
      </c>
      <c r="N291" s="13">
        <f t="shared" si="55"/>
        <v>0.6416906292983775</v>
      </c>
      <c r="O291" s="13">
        <f t="shared" si="56"/>
        <v>0.6416906292983775</v>
      </c>
      <c r="Q291" s="41">
        <v>20.959108456900449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38.663756207934938</v>
      </c>
      <c r="G292" s="13">
        <f t="shared" si="50"/>
        <v>0</v>
      </c>
      <c r="H292" s="13">
        <f t="shared" si="51"/>
        <v>38.663756207934938</v>
      </c>
      <c r="I292" s="16">
        <f t="shared" si="58"/>
        <v>38.664820990634794</v>
      </c>
      <c r="J292" s="13">
        <f t="shared" si="52"/>
        <v>38.343760783739356</v>
      </c>
      <c r="K292" s="13">
        <f t="shared" si="53"/>
        <v>0.32106020689543868</v>
      </c>
      <c r="L292" s="13">
        <f t="shared" si="54"/>
        <v>0</v>
      </c>
      <c r="M292" s="13">
        <f t="shared" si="59"/>
        <v>0.39329425666674744</v>
      </c>
      <c r="N292" s="13">
        <f t="shared" si="55"/>
        <v>0.24384243913338341</v>
      </c>
      <c r="O292" s="13">
        <f t="shared" si="56"/>
        <v>0.24384243913338341</v>
      </c>
      <c r="Q292" s="41">
        <v>24.966327870967749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18.416184439515909</v>
      </c>
      <c r="G293" s="18">
        <f t="shared" si="50"/>
        <v>0</v>
      </c>
      <c r="H293" s="18">
        <f t="shared" si="51"/>
        <v>18.416184439515909</v>
      </c>
      <c r="I293" s="17">
        <f t="shared" si="58"/>
        <v>18.737244646411348</v>
      </c>
      <c r="J293" s="18">
        <f t="shared" si="52"/>
        <v>18.697408418702096</v>
      </c>
      <c r="K293" s="18">
        <f t="shared" si="53"/>
        <v>3.9836227709251659E-2</v>
      </c>
      <c r="L293" s="18">
        <f t="shared" si="54"/>
        <v>0</v>
      </c>
      <c r="M293" s="18">
        <f t="shared" si="59"/>
        <v>0.14945181753336403</v>
      </c>
      <c r="N293" s="18">
        <f t="shared" si="55"/>
        <v>9.26601268706857E-2</v>
      </c>
      <c r="O293" s="18">
        <f t="shared" si="56"/>
        <v>9.26601268706857E-2</v>
      </c>
      <c r="P293" s="3"/>
      <c r="Q293" s="42">
        <v>24.41366980589271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34.607571332437679</v>
      </c>
      <c r="G294" s="13">
        <f t="shared" si="50"/>
        <v>0</v>
      </c>
      <c r="H294" s="13">
        <f t="shared" si="51"/>
        <v>34.607571332437679</v>
      </c>
      <c r="I294" s="16">
        <f t="shared" si="58"/>
        <v>34.647407560146931</v>
      </c>
      <c r="J294" s="13">
        <f t="shared" si="52"/>
        <v>34.271226877963549</v>
      </c>
      <c r="K294" s="13">
        <f t="shared" si="53"/>
        <v>0.37618068218338152</v>
      </c>
      <c r="L294" s="13">
        <f t="shared" si="54"/>
        <v>0</v>
      </c>
      <c r="M294" s="13">
        <f t="shared" si="59"/>
        <v>5.6791690662678335E-2</v>
      </c>
      <c r="N294" s="13">
        <f t="shared" si="55"/>
        <v>3.5210848210860568E-2</v>
      </c>
      <c r="O294" s="13">
        <f t="shared" si="56"/>
        <v>3.5210848210860568E-2</v>
      </c>
      <c r="Q294" s="41">
        <v>21.468035600962871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5.9774193550000003</v>
      </c>
      <c r="G295" s="13">
        <f t="shared" si="50"/>
        <v>0</v>
      </c>
      <c r="H295" s="13">
        <f t="shared" si="51"/>
        <v>5.9774193550000003</v>
      </c>
      <c r="I295" s="16">
        <f t="shared" si="58"/>
        <v>6.3536000371833818</v>
      </c>
      <c r="J295" s="13">
        <f t="shared" si="52"/>
        <v>6.3504688951600938</v>
      </c>
      <c r="K295" s="13">
        <f t="shared" si="53"/>
        <v>3.1311420232880138E-3</v>
      </c>
      <c r="L295" s="13">
        <f t="shared" si="54"/>
        <v>0</v>
      </c>
      <c r="M295" s="13">
        <f t="shared" si="59"/>
        <v>2.1580842451817767E-2</v>
      </c>
      <c r="N295" s="13">
        <f t="shared" si="55"/>
        <v>1.3380122320127015E-2</v>
      </c>
      <c r="O295" s="13">
        <f t="shared" si="56"/>
        <v>1.3380122320127015E-2</v>
      </c>
      <c r="Q295" s="41">
        <v>19.460331569109439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19.292648319157951</v>
      </c>
      <c r="G296" s="13">
        <f t="shared" si="50"/>
        <v>0</v>
      </c>
      <c r="H296" s="13">
        <f t="shared" si="51"/>
        <v>19.292648319157951</v>
      </c>
      <c r="I296" s="16">
        <f t="shared" si="58"/>
        <v>19.29577946118124</v>
      </c>
      <c r="J296" s="13">
        <f t="shared" si="52"/>
        <v>19.07790535422167</v>
      </c>
      <c r="K296" s="13">
        <f t="shared" si="53"/>
        <v>0.21787410695957021</v>
      </c>
      <c r="L296" s="13">
        <f t="shared" si="54"/>
        <v>0</v>
      </c>
      <c r="M296" s="13">
        <f t="shared" si="59"/>
        <v>8.2007201316907519E-3</v>
      </c>
      <c r="N296" s="13">
        <f t="shared" si="55"/>
        <v>5.0844464816482658E-3</v>
      </c>
      <c r="O296" s="13">
        <f t="shared" si="56"/>
        <v>5.0844464816482658E-3</v>
      </c>
      <c r="Q296" s="41">
        <v>12.84031302006572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151.99512302327091</v>
      </c>
      <c r="G297" s="13">
        <f t="shared" si="50"/>
        <v>18.802443967837842</v>
      </c>
      <c r="H297" s="13">
        <f t="shared" si="51"/>
        <v>133.19267905543308</v>
      </c>
      <c r="I297" s="16">
        <f t="shared" si="58"/>
        <v>133.41055316239266</v>
      </c>
      <c r="J297" s="13">
        <f t="shared" si="52"/>
        <v>85.43840757320325</v>
      </c>
      <c r="K297" s="13">
        <f t="shared" si="53"/>
        <v>47.97214558918941</v>
      </c>
      <c r="L297" s="13">
        <f t="shared" si="54"/>
        <v>18.807642972659327</v>
      </c>
      <c r="M297" s="13">
        <f t="shared" si="59"/>
        <v>18.810759246309367</v>
      </c>
      <c r="N297" s="13">
        <f t="shared" si="55"/>
        <v>11.662670732711808</v>
      </c>
      <c r="O297" s="13">
        <f t="shared" si="56"/>
        <v>30.465114700549648</v>
      </c>
      <c r="Q297" s="41">
        <v>10.850048071621311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170.062598953075</v>
      </c>
      <c r="G298" s="13">
        <f t="shared" si="50"/>
        <v>21.826337834486509</v>
      </c>
      <c r="H298" s="13">
        <f t="shared" si="51"/>
        <v>148.23626111858849</v>
      </c>
      <c r="I298" s="16">
        <f t="shared" si="58"/>
        <v>177.40076373511857</v>
      </c>
      <c r="J298" s="13">
        <f t="shared" si="52"/>
        <v>102.33121358406511</v>
      </c>
      <c r="K298" s="13">
        <f t="shared" si="53"/>
        <v>75.069550151053463</v>
      </c>
      <c r="L298" s="13">
        <f t="shared" si="54"/>
        <v>35.310456099724746</v>
      </c>
      <c r="M298" s="13">
        <f t="shared" si="59"/>
        <v>42.458544613322303</v>
      </c>
      <c r="N298" s="13">
        <f t="shared" si="55"/>
        <v>26.324297660259827</v>
      </c>
      <c r="O298" s="13">
        <f t="shared" si="56"/>
        <v>48.150635494746339</v>
      </c>
      <c r="Q298" s="41">
        <v>12.604049651612909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128.58137753072091</v>
      </c>
      <c r="G299" s="13">
        <f t="shared" si="50"/>
        <v>14.883762594453415</v>
      </c>
      <c r="H299" s="13">
        <f t="shared" si="51"/>
        <v>113.6976149362675</v>
      </c>
      <c r="I299" s="16">
        <f t="shared" si="58"/>
        <v>153.45670898759622</v>
      </c>
      <c r="J299" s="13">
        <f t="shared" si="52"/>
        <v>88.786632999914218</v>
      </c>
      <c r="K299" s="13">
        <f t="shared" si="53"/>
        <v>64.670075987681997</v>
      </c>
      <c r="L299" s="13">
        <f t="shared" si="54"/>
        <v>28.976986842694973</v>
      </c>
      <c r="M299" s="13">
        <f t="shared" si="59"/>
        <v>45.111233795757443</v>
      </c>
      <c r="N299" s="13">
        <f t="shared" si="55"/>
        <v>27.968964953369614</v>
      </c>
      <c r="O299" s="13">
        <f t="shared" si="56"/>
        <v>42.852727547823029</v>
      </c>
      <c r="Q299" s="41">
        <v>10.526617545584751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170.6670552759422</v>
      </c>
      <c r="G300" s="13">
        <f t="shared" si="50"/>
        <v>21.927503695975773</v>
      </c>
      <c r="H300" s="13">
        <f t="shared" si="51"/>
        <v>148.73955157996642</v>
      </c>
      <c r="I300" s="16">
        <f t="shared" si="58"/>
        <v>184.43264072495344</v>
      </c>
      <c r="J300" s="13">
        <f t="shared" si="52"/>
        <v>95.172802332946119</v>
      </c>
      <c r="K300" s="13">
        <f t="shared" si="53"/>
        <v>89.259838392007325</v>
      </c>
      <c r="L300" s="13">
        <f t="shared" si="54"/>
        <v>43.95260020341621</v>
      </c>
      <c r="M300" s="13">
        <f t="shared" si="59"/>
        <v>61.094869045804039</v>
      </c>
      <c r="N300" s="13">
        <f t="shared" si="55"/>
        <v>37.878818808398506</v>
      </c>
      <c r="O300" s="13">
        <f t="shared" si="56"/>
        <v>59.806322504374279</v>
      </c>
      <c r="Q300" s="41">
        <v>10.83198929748121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12.015929302373619</v>
      </c>
      <c r="G301" s="13">
        <f t="shared" si="50"/>
        <v>0</v>
      </c>
      <c r="H301" s="13">
        <f t="shared" si="51"/>
        <v>12.015929302373619</v>
      </c>
      <c r="I301" s="16">
        <f t="shared" si="58"/>
        <v>57.323167490964735</v>
      </c>
      <c r="J301" s="13">
        <f t="shared" si="52"/>
        <v>53.664146046154123</v>
      </c>
      <c r="K301" s="13">
        <f t="shared" si="53"/>
        <v>3.6590214448106124</v>
      </c>
      <c r="L301" s="13">
        <f t="shared" si="54"/>
        <v>0</v>
      </c>
      <c r="M301" s="13">
        <f t="shared" si="59"/>
        <v>23.216050237405533</v>
      </c>
      <c r="N301" s="13">
        <f t="shared" si="55"/>
        <v>14.39395114719143</v>
      </c>
      <c r="O301" s="13">
        <f t="shared" si="56"/>
        <v>14.39395114719143</v>
      </c>
      <c r="Q301" s="41">
        <v>15.46416628510535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22.053580879939339</v>
      </c>
      <c r="G302" s="13">
        <f t="shared" si="50"/>
        <v>0</v>
      </c>
      <c r="H302" s="13">
        <f t="shared" si="51"/>
        <v>22.053580879939339</v>
      </c>
      <c r="I302" s="16">
        <f t="shared" si="58"/>
        <v>25.712602324749952</v>
      </c>
      <c r="J302" s="13">
        <f t="shared" si="52"/>
        <v>25.569456854005058</v>
      </c>
      <c r="K302" s="13">
        <f t="shared" si="53"/>
        <v>0.14314547074489425</v>
      </c>
      <c r="L302" s="13">
        <f t="shared" si="54"/>
        <v>0</v>
      </c>
      <c r="M302" s="13">
        <f t="shared" si="59"/>
        <v>8.8220990902141025</v>
      </c>
      <c r="N302" s="13">
        <f t="shared" si="55"/>
        <v>5.4697014359327438</v>
      </c>
      <c r="O302" s="13">
        <f t="shared" si="56"/>
        <v>5.4697014359327438</v>
      </c>
      <c r="Q302" s="41">
        <v>22.03063096481495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18.780210839067081</v>
      </c>
      <c r="G303" s="13">
        <f t="shared" si="50"/>
        <v>0</v>
      </c>
      <c r="H303" s="13">
        <f t="shared" si="51"/>
        <v>18.780210839067081</v>
      </c>
      <c r="I303" s="16">
        <f t="shared" si="58"/>
        <v>18.923356309811975</v>
      </c>
      <c r="J303" s="13">
        <f t="shared" si="52"/>
        <v>18.867819988025246</v>
      </c>
      <c r="K303" s="13">
        <f t="shared" si="53"/>
        <v>5.5536321786728848E-2</v>
      </c>
      <c r="L303" s="13">
        <f t="shared" si="54"/>
        <v>0</v>
      </c>
      <c r="M303" s="13">
        <f t="shared" si="59"/>
        <v>3.3523976542813587</v>
      </c>
      <c r="N303" s="13">
        <f t="shared" si="55"/>
        <v>2.0784865456544424</v>
      </c>
      <c r="O303" s="13">
        <f t="shared" si="56"/>
        <v>2.0784865456544424</v>
      </c>
      <c r="Q303" s="41">
        <v>22.250546637437122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10.71520890914068</v>
      </c>
      <c r="G304" s="13">
        <f t="shared" si="50"/>
        <v>0</v>
      </c>
      <c r="H304" s="13">
        <f t="shared" si="51"/>
        <v>10.71520890914068</v>
      </c>
      <c r="I304" s="16">
        <f t="shared" si="58"/>
        <v>10.770745230927409</v>
      </c>
      <c r="J304" s="13">
        <f t="shared" si="52"/>
        <v>10.760277704189045</v>
      </c>
      <c r="K304" s="13">
        <f t="shared" si="53"/>
        <v>1.0467526738363375E-2</v>
      </c>
      <c r="L304" s="13">
        <f t="shared" si="54"/>
        <v>0</v>
      </c>
      <c r="M304" s="13">
        <f t="shared" si="59"/>
        <v>1.2739111086269164</v>
      </c>
      <c r="N304" s="13">
        <f t="shared" si="55"/>
        <v>0.78982488734868816</v>
      </c>
      <c r="O304" s="13">
        <f t="shared" si="56"/>
        <v>0.78982488734868816</v>
      </c>
      <c r="Q304" s="41">
        <v>22.116060556970631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55.419196165700171</v>
      </c>
      <c r="G305" s="18">
        <f t="shared" si="50"/>
        <v>2.6388495606756828</v>
      </c>
      <c r="H305" s="18">
        <f t="shared" si="51"/>
        <v>52.780346605024491</v>
      </c>
      <c r="I305" s="17">
        <f t="shared" si="58"/>
        <v>52.790814131762858</v>
      </c>
      <c r="J305" s="18">
        <f t="shared" si="52"/>
        <v>52.009789653251602</v>
      </c>
      <c r="K305" s="18">
        <f t="shared" si="53"/>
        <v>0.78102447851125589</v>
      </c>
      <c r="L305" s="18">
        <f t="shared" si="54"/>
        <v>0</v>
      </c>
      <c r="M305" s="18">
        <f t="shared" si="59"/>
        <v>0.4840862212782282</v>
      </c>
      <c r="N305" s="18">
        <f t="shared" si="55"/>
        <v>0.30013345719250151</v>
      </c>
      <c r="O305" s="18">
        <f t="shared" si="56"/>
        <v>2.9389830178681842</v>
      </c>
      <c r="P305" s="3"/>
      <c r="Q305" s="42">
        <v>25.220615870967741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12.79674195359825</v>
      </c>
      <c r="G306" s="13">
        <f t="shared" si="50"/>
        <v>0</v>
      </c>
      <c r="H306" s="13">
        <f t="shared" si="51"/>
        <v>12.79674195359825</v>
      </c>
      <c r="I306" s="16">
        <f t="shared" si="58"/>
        <v>13.577766432109506</v>
      </c>
      <c r="J306" s="13">
        <f t="shared" si="52"/>
        <v>13.557527885273984</v>
      </c>
      <c r="K306" s="13">
        <f t="shared" si="53"/>
        <v>2.0238546835521731E-2</v>
      </c>
      <c r="L306" s="13">
        <f t="shared" si="54"/>
        <v>0</v>
      </c>
      <c r="M306" s="13">
        <f t="shared" si="59"/>
        <v>0.18395276408572669</v>
      </c>
      <c r="N306" s="13">
        <f t="shared" si="55"/>
        <v>0.11405071373315055</v>
      </c>
      <c r="O306" s="13">
        <f t="shared" si="56"/>
        <v>0.11405071373315055</v>
      </c>
      <c r="Q306" s="41">
        <v>22.362056171355849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70.10905542905833</v>
      </c>
      <c r="G307" s="13">
        <f t="shared" si="50"/>
        <v>5.0974428639674114</v>
      </c>
      <c r="H307" s="13">
        <f t="shared" si="51"/>
        <v>65.011612565090914</v>
      </c>
      <c r="I307" s="16">
        <f t="shared" si="58"/>
        <v>65.031851111926443</v>
      </c>
      <c r="J307" s="13">
        <f t="shared" si="52"/>
        <v>61.393651130552463</v>
      </c>
      <c r="K307" s="13">
        <f t="shared" si="53"/>
        <v>3.6381999813739796</v>
      </c>
      <c r="L307" s="13">
        <f t="shared" si="54"/>
        <v>0</v>
      </c>
      <c r="M307" s="13">
        <f t="shared" si="59"/>
        <v>6.9902050352576142E-2</v>
      </c>
      <c r="N307" s="13">
        <f t="shared" si="55"/>
        <v>4.3339271218597208E-2</v>
      </c>
      <c r="O307" s="13">
        <f t="shared" si="56"/>
        <v>5.1407821351860088</v>
      </c>
      <c r="Q307" s="41">
        <v>18.285512405075391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70.109763578023916</v>
      </c>
      <c r="G308" s="13">
        <f t="shared" si="50"/>
        <v>5.0975613845245729</v>
      </c>
      <c r="H308" s="13">
        <f t="shared" si="51"/>
        <v>65.012202193499348</v>
      </c>
      <c r="I308" s="16">
        <f t="shared" si="58"/>
        <v>68.650402174873335</v>
      </c>
      <c r="J308" s="13">
        <f t="shared" si="52"/>
        <v>60.029737174956416</v>
      </c>
      <c r="K308" s="13">
        <f t="shared" si="53"/>
        <v>8.6206649999169187</v>
      </c>
      <c r="L308" s="13">
        <f t="shared" si="54"/>
        <v>0</v>
      </c>
      <c r="M308" s="13">
        <f t="shared" si="59"/>
        <v>2.6562779133978934E-2</v>
      </c>
      <c r="N308" s="13">
        <f t="shared" si="55"/>
        <v>1.646892306306694E-2</v>
      </c>
      <c r="O308" s="13">
        <f t="shared" si="56"/>
        <v>5.1140303075876394</v>
      </c>
      <c r="Q308" s="41">
        <v>12.422541462591729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71.464379065505156</v>
      </c>
      <c r="G309" s="13">
        <f t="shared" si="50"/>
        <v>5.3242789116532352</v>
      </c>
      <c r="H309" s="13">
        <f t="shared" si="51"/>
        <v>66.140100153851918</v>
      </c>
      <c r="I309" s="16">
        <f t="shared" si="58"/>
        <v>74.76076515376883</v>
      </c>
      <c r="J309" s="13">
        <f t="shared" si="52"/>
        <v>59.991435034429635</v>
      </c>
      <c r="K309" s="13">
        <f t="shared" si="53"/>
        <v>14.769330119339195</v>
      </c>
      <c r="L309" s="13">
        <f t="shared" si="54"/>
        <v>0</v>
      </c>
      <c r="M309" s="13">
        <f t="shared" si="59"/>
        <v>1.0093856070911993E-2</v>
      </c>
      <c r="N309" s="13">
        <f t="shared" si="55"/>
        <v>6.2581907639654355E-3</v>
      </c>
      <c r="O309" s="13">
        <f t="shared" si="56"/>
        <v>5.3305371024172006</v>
      </c>
      <c r="Q309" s="41">
        <v>9.3330159884980688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208.0544230694689</v>
      </c>
      <c r="G310" s="13">
        <f t="shared" si="50"/>
        <v>28.184904154137563</v>
      </c>
      <c r="H310" s="13">
        <f t="shared" si="51"/>
        <v>179.86951891533133</v>
      </c>
      <c r="I310" s="16">
        <f t="shared" si="58"/>
        <v>194.63884903467053</v>
      </c>
      <c r="J310" s="13">
        <f t="shared" si="52"/>
        <v>90.619859566731691</v>
      </c>
      <c r="K310" s="13">
        <f t="shared" si="53"/>
        <v>104.01898946793884</v>
      </c>
      <c r="L310" s="13">
        <f t="shared" si="54"/>
        <v>52.941192139007434</v>
      </c>
      <c r="M310" s="13">
        <f t="shared" si="59"/>
        <v>52.945027804314378</v>
      </c>
      <c r="N310" s="13">
        <f t="shared" si="55"/>
        <v>32.825917238674911</v>
      </c>
      <c r="O310" s="13">
        <f t="shared" si="56"/>
        <v>61.010821392812474</v>
      </c>
      <c r="Q310" s="41">
        <v>9.6091860588472997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26.390339209984191</v>
      </c>
      <c r="G311" s="13">
        <f t="shared" si="50"/>
        <v>0</v>
      </c>
      <c r="H311" s="13">
        <f t="shared" si="51"/>
        <v>26.390339209984191</v>
      </c>
      <c r="I311" s="16">
        <f t="shared" si="58"/>
        <v>77.468136538915616</v>
      </c>
      <c r="J311" s="13">
        <f t="shared" si="52"/>
        <v>64.56734160106204</v>
      </c>
      <c r="K311" s="13">
        <f t="shared" si="53"/>
        <v>12.900794937853576</v>
      </c>
      <c r="L311" s="13">
        <f t="shared" si="54"/>
        <v>0</v>
      </c>
      <c r="M311" s="13">
        <f t="shared" si="59"/>
        <v>20.119110565639467</v>
      </c>
      <c r="N311" s="13">
        <f t="shared" si="55"/>
        <v>12.47384855069647</v>
      </c>
      <c r="O311" s="13">
        <f t="shared" si="56"/>
        <v>12.47384855069647</v>
      </c>
      <c r="Q311" s="41">
        <v>11.5795942516129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133.83215858048169</v>
      </c>
      <c r="G312" s="13">
        <f t="shared" si="50"/>
        <v>15.762568503655965</v>
      </c>
      <c r="H312" s="13">
        <f t="shared" si="51"/>
        <v>118.06959007682572</v>
      </c>
      <c r="I312" s="16">
        <f t="shared" si="58"/>
        <v>130.97038501467929</v>
      </c>
      <c r="J312" s="13">
        <f t="shared" si="52"/>
        <v>87.367841326678615</v>
      </c>
      <c r="K312" s="13">
        <f t="shared" si="53"/>
        <v>43.602543688000679</v>
      </c>
      <c r="L312" s="13">
        <f t="shared" si="54"/>
        <v>16.146475795177185</v>
      </c>
      <c r="M312" s="13">
        <f t="shared" si="59"/>
        <v>23.791737810120186</v>
      </c>
      <c r="N312" s="13">
        <f t="shared" si="55"/>
        <v>14.750877442274515</v>
      </c>
      <c r="O312" s="13">
        <f t="shared" si="56"/>
        <v>30.513445945930478</v>
      </c>
      <c r="Q312" s="41">
        <v>11.63319443196394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40.331681219228287</v>
      </c>
      <c r="G313" s="13">
        <f t="shared" si="50"/>
        <v>0.1137019370197027</v>
      </c>
      <c r="H313" s="13">
        <f t="shared" si="51"/>
        <v>40.217979282208582</v>
      </c>
      <c r="I313" s="16">
        <f t="shared" si="58"/>
        <v>67.674047175032072</v>
      </c>
      <c r="J313" s="13">
        <f t="shared" si="52"/>
        <v>59.032664986744734</v>
      </c>
      <c r="K313" s="13">
        <f t="shared" si="53"/>
        <v>8.6413821882873378</v>
      </c>
      <c r="L313" s="13">
        <f t="shared" si="54"/>
        <v>0</v>
      </c>
      <c r="M313" s="13">
        <f t="shared" si="59"/>
        <v>9.0408603678456707</v>
      </c>
      <c r="N313" s="13">
        <f t="shared" si="55"/>
        <v>5.6053334280643154</v>
      </c>
      <c r="O313" s="13">
        <f t="shared" si="56"/>
        <v>5.719035365084018</v>
      </c>
      <c r="Q313" s="41">
        <v>12.06180227765617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19.293847567210211</v>
      </c>
      <c r="G314" s="13">
        <f t="shared" si="50"/>
        <v>0</v>
      </c>
      <c r="H314" s="13">
        <f t="shared" si="51"/>
        <v>19.293847567210211</v>
      </c>
      <c r="I314" s="16">
        <f t="shared" si="58"/>
        <v>27.935229755497549</v>
      </c>
      <c r="J314" s="13">
        <f t="shared" si="52"/>
        <v>27.64737519160597</v>
      </c>
      <c r="K314" s="13">
        <f t="shared" si="53"/>
        <v>0.28785456389157815</v>
      </c>
      <c r="L314" s="13">
        <f t="shared" si="54"/>
        <v>0</v>
      </c>
      <c r="M314" s="13">
        <f t="shared" si="59"/>
        <v>3.4355269397813553</v>
      </c>
      <c r="N314" s="13">
        <f t="shared" si="55"/>
        <v>2.1300267026644404</v>
      </c>
      <c r="O314" s="13">
        <f t="shared" si="56"/>
        <v>2.1300267026644404</v>
      </c>
      <c r="Q314" s="41">
        <v>18.80173673093978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30.72999511609531</v>
      </c>
      <c r="G315" s="13">
        <f t="shared" si="50"/>
        <v>0</v>
      </c>
      <c r="H315" s="13">
        <f t="shared" si="51"/>
        <v>30.72999511609531</v>
      </c>
      <c r="I315" s="16">
        <f t="shared" si="58"/>
        <v>31.017849679986888</v>
      </c>
      <c r="J315" s="13">
        <f t="shared" si="52"/>
        <v>30.760350458460866</v>
      </c>
      <c r="K315" s="13">
        <f t="shared" si="53"/>
        <v>0.25749922152602167</v>
      </c>
      <c r="L315" s="13">
        <f t="shared" si="54"/>
        <v>0</v>
      </c>
      <c r="M315" s="13">
        <f t="shared" si="59"/>
        <v>1.3055002371169149</v>
      </c>
      <c r="N315" s="13">
        <f t="shared" si="55"/>
        <v>0.80941014701248726</v>
      </c>
      <c r="O315" s="13">
        <f t="shared" si="56"/>
        <v>0.80941014701248726</v>
      </c>
      <c r="Q315" s="41">
        <v>21.828512496920311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71.082577379972236</v>
      </c>
      <c r="G316" s="13">
        <f t="shared" si="50"/>
        <v>5.2603780225835779</v>
      </c>
      <c r="H316" s="13">
        <f t="shared" si="51"/>
        <v>65.822199357388655</v>
      </c>
      <c r="I316" s="16">
        <f t="shared" si="58"/>
        <v>66.079698578914673</v>
      </c>
      <c r="J316" s="13">
        <f t="shared" si="52"/>
        <v>63.918631933927536</v>
      </c>
      <c r="K316" s="13">
        <f t="shared" si="53"/>
        <v>2.1610666449871374</v>
      </c>
      <c r="L316" s="13">
        <f t="shared" si="54"/>
        <v>0</v>
      </c>
      <c r="M316" s="13">
        <f t="shared" si="59"/>
        <v>0.49609009010442762</v>
      </c>
      <c r="N316" s="13">
        <f t="shared" si="55"/>
        <v>0.30757585586474512</v>
      </c>
      <c r="O316" s="13">
        <f t="shared" si="56"/>
        <v>5.5679538784483231</v>
      </c>
      <c r="Q316" s="41">
        <v>22.565896494437499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68.416875191101838</v>
      </c>
      <c r="G317" s="18">
        <f t="shared" si="50"/>
        <v>4.8142282377129622</v>
      </c>
      <c r="H317" s="18">
        <f t="shared" si="51"/>
        <v>63.602646953388877</v>
      </c>
      <c r="I317" s="17">
        <f t="shared" si="58"/>
        <v>65.763713598376015</v>
      </c>
      <c r="J317" s="18">
        <f t="shared" si="52"/>
        <v>64.150216072960362</v>
      </c>
      <c r="K317" s="18">
        <f t="shared" si="53"/>
        <v>1.6134975254156529</v>
      </c>
      <c r="L317" s="18">
        <f t="shared" si="54"/>
        <v>0</v>
      </c>
      <c r="M317" s="18">
        <f t="shared" si="59"/>
        <v>0.1885142342396825</v>
      </c>
      <c r="N317" s="18">
        <f t="shared" si="55"/>
        <v>0.11687882522860314</v>
      </c>
      <c r="O317" s="18">
        <f t="shared" si="56"/>
        <v>4.9311070629415656</v>
      </c>
      <c r="P317" s="3"/>
      <c r="Q317" s="42">
        <v>24.636707870967751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9.3470583882717619</v>
      </c>
      <c r="G318" s="13">
        <f t="shared" si="50"/>
        <v>0</v>
      </c>
      <c r="H318" s="13">
        <f t="shared" si="51"/>
        <v>9.3470583882717619</v>
      </c>
      <c r="I318" s="16">
        <f t="shared" si="58"/>
        <v>10.960555913687415</v>
      </c>
      <c r="J318" s="13">
        <f t="shared" si="52"/>
        <v>10.950609404834246</v>
      </c>
      <c r="K318" s="13">
        <f t="shared" si="53"/>
        <v>9.9465088531687229E-3</v>
      </c>
      <c r="L318" s="13">
        <f t="shared" si="54"/>
        <v>0</v>
      </c>
      <c r="M318" s="13">
        <f t="shared" si="59"/>
        <v>7.1635409011079357E-2</v>
      </c>
      <c r="N318" s="13">
        <f t="shared" si="55"/>
        <v>4.4413953586869198E-2</v>
      </c>
      <c r="O318" s="13">
        <f t="shared" si="56"/>
        <v>4.4413953586869198E-2</v>
      </c>
      <c r="Q318" s="41">
        <v>22.850661047289751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13.106339670743839</v>
      </c>
      <c r="G319" s="13">
        <f t="shared" si="50"/>
        <v>0</v>
      </c>
      <c r="H319" s="13">
        <f t="shared" si="51"/>
        <v>13.106339670743839</v>
      </c>
      <c r="I319" s="16">
        <f t="shared" si="58"/>
        <v>13.116286179597008</v>
      </c>
      <c r="J319" s="13">
        <f t="shared" si="52"/>
        <v>13.081586270197006</v>
      </c>
      <c r="K319" s="13">
        <f t="shared" si="53"/>
        <v>3.4699909400002227E-2</v>
      </c>
      <c r="L319" s="13">
        <f t="shared" si="54"/>
        <v>0</v>
      </c>
      <c r="M319" s="13">
        <f t="shared" si="59"/>
        <v>2.7221455424210159E-2</v>
      </c>
      <c r="N319" s="13">
        <f t="shared" si="55"/>
        <v>1.6877302363010299E-2</v>
      </c>
      <c r="O319" s="13">
        <f t="shared" si="56"/>
        <v>1.6877302363010299E-2</v>
      </c>
      <c r="Q319" s="41">
        <v>17.80605791284037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20.291324156824899</v>
      </c>
      <c r="G320" s="13">
        <f t="shared" si="50"/>
        <v>0</v>
      </c>
      <c r="H320" s="13">
        <f t="shared" si="51"/>
        <v>20.291324156824899</v>
      </c>
      <c r="I320" s="16">
        <f t="shared" si="58"/>
        <v>20.326024066224903</v>
      </c>
      <c r="J320" s="13">
        <f t="shared" si="52"/>
        <v>20.092829110565109</v>
      </c>
      <c r="K320" s="13">
        <f t="shared" si="53"/>
        <v>0.23319495565979409</v>
      </c>
      <c r="L320" s="13">
        <f t="shared" si="54"/>
        <v>0</v>
      </c>
      <c r="M320" s="13">
        <f t="shared" si="59"/>
        <v>1.0344153061199859E-2</v>
      </c>
      <c r="N320" s="13">
        <f t="shared" si="55"/>
        <v>6.4133748979439131E-3</v>
      </c>
      <c r="O320" s="13">
        <f t="shared" si="56"/>
        <v>6.4133748979439131E-3</v>
      </c>
      <c r="Q320" s="41">
        <v>13.480221292395109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20.333633425534611</v>
      </c>
      <c r="G321" s="13">
        <f t="shared" si="50"/>
        <v>0</v>
      </c>
      <c r="H321" s="13">
        <f t="shared" si="51"/>
        <v>20.333633425534611</v>
      </c>
      <c r="I321" s="16">
        <f t="shared" si="58"/>
        <v>20.566828381194405</v>
      </c>
      <c r="J321" s="13">
        <f t="shared" si="52"/>
        <v>20.250079971320034</v>
      </c>
      <c r="K321" s="13">
        <f t="shared" si="53"/>
        <v>0.31674840987437136</v>
      </c>
      <c r="L321" s="13">
        <f t="shared" si="54"/>
        <v>0</v>
      </c>
      <c r="M321" s="13">
        <f t="shared" si="59"/>
        <v>3.9307781632559463E-3</v>
      </c>
      <c r="N321" s="13">
        <f t="shared" si="55"/>
        <v>2.4370824612186866E-3</v>
      </c>
      <c r="O321" s="13">
        <f t="shared" si="56"/>
        <v>2.4370824612186866E-3</v>
      </c>
      <c r="Q321" s="41">
        <v>11.44969644524784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134.28810182921859</v>
      </c>
      <c r="G322" s="13">
        <f t="shared" si="50"/>
        <v>15.838878221668155</v>
      </c>
      <c r="H322" s="13">
        <f t="shared" si="51"/>
        <v>118.44922360755044</v>
      </c>
      <c r="I322" s="16">
        <f t="shared" si="58"/>
        <v>118.76597201742482</v>
      </c>
      <c r="J322" s="13">
        <f t="shared" si="52"/>
        <v>85.561755388911408</v>
      </c>
      <c r="K322" s="13">
        <f t="shared" si="53"/>
        <v>33.204216628513407</v>
      </c>
      <c r="L322" s="13">
        <f t="shared" si="54"/>
        <v>9.8137051453145663</v>
      </c>
      <c r="M322" s="13">
        <f t="shared" si="59"/>
        <v>9.8151988410166027</v>
      </c>
      <c r="N322" s="13">
        <f t="shared" si="55"/>
        <v>6.0854232814302938</v>
      </c>
      <c r="O322" s="13">
        <f t="shared" si="56"/>
        <v>21.924301503098448</v>
      </c>
      <c r="Q322" s="41">
        <v>12.3795629516129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136.5963687996842</v>
      </c>
      <c r="G323" s="13">
        <f t="shared" si="50"/>
        <v>16.225205252720929</v>
      </c>
      <c r="H323" s="13">
        <f t="shared" si="51"/>
        <v>120.37116354696327</v>
      </c>
      <c r="I323" s="16">
        <f t="shared" si="58"/>
        <v>143.76167503016211</v>
      </c>
      <c r="J323" s="13">
        <f t="shared" si="52"/>
        <v>89.574270827101714</v>
      </c>
      <c r="K323" s="13">
        <f t="shared" si="53"/>
        <v>54.187404203060396</v>
      </c>
      <c r="L323" s="13">
        <f t="shared" si="54"/>
        <v>22.592848718358269</v>
      </c>
      <c r="M323" s="13">
        <f t="shared" si="59"/>
        <v>26.322624277944577</v>
      </c>
      <c r="N323" s="13">
        <f t="shared" si="55"/>
        <v>16.320027052325639</v>
      </c>
      <c r="O323" s="13">
        <f t="shared" si="56"/>
        <v>32.545232305046568</v>
      </c>
      <c r="Q323" s="41">
        <v>11.281479077901439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184.63481574460141</v>
      </c>
      <c r="G324" s="13">
        <f t="shared" si="50"/>
        <v>24.265241705208272</v>
      </c>
      <c r="H324" s="13">
        <f t="shared" si="51"/>
        <v>160.36957403939314</v>
      </c>
      <c r="I324" s="16">
        <f t="shared" si="58"/>
        <v>191.96412952409526</v>
      </c>
      <c r="J324" s="13">
        <f t="shared" si="52"/>
        <v>97.127644390208616</v>
      </c>
      <c r="K324" s="13">
        <f t="shared" si="53"/>
        <v>94.83648513388664</v>
      </c>
      <c r="L324" s="13">
        <f t="shared" si="54"/>
        <v>47.348879682758401</v>
      </c>
      <c r="M324" s="13">
        <f t="shared" si="59"/>
        <v>57.351476908377336</v>
      </c>
      <c r="N324" s="13">
        <f t="shared" si="55"/>
        <v>35.557915683193947</v>
      </c>
      <c r="O324" s="13">
        <f t="shared" si="56"/>
        <v>59.823157388402223</v>
      </c>
      <c r="Q324" s="41">
        <v>11.030934254187811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11.98393342978167</v>
      </c>
      <c r="G325" s="13">
        <f t="shared" si="50"/>
        <v>0</v>
      </c>
      <c r="H325" s="13">
        <f t="shared" si="51"/>
        <v>11.98393342978167</v>
      </c>
      <c r="I325" s="16">
        <f t="shared" si="58"/>
        <v>59.471538880909911</v>
      </c>
      <c r="J325" s="13">
        <f t="shared" si="52"/>
        <v>54.837156594575283</v>
      </c>
      <c r="K325" s="13">
        <f t="shared" si="53"/>
        <v>4.6343822863346276</v>
      </c>
      <c r="L325" s="13">
        <f t="shared" si="54"/>
        <v>0</v>
      </c>
      <c r="M325" s="13">
        <f t="shared" si="59"/>
        <v>21.793561225183389</v>
      </c>
      <c r="N325" s="13">
        <f t="shared" si="55"/>
        <v>13.512007959613701</v>
      </c>
      <c r="O325" s="13">
        <f t="shared" si="56"/>
        <v>13.512007959613701</v>
      </c>
      <c r="Q325" s="41">
        <v>14.393898875752431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44.473252975820238</v>
      </c>
      <c r="G326" s="13">
        <f t="shared" ref="G326:G389" si="61">IF((F326-$J$2)&gt;0,$I$2*(F326-$J$2),0)</f>
        <v>0.80686314457856845</v>
      </c>
      <c r="H326" s="13">
        <f t="shared" ref="H326:H389" si="62">F326-G326</f>
        <v>43.666389831241666</v>
      </c>
      <c r="I326" s="16">
        <f t="shared" si="58"/>
        <v>48.300772117576294</v>
      </c>
      <c r="J326" s="13">
        <f t="shared" ref="J326:J389" si="63">I326/SQRT(1+(I326/($K$2*(300+(25*Q326)+0.05*(Q326)^3)))^2)</f>
        <v>45.760437719756098</v>
      </c>
      <c r="K326" s="13">
        <f t="shared" ref="K326:K389" si="64">I326-J326</f>
        <v>2.540334397820196</v>
      </c>
      <c r="L326" s="13">
        <f t="shared" ref="L326:L389" si="65">IF(K326&gt;$N$2,(K326-$N$2)/$L$2,0)</f>
        <v>0</v>
      </c>
      <c r="M326" s="13">
        <f t="shared" si="59"/>
        <v>8.2815532655696877</v>
      </c>
      <c r="N326" s="13">
        <f t="shared" ref="N326:N389" si="66">$M$2*M326</f>
        <v>5.1345630246532066</v>
      </c>
      <c r="O326" s="13">
        <f t="shared" ref="O326:O389" si="67">N326+G326</f>
        <v>5.9414261692317751</v>
      </c>
      <c r="Q326" s="41">
        <v>14.524870924386731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14.825800138490701</v>
      </c>
      <c r="G327" s="13">
        <f t="shared" si="61"/>
        <v>0</v>
      </c>
      <c r="H327" s="13">
        <f t="shared" si="62"/>
        <v>14.825800138490701</v>
      </c>
      <c r="I327" s="16">
        <f t="shared" ref="I327:I390" si="69">H327+K326-L326</f>
        <v>17.366134536310895</v>
      </c>
      <c r="J327" s="13">
        <f t="shared" si="63"/>
        <v>17.295043964192342</v>
      </c>
      <c r="K327" s="13">
        <f t="shared" si="64"/>
        <v>7.1090572118553297E-2</v>
      </c>
      <c r="L327" s="13">
        <f t="shared" si="65"/>
        <v>0</v>
      </c>
      <c r="M327" s="13">
        <f t="shared" ref="M327:M390" si="70">L327+M326-N326</f>
        <v>3.1469902409164812</v>
      </c>
      <c r="N327" s="13">
        <f t="shared" si="66"/>
        <v>1.9511339493682183</v>
      </c>
      <c r="O327" s="13">
        <f t="shared" si="67"/>
        <v>1.9511339493682183</v>
      </c>
      <c r="Q327" s="41">
        <v>18.67312717588614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35.081293929793958</v>
      </c>
      <c r="G328" s="13">
        <f t="shared" si="61"/>
        <v>0</v>
      </c>
      <c r="H328" s="13">
        <f t="shared" si="62"/>
        <v>35.081293929793958</v>
      </c>
      <c r="I328" s="16">
        <f t="shared" si="69"/>
        <v>35.152384501912508</v>
      </c>
      <c r="J328" s="13">
        <f t="shared" si="63"/>
        <v>34.825605769843712</v>
      </c>
      <c r="K328" s="13">
        <f t="shared" si="64"/>
        <v>0.32677873206879582</v>
      </c>
      <c r="L328" s="13">
        <f t="shared" si="65"/>
        <v>0</v>
      </c>
      <c r="M328" s="13">
        <f t="shared" si="70"/>
        <v>1.1958562915482629</v>
      </c>
      <c r="N328" s="13">
        <f t="shared" si="66"/>
        <v>0.74143090075992302</v>
      </c>
      <c r="O328" s="13">
        <f t="shared" si="67"/>
        <v>0.74143090075992302</v>
      </c>
      <c r="Q328" s="41">
        <v>22.78992505055313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63.643544718224319</v>
      </c>
      <c r="G329" s="18">
        <f t="shared" si="61"/>
        <v>4.0153316571114006</v>
      </c>
      <c r="H329" s="18">
        <f t="shared" si="62"/>
        <v>59.628213061112916</v>
      </c>
      <c r="I329" s="17">
        <f t="shared" si="69"/>
        <v>59.954991793181712</v>
      </c>
      <c r="J329" s="18">
        <f t="shared" si="63"/>
        <v>58.784984800923027</v>
      </c>
      <c r="K329" s="18">
        <f t="shared" si="64"/>
        <v>1.1700069922586849</v>
      </c>
      <c r="L329" s="18">
        <f t="shared" si="65"/>
        <v>0</v>
      </c>
      <c r="M329" s="18">
        <f t="shared" si="70"/>
        <v>0.45442539078833988</v>
      </c>
      <c r="N329" s="18">
        <f t="shared" si="66"/>
        <v>0.28174374228877075</v>
      </c>
      <c r="O329" s="18">
        <f t="shared" si="67"/>
        <v>4.2970753994001711</v>
      </c>
      <c r="P329" s="3"/>
      <c r="Q329" s="42">
        <v>25.007717870967749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19.688996068549962</v>
      </c>
      <c r="G330" s="13">
        <f t="shared" si="61"/>
        <v>0</v>
      </c>
      <c r="H330" s="13">
        <f t="shared" si="62"/>
        <v>19.688996068549962</v>
      </c>
      <c r="I330" s="16">
        <f t="shared" si="69"/>
        <v>20.859003060808647</v>
      </c>
      <c r="J330" s="13">
        <f t="shared" si="63"/>
        <v>20.782054466234865</v>
      </c>
      <c r="K330" s="13">
        <f t="shared" si="64"/>
        <v>7.6948594573782003E-2</v>
      </c>
      <c r="L330" s="13">
        <f t="shared" si="65"/>
        <v>0</v>
      </c>
      <c r="M330" s="13">
        <f t="shared" si="70"/>
        <v>0.17268164849956913</v>
      </c>
      <c r="N330" s="13">
        <f t="shared" si="66"/>
        <v>0.10706262206973285</v>
      </c>
      <c r="O330" s="13">
        <f t="shared" si="67"/>
        <v>0.10706262206973285</v>
      </c>
      <c r="Q330" s="41">
        <v>22.002086177708652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46.096661843289233</v>
      </c>
      <c r="G331" s="13">
        <f t="shared" si="61"/>
        <v>1.0785677333365722</v>
      </c>
      <c r="H331" s="13">
        <f t="shared" si="62"/>
        <v>45.018094109952663</v>
      </c>
      <c r="I331" s="16">
        <f t="shared" si="69"/>
        <v>45.095042704526449</v>
      </c>
      <c r="J331" s="13">
        <f t="shared" si="63"/>
        <v>42.9449177475203</v>
      </c>
      <c r="K331" s="13">
        <f t="shared" si="64"/>
        <v>2.1501249570061489</v>
      </c>
      <c r="L331" s="13">
        <f t="shared" si="65"/>
        <v>0</v>
      </c>
      <c r="M331" s="13">
        <f t="shared" si="70"/>
        <v>6.5619026429836275E-2</v>
      </c>
      <c r="N331" s="13">
        <f t="shared" si="66"/>
        <v>4.0683796386498487E-2</v>
      </c>
      <c r="O331" s="13">
        <f t="shared" si="67"/>
        <v>1.1192515297230707</v>
      </c>
      <c r="Q331" s="41">
        <v>14.29820943287106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71.058067929106812</v>
      </c>
      <c r="G332" s="13">
        <f t="shared" si="61"/>
        <v>5.2562759566151591</v>
      </c>
      <c r="H332" s="13">
        <f t="shared" si="62"/>
        <v>65.801791972491657</v>
      </c>
      <c r="I332" s="16">
        <f t="shared" si="69"/>
        <v>67.951916929497798</v>
      </c>
      <c r="J332" s="13">
        <f t="shared" si="63"/>
        <v>61.157527675233972</v>
      </c>
      <c r="K332" s="13">
        <f t="shared" si="64"/>
        <v>6.7943892542638267</v>
      </c>
      <c r="L332" s="13">
        <f t="shared" si="65"/>
        <v>0</v>
      </c>
      <c r="M332" s="13">
        <f t="shared" si="70"/>
        <v>2.4935230043337787E-2</v>
      </c>
      <c r="N332" s="13">
        <f t="shared" si="66"/>
        <v>1.5459842626869428E-2</v>
      </c>
      <c r="O332" s="13">
        <f t="shared" si="67"/>
        <v>5.2717357992420286</v>
      </c>
      <c r="Q332" s="41">
        <v>14.252614962338839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131.38749750735059</v>
      </c>
      <c r="G333" s="13">
        <f t="shared" si="61"/>
        <v>15.353413641416386</v>
      </c>
      <c r="H333" s="13">
        <f t="shared" si="62"/>
        <v>116.03408386593421</v>
      </c>
      <c r="I333" s="16">
        <f t="shared" si="69"/>
        <v>122.82847312019803</v>
      </c>
      <c r="J333" s="13">
        <f t="shared" si="63"/>
        <v>89.145433029977511</v>
      </c>
      <c r="K333" s="13">
        <f t="shared" si="64"/>
        <v>33.683040090220516</v>
      </c>
      <c r="L333" s="13">
        <f t="shared" si="65"/>
        <v>10.105317358261628</v>
      </c>
      <c r="M333" s="13">
        <f t="shared" si="70"/>
        <v>10.114792745678097</v>
      </c>
      <c r="N333" s="13">
        <f t="shared" si="66"/>
        <v>6.2711715023204198</v>
      </c>
      <c r="O333" s="13">
        <f t="shared" si="67"/>
        <v>21.624585143736805</v>
      </c>
      <c r="Q333" s="41">
        <v>13.098405051612909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54.449848822611592</v>
      </c>
      <c r="G334" s="13">
        <f t="shared" si="61"/>
        <v>2.4766130924049583</v>
      </c>
      <c r="H334" s="13">
        <f t="shared" si="62"/>
        <v>51.973235730206632</v>
      </c>
      <c r="I334" s="16">
        <f t="shared" si="69"/>
        <v>75.550958462165511</v>
      </c>
      <c r="J334" s="13">
        <f t="shared" si="63"/>
        <v>64.481306095991755</v>
      </c>
      <c r="K334" s="13">
        <f t="shared" si="64"/>
        <v>11.069652366173756</v>
      </c>
      <c r="L334" s="13">
        <f t="shared" si="65"/>
        <v>0</v>
      </c>
      <c r="M334" s="13">
        <f t="shared" si="70"/>
        <v>3.8436212433576769</v>
      </c>
      <c r="N334" s="13">
        <f t="shared" si="66"/>
        <v>2.3830451708817595</v>
      </c>
      <c r="O334" s="13">
        <f t="shared" si="67"/>
        <v>4.8596582632867182</v>
      </c>
      <c r="Q334" s="41">
        <v>12.42285816484833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12.79351113232264</v>
      </c>
      <c r="G335" s="13">
        <f t="shared" si="61"/>
        <v>0</v>
      </c>
      <c r="H335" s="13">
        <f t="shared" si="62"/>
        <v>12.79351113232264</v>
      </c>
      <c r="I335" s="16">
        <f t="shared" si="69"/>
        <v>23.863163498496398</v>
      </c>
      <c r="J335" s="13">
        <f t="shared" si="63"/>
        <v>23.529891934358631</v>
      </c>
      <c r="K335" s="13">
        <f t="shared" si="64"/>
        <v>0.33327156413776748</v>
      </c>
      <c r="L335" s="13">
        <f t="shared" si="65"/>
        <v>0</v>
      </c>
      <c r="M335" s="13">
        <f t="shared" si="70"/>
        <v>1.4605760724759174</v>
      </c>
      <c r="N335" s="13">
        <f t="shared" si="66"/>
        <v>0.90555716493506877</v>
      </c>
      <c r="O335" s="13">
        <f t="shared" si="67"/>
        <v>0.90555716493506877</v>
      </c>
      <c r="Q335" s="41">
        <v>14.352136713159179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12.38623198691398</v>
      </c>
      <c r="G336" s="13">
        <f t="shared" si="61"/>
        <v>0</v>
      </c>
      <c r="H336" s="13">
        <f t="shared" si="62"/>
        <v>12.38623198691398</v>
      </c>
      <c r="I336" s="16">
        <f t="shared" si="69"/>
        <v>12.719503551051748</v>
      </c>
      <c r="J336" s="13">
        <f t="shared" si="63"/>
        <v>12.668681325214848</v>
      </c>
      <c r="K336" s="13">
        <f t="shared" si="64"/>
        <v>5.0822225836899548E-2</v>
      </c>
      <c r="L336" s="13">
        <f t="shared" si="65"/>
        <v>0</v>
      </c>
      <c r="M336" s="13">
        <f t="shared" si="70"/>
        <v>0.55501890754084859</v>
      </c>
      <c r="N336" s="13">
        <f t="shared" si="66"/>
        <v>0.34411172267532614</v>
      </c>
      <c r="O336" s="13">
        <f t="shared" si="67"/>
        <v>0.34411172267532614</v>
      </c>
      <c r="Q336" s="41">
        <v>14.41085016573985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99.882061941782268</v>
      </c>
      <c r="G337" s="13">
        <f t="shared" si="61"/>
        <v>10.080452783853488</v>
      </c>
      <c r="H337" s="13">
        <f t="shared" si="62"/>
        <v>89.80160915792878</v>
      </c>
      <c r="I337" s="16">
        <f t="shared" si="69"/>
        <v>89.852431383765676</v>
      </c>
      <c r="J337" s="13">
        <f t="shared" si="63"/>
        <v>76.15065876136434</v>
      </c>
      <c r="K337" s="13">
        <f t="shared" si="64"/>
        <v>13.701772622401336</v>
      </c>
      <c r="L337" s="13">
        <f t="shared" si="65"/>
        <v>0</v>
      </c>
      <c r="M337" s="13">
        <f t="shared" si="70"/>
        <v>0.21090718486552246</v>
      </c>
      <c r="N337" s="13">
        <f t="shared" si="66"/>
        <v>0.13076245461662392</v>
      </c>
      <c r="O337" s="13">
        <f t="shared" si="67"/>
        <v>10.211215238470112</v>
      </c>
      <c r="Q337" s="41">
        <v>14.573426208487559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7.8807264705647491</v>
      </c>
      <c r="G338" s="13">
        <f t="shared" si="61"/>
        <v>0</v>
      </c>
      <c r="H338" s="13">
        <f t="shared" si="62"/>
        <v>7.8807264705647491</v>
      </c>
      <c r="I338" s="16">
        <f t="shared" si="69"/>
        <v>21.582499092966085</v>
      </c>
      <c r="J338" s="13">
        <f t="shared" si="63"/>
        <v>21.384498021203388</v>
      </c>
      <c r="K338" s="13">
        <f t="shared" si="64"/>
        <v>0.19800107176269677</v>
      </c>
      <c r="L338" s="13">
        <f t="shared" si="65"/>
        <v>0</v>
      </c>
      <c r="M338" s="13">
        <f t="shared" si="70"/>
        <v>8.0144730248898538E-2</v>
      </c>
      <c r="N338" s="13">
        <f t="shared" si="66"/>
        <v>4.9689732754317095E-2</v>
      </c>
      <c r="O338" s="13">
        <f t="shared" si="67"/>
        <v>4.9689732754317095E-2</v>
      </c>
      <c r="Q338" s="41">
        <v>15.977778535841219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19.357929906242251</v>
      </c>
      <c r="G339" s="13">
        <f t="shared" si="61"/>
        <v>0</v>
      </c>
      <c r="H339" s="13">
        <f t="shared" si="62"/>
        <v>19.357929906242251</v>
      </c>
      <c r="I339" s="16">
        <f t="shared" si="69"/>
        <v>19.555930978004948</v>
      </c>
      <c r="J339" s="13">
        <f t="shared" si="63"/>
        <v>19.461718140558851</v>
      </c>
      <c r="K339" s="13">
        <f t="shared" si="64"/>
        <v>9.4212837446097097E-2</v>
      </c>
      <c r="L339" s="13">
        <f t="shared" si="65"/>
        <v>0</v>
      </c>
      <c r="M339" s="13">
        <f t="shared" si="70"/>
        <v>3.0454997494581443E-2</v>
      </c>
      <c r="N339" s="13">
        <f t="shared" si="66"/>
        <v>1.8882098446640495E-2</v>
      </c>
      <c r="O339" s="13">
        <f t="shared" si="67"/>
        <v>1.8882098446640495E-2</v>
      </c>
      <c r="Q339" s="41">
        <v>19.192793126606102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25.347672353749221</v>
      </c>
      <c r="G340" s="13">
        <f t="shared" si="61"/>
        <v>0</v>
      </c>
      <c r="H340" s="13">
        <f t="shared" si="62"/>
        <v>25.347672353749221</v>
      </c>
      <c r="I340" s="16">
        <f t="shared" si="69"/>
        <v>25.441885191195318</v>
      </c>
      <c r="J340" s="13">
        <f t="shared" si="63"/>
        <v>25.31327762452127</v>
      </c>
      <c r="K340" s="13">
        <f t="shared" si="64"/>
        <v>0.12860756667404871</v>
      </c>
      <c r="L340" s="13">
        <f t="shared" si="65"/>
        <v>0</v>
      </c>
      <c r="M340" s="13">
        <f t="shared" si="70"/>
        <v>1.1572899047940947E-2</v>
      </c>
      <c r="N340" s="13">
        <f t="shared" si="66"/>
        <v>7.1751974097233875E-3</v>
      </c>
      <c r="O340" s="13">
        <f t="shared" si="67"/>
        <v>7.1751974097233875E-3</v>
      </c>
      <c r="Q340" s="41">
        <v>22.570201204341672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41.485440791572657</v>
      </c>
      <c r="G341" s="18">
        <f t="shared" si="61"/>
        <v>0.30680287197897566</v>
      </c>
      <c r="H341" s="18">
        <f t="shared" si="62"/>
        <v>41.178637919593683</v>
      </c>
      <c r="I341" s="17">
        <f t="shared" si="69"/>
        <v>41.307245486267732</v>
      </c>
      <c r="J341" s="18">
        <f t="shared" si="63"/>
        <v>40.930604508097595</v>
      </c>
      <c r="K341" s="18">
        <f t="shared" si="64"/>
        <v>0.37664097817013698</v>
      </c>
      <c r="L341" s="18">
        <f t="shared" si="65"/>
        <v>0</v>
      </c>
      <c r="M341" s="18">
        <f t="shared" si="70"/>
        <v>4.3977016382175599E-3</v>
      </c>
      <c r="N341" s="18">
        <f t="shared" si="66"/>
        <v>2.726575015694887E-3</v>
      </c>
      <c r="O341" s="18">
        <f t="shared" si="67"/>
        <v>0.30952944699467055</v>
      </c>
      <c r="P341" s="3"/>
      <c r="Q341" s="42">
        <v>25.235376870967741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34.338853886587259</v>
      </c>
      <c r="G342" s="13">
        <f t="shared" si="61"/>
        <v>0</v>
      </c>
      <c r="H342" s="13">
        <f t="shared" si="62"/>
        <v>34.338853886587259</v>
      </c>
      <c r="I342" s="16">
        <f t="shared" si="69"/>
        <v>34.715494864757396</v>
      </c>
      <c r="J342" s="13">
        <f t="shared" si="63"/>
        <v>34.289035683718005</v>
      </c>
      <c r="K342" s="13">
        <f t="shared" si="64"/>
        <v>0.42645918103939096</v>
      </c>
      <c r="L342" s="13">
        <f t="shared" si="65"/>
        <v>0</v>
      </c>
      <c r="M342" s="13">
        <f t="shared" si="70"/>
        <v>1.6711266225226729E-3</v>
      </c>
      <c r="N342" s="13">
        <f t="shared" si="66"/>
        <v>1.0360985059640572E-3</v>
      </c>
      <c r="O342" s="13">
        <f t="shared" si="67"/>
        <v>1.0360985059640572E-3</v>
      </c>
      <c r="Q342" s="41">
        <v>20.607875009301711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28.33496530810913</v>
      </c>
      <c r="G343" s="13">
        <f t="shared" si="61"/>
        <v>0</v>
      </c>
      <c r="H343" s="13">
        <f t="shared" si="62"/>
        <v>28.33496530810913</v>
      </c>
      <c r="I343" s="16">
        <f t="shared" si="69"/>
        <v>28.761424489148521</v>
      </c>
      <c r="J343" s="13">
        <f t="shared" si="63"/>
        <v>28.284529588091718</v>
      </c>
      <c r="K343" s="13">
        <f t="shared" si="64"/>
        <v>0.47689490105680221</v>
      </c>
      <c r="L343" s="13">
        <f t="shared" si="65"/>
        <v>0</v>
      </c>
      <c r="M343" s="13">
        <f t="shared" si="70"/>
        <v>6.3502811655861578E-4</v>
      </c>
      <c r="N343" s="13">
        <f t="shared" si="66"/>
        <v>3.9371743226634178E-4</v>
      </c>
      <c r="O343" s="13">
        <f t="shared" si="67"/>
        <v>3.9371743226634178E-4</v>
      </c>
      <c r="Q343" s="41">
        <v>15.77179220346763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3.874193548</v>
      </c>
      <c r="G344" s="13">
        <f t="shared" si="61"/>
        <v>0</v>
      </c>
      <c r="H344" s="13">
        <f t="shared" si="62"/>
        <v>3.874193548</v>
      </c>
      <c r="I344" s="16">
        <f t="shared" si="69"/>
        <v>4.3510884490568023</v>
      </c>
      <c r="J344" s="13">
        <f t="shared" si="63"/>
        <v>4.3488790843013163</v>
      </c>
      <c r="K344" s="13">
        <f t="shared" si="64"/>
        <v>2.209364755485943E-3</v>
      </c>
      <c r="L344" s="13">
        <f t="shared" si="65"/>
        <v>0</v>
      </c>
      <c r="M344" s="13">
        <f t="shared" si="70"/>
        <v>2.41310684292274E-4</v>
      </c>
      <c r="N344" s="13">
        <f t="shared" si="66"/>
        <v>1.4961262426120987E-4</v>
      </c>
      <c r="O344" s="13">
        <f t="shared" si="67"/>
        <v>1.4961262426120987E-4</v>
      </c>
      <c r="Q344" s="41">
        <v>13.852455342700109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28.915668103594069</v>
      </c>
      <c r="G345" s="13">
        <f t="shared" si="61"/>
        <v>0</v>
      </c>
      <c r="H345" s="13">
        <f t="shared" si="62"/>
        <v>28.915668103594069</v>
      </c>
      <c r="I345" s="16">
        <f t="shared" si="69"/>
        <v>28.917877468349555</v>
      </c>
      <c r="J345" s="13">
        <f t="shared" si="63"/>
        <v>28.134279125256459</v>
      </c>
      <c r="K345" s="13">
        <f t="shared" si="64"/>
        <v>0.78359834309309662</v>
      </c>
      <c r="L345" s="13">
        <f t="shared" si="65"/>
        <v>0</v>
      </c>
      <c r="M345" s="13">
        <f t="shared" si="70"/>
        <v>9.1698060031064133E-5</v>
      </c>
      <c r="N345" s="13">
        <f t="shared" si="66"/>
        <v>5.6852797219259761E-5</v>
      </c>
      <c r="O345" s="13">
        <f t="shared" si="67"/>
        <v>5.6852797219259761E-5</v>
      </c>
      <c r="Q345" s="41">
        <v>12.17686323055737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266.39032259999999</v>
      </c>
      <c r="G346" s="13">
        <f t="shared" si="61"/>
        <v>37.948391288763489</v>
      </c>
      <c r="H346" s="13">
        <f t="shared" si="62"/>
        <v>228.44193131123649</v>
      </c>
      <c r="I346" s="16">
        <f t="shared" si="69"/>
        <v>229.22552965432959</v>
      </c>
      <c r="J346" s="13">
        <f t="shared" si="63"/>
        <v>82.982500686596154</v>
      </c>
      <c r="K346" s="13">
        <f t="shared" si="64"/>
        <v>146.24302896773344</v>
      </c>
      <c r="L346" s="13">
        <f t="shared" si="65"/>
        <v>78.656401569640991</v>
      </c>
      <c r="M346" s="13">
        <f t="shared" si="70"/>
        <v>78.656436414903808</v>
      </c>
      <c r="N346" s="13">
        <f t="shared" si="66"/>
        <v>48.766990577240364</v>
      </c>
      <c r="O346" s="13">
        <f t="shared" si="67"/>
        <v>86.715381866003852</v>
      </c>
      <c r="Q346" s="41">
        <v>7.4893441316129046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27.471368609420011</v>
      </c>
      <c r="G347" s="13">
        <f t="shared" si="61"/>
        <v>0</v>
      </c>
      <c r="H347" s="13">
        <f t="shared" si="62"/>
        <v>27.471368609420011</v>
      </c>
      <c r="I347" s="16">
        <f t="shared" si="69"/>
        <v>95.057996007512457</v>
      </c>
      <c r="J347" s="13">
        <f t="shared" si="63"/>
        <v>75.821661225220211</v>
      </c>
      <c r="K347" s="13">
        <f t="shared" si="64"/>
        <v>19.236334782292246</v>
      </c>
      <c r="L347" s="13">
        <f t="shared" si="65"/>
        <v>1.3070105885403647</v>
      </c>
      <c r="M347" s="13">
        <f t="shared" si="70"/>
        <v>31.19645642620381</v>
      </c>
      <c r="N347" s="13">
        <f t="shared" si="66"/>
        <v>19.34180298424636</v>
      </c>
      <c r="O347" s="13">
        <f t="shared" si="67"/>
        <v>19.34180298424636</v>
      </c>
      <c r="Q347" s="41">
        <v>12.65513211941879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7.9021472311783247</v>
      </c>
      <c r="G348" s="13">
        <f t="shared" si="61"/>
        <v>0</v>
      </c>
      <c r="H348" s="13">
        <f t="shared" si="62"/>
        <v>7.9021472311783247</v>
      </c>
      <c r="I348" s="16">
        <f t="shared" si="69"/>
        <v>25.831471424930207</v>
      </c>
      <c r="J348" s="13">
        <f t="shared" si="63"/>
        <v>25.367029844025772</v>
      </c>
      <c r="K348" s="13">
        <f t="shared" si="64"/>
        <v>0.46444158090443466</v>
      </c>
      <c r="L348" s="13">
        <f t="shared" si="65"/>
        <v>0</v>
      </c>
      <c r="M348" s="13">
        <f t="shared" si="70"/>
        <v>11.854653441957449</v>
      </c>
      <c r="N348" s="13">
        <f t="shared" si="66"/>
        <v>7.3498851340136184</v>
      </c>
      <c r="O348" s="13">
        <f t="shared" si="67"/>
        <v>7.3498851340136184</v>
      </c>
      <c r="Q348" s="41">
        <v>13.626792943201011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7.1290322579999996</v>
      </c>
      <c r="G349" s="13">
        <f t="shared" si="61"/>
        <v>0</v>
      </c>
      <c r="H349" s="13">
        <f t="shared" si="62"/>
        <v>7.1290322579999996</v>
      </c>
      <c r="I349" s="16">
        <f t="shared" si="69"/>
        <v>7.5934738389044343</v>
      </c>
      <c r="J349" s="13">
        <f t="shared" si="63"/>
        <v>7.5861270723087184</v>
      </c>
      <c r="K349" s="13">
        <f t="shared" si="64"/>
        <v>7.3467665957158701E-3</v>
      </c>
      <c r="L349" s="13">
        <f t="shared" si="65"/>
        <v>0</v>
      </c>
      <c r="M349" s="13">
        <f t="shared" si="70"/>
        <v>4.5047683079438308</v>
      </c>
      <c r="N349" s="13">
        <f t="shared" si="66"/>
        <v>2.7929563509251749</v>
      </c>
      <c r="O349" s="13">
        <f t="shared" si="67"/>
        <v>2.7929563509251749</v>
      </c>
      <c r="Q349" s="41">
        <v>17.205806394632958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32.889195798536747</v>
      </c>
      <c r="G350" s="13">
        <f t="shared" si="61"/>
        <v>0</v>
      </c>
      <c r="H350" s="13">
        <f t="shared" si="62"/>
        <v>32.889195798536747</v>
      </c>
      <c r="I350" s="16">
        <f t="shared" si="69"/>
        <v>32.896542565132464</v>
      </c>
      <c r="J350" s="13">
        <f t="shared" si="63"/>
        <v>32.516817865161258</v>
      </c>
      <c r="K350" s="13">
        <f t="shared" si="64"/>
        <v>0.37972469997120584</v>
      </c>
      <c r="L350" s="13">
        <f t="shared" si="65"/>
        <v>0</v>
      </c>
      <c r="M350" s="13">
        <f t="shared" si="70"/>
        <v>1.7118119570186558</v>
      </c>
      <c r="N350" s="13">
        <f t="shared" si="66"/>
        <v>1.0613234133515665</v>
      </c>
      <c r="O350" s="13">
        <f t="shared" si="67"/>
        <v>1.0613234133515665</v>
      </c>
      <c r="Q350" s="41">
        <v>20.295385314770709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13.20216707796444</v>
      </c>
      <c r="G351" s="13">
        <f t="shared" si="61"/>
        <v>0</v>
      </c>
      <c r="H351" s="13">
        <f t="shared" si="62"/>
        <v>13.20216707796444</v>
      </c>
      <c r="I351" s="16">
        <f t="shared" si="69"/>
        <v>13.581891777935645</v>
      </c>
      <c r="J351" s="13">
        <f t="shared" si="63"/>
        <v>13.558217753403232</v>
      </c>
      <c r="K351" s="13">
        <f t="shared" si="64"/>
        <v>2.3674024532413185E-2</v>
      </c>
      <c r="L351" s="13">
        <f t="shared" si="65"/>
        <v>0</v>
      </c>
      <c r="M351" s="13">
        <f t="shared" si="70"/>
        <v>0.6504885436670893</v>
      </c>
      <c r="N351" s="13">
        <f t="shared" si="66"/>
        <v>0.40330289707359535</v>
      </c>
      <c r="O351" s="13">
        <f t="shared" si="67"/>
        <v>0.40330289707359535</v>
      </c>
      <c r="Q351" s="41">
        <v>21.255975893484369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75.720180637437991</v>
      </c>
      <c r="G352" s="13">
        <f t="shared" si="61"/>
        <v>6.0365583867188484</v>
      </c>
      <c r="H352" s="13">
        <f t="shared" si="62"/>
        <v>69.683622250719139</v>
      </c>
      <c r="I352" s="16">
        <f t="shared" si="69"/>
        <v>69.707296275251551</v>
      </c>
      <c r="J352" s="13">
        <f t="shared" si="63"/>
        <v>67.958369898072363</v>
      </c>
      <c r="K352" s="13">
        <f t="shared" si="64"/>
        <v>1.7489263771791883</v>
      </c>
      <c r="L352" s="13">
        <f t="shared" si="65"/>
        <v>0</v>
      </c>
      <c r="M352" s="13">
        <f t="shared" si="70"/>
        <v>0.24718564659349396</v>
      </c>
      <c r="N352" s="13">
        <f t="shared" si="66"/>
        <v>0.15325510088796626</v>
      </c>
      <c r="O352" s="13">
        <f t="shared" si="67"/>
        <v>6.1898134876068145</v>
      </c>
      <c r="Q352" s="41">
        <v>25.30656487096774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86.603903230663875</v>
      </c>
      <c r="G353" s="18">
        <f t="shared" si="61"/>
        <v>7.8581311467340393</v>
      </c>
      <c r="H353" s="18">
        <f t="shared" si="62"/>
        <v>78.745772083929836</v>
      </c>
      <c r="I353" s="17">
        <f t="shared" si="69"/>
        <v>80.494698461109024</v>
      </c>
      <c r="J353" s="18">
        <f t="shared" si="63"/>
        <v>77.5352997403931</v>
      </c>
      <c r="K353" s="18">
        <f t="shared" si="64"/>
        <v>2.9593987207159245</v>
      </c>
      <c r="L353" s="18">
        <f t="shared" si="65"/>
        <v>0</v>
      </c>
      <c r="M353" s="18">
        <f t="shared" si="70"/>
        <v>9.3930545705527696E-2</v>
      </c>
      <c r="N353" s="18">
        <f t="shared" si="66"/>
        <v>5.8236938337427172E-2</v>
      </c>
      <c r="O353" s="18">
        <f t="shared" si="67"/>
        <v>7.9163680850714666</v>
      </c>
      <c r="P353" s="3"/>
      <c r="Q353" s="42">
        <v>24.49887793483979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7.8577590966764879</v>
      </c>
      <c r="G354" s="13">
        <f t="shared" si="61"/>
        <v>0</v>
      </c>
      <c r="H354" s="13">
        <f t="shared" si="62"/>
        <v>7.8577590966764879</v>
      </c>
      <c r="I354" s="16">
        <f t="shared" si="69"/>
        <v>10.817157817392413</v>
      </c>
      <c r="J354" s="13">
        <f t="shared" si="63"/>
        <v>10.808249394403411</v>
      </c>
      <c r="K354" s="13">
        <f t="shared" si="64"/>
        <v>8.9084229890019628E-3</v>
      </c>
      <c r="L354" s="13">
        <f t="shared" si="65"/>
        <v>0</v>
      </c>
      <c r="M354" s="13">
        <f t="shared" si="70"/>
        <v>3.5693607368100524E-2</v>
      </c>
      <c r="N354" s="13">
        <f t="shared" si="66"/>
        <v>2.2130036568222326E-2</v>
      </c>
      <c r="O354" s="13">
        <f t="shared" si="67"/>
        <v>2.2130036568222326E-2</v>
      </c>
      <c r="Q354" s="41">
        <v>23.35440376374191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14.907409659951609</v>
      </c>
      <c r="G355" s="13">
        <f t="shared" si="61"/>
        <v>0</v>
      </c>
      <c r="H355" s="13">
        <f t="shared" si="62"/>
        <v>14.907409659951609</v>
      </c>
      <c r="I355" s="16">
        <f t="shared" si="69"/>
        <v>14.916318082940611</v>
      </c>
      <c r="J355" s="13">
        <f t="shared" si="63"/>
        <v>14.875032538342463</v>
      </c>
      <c r="K355" s="13">
        <f t="shared" si="64"/>
        <v>4.1285544598148149E-2</v>
      </c>
      <c r="L355" s="13">
        <f t="shared" si="65"/>
        <v>0</v>
      </c>
      <c r="M355" s="13">
        <f t="shared" si="70"/>
        <v>1.3563570799878199E-2</v>
      </c>
      <c r="N355" s="13">
        <f t="shared" si="66"/>
        <v>8.4094138959244832E-3</v>
      </c>
      <c r="O355" s="13">
        <f t="shared" si="67"/>
        <v>8.4094138959244832E-3</v>
      </c>
      <c r="Q355" s="41">
        <v>19.303386823856751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34.584705356314608</v>
      </c>
      <c r="G356" s="13">
        <f t="shared" si="61"/>
        <v>0</v>
      </c>
      <c r="H356" s="13">
        <f t="shared" si="62"/>
        <v>34.584705356314608</v>
      </c>
      <c r="I356" s="16">
        <f t="shared" si="69"/>
        <v>34.625990900912754</v>
      </c>
      <c r="J356" s="13">
        <f t="shared" si="63"/>
        <v>33.58658270962021</v>
      </c>
      <c r="K356" s="13">
        <f t="shared" si="64"/>
        <v>1.0394081912925444</v>
      </c>
      <c r="L356" s="13">
        <f t="shared" si="65"/>
        <v>0</v>
      </c>
      <c r="M356" s="13">
        <f t="shared" si="70"/>
        <v>5.1541569039537157E-3</v>
      </c>
      <c r="N356" s="13">
        <f t="shared" si="66"/>
        <v>3.1955772804513039E-3</v>
      </c>
      <c r="O356" s="13">
        <f t="shared" si="67"/>
        <v>3.1955772804513039E-3</v>
      </c>
      <c r="Q356" s="41">
        <v>14.02447242072061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7.9437420274921724</v>
      </c>
      <c r="G357" s="13">
        <f t="shared" si="61"/>
        <v>0</v>
      </c>
      <c r="H357" s="13">
        <f t="shared" si="62"/>
        <v>7.9437420274921724</v>
      </c>
      <c r="I357" s="16">
        <f t="shared" si="69"/>
        <v>8.9831502187847168</v>
      </c>
      <c r="J357" s="13">
        <f t="shared" si="63"/>
        <v>8.962084043271707</v>
      </c>
      <c r="K357" s="13">
        <f t="shared" si="64"/>
        <v>2.1066175513009711E-2</v>
      </c>
      <c r="L357" s="13">
        <f t="shared" si="65"/>
        <v>0</v>
      </c>
      <c r="M357" s="13">
        <f t="shared" si="70"/>
        <v>1.9585796235024118E-3</v>
      </c>
      <c r="N357" s="13">
        <f t="shared" si="66"/>
        <v>1.2143193665714953E-3</v>
      </c>
      <c r="O357" s="13">
        <f t="shared" si="67"/>
        <v>1.2143193665714953E-3</v>
      </c>
      <c r="Q357" s="41">
        <v>13.250033502847071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5.3382603439450502</v>
      </c>
      <c r="G358" s="13">
        <f t="shared" si="61"/>
        <v>0</v>
      </c>
      <c r="H358" s="13">
        <f t="shared" si="62"/>
        <v>5.3382603439450502</v>
      </c>
      <c r="I358" s="16">
        <f t="shared" si="69"/>
        <v>5.3593265194580599</v>
      </c>
      <c r="J358" s="13">
        <f t="shared" si="63"/>
        <v>5.3544535181117414</v>
      </c>
      <c r="K358" s="13">
        <f t="shared" si="64"/>
        <v>4.8730013463185173E-3</v>
      </c>
      <c r="L358" s="13">
        <f t="shared" si="65"/>
        <v>0</v>
      </c>
      <c r="M358" s="13">
        <f t="shared" si="70"/>
        <v>7.4426025693091649E-4</v>
      </c>
      <c r="N358" s="13">
        <f t="shared" si="66"/>
        <v>4.6144135929716823E-4</v>
      </c>
      <c r="O358" s="13">
        <f t="shared" si="67"/>
        <v>4.6144135929716823E-4</v>
      </c>
      <c r="Q358" s="41">
        <v>12.64097728336529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5.9973118281666684</v>
      </c>
      <c r="G359" s="13">
        <f t="shared" si="61"/>
        <v>0</v>
      </c>
      <c r="H359" s="13">
        <f t="shared" si="62"/>
        <v>5.9973118281666684</v>
      </c>
      <c r="I359" s="16">
        <f t="shared" si="69"/>
        <v>6.0021848295129869</v>
      </c>
      <c r="J359" s="13">
        <f t="shared" si="63"/>
        <v>5.9973615500161692</v>
      </c>
      <c r="K359" s="13">
        <f t="shared" si="64"/>
        <v>4.8232794968177117E-3</v>
      </c>
      <c r="L359" s="13">
        <f t="shared" si="65"/>
        <v>0</v>
      </c>
      <c r="M359" s="13">
        <f t="shared" si="70"/>
        <v>2.8281889763374826E-4</v>
      </c>
      <c r="N359" s="13">
        <f t="shared" si="66"/>
        <v>1.7534771653292391E-4</v>
      </c>
      <c r="O359" s="13">
        <f t="shared" si="67"/>
        <v>1.7534771653292391E-4</v>
      </c>
      <c r="Q359" s="41">
        <v>15.1777716516129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75.629626710507708</v>
      </c>
      <c r="G360" s="13">
        <f t="shared" si="61"/>
        <v>6.021402674581231</v>
      </c>
      <c r="H360" s="13">
        <f t="shared" si="62"/>
        <v>69.608224035926483</v>
      </c>
      <c r="I360" s="16">
        <f t="shared" si="69"/>
        <v>69.613047315423302</v>
      </c>
      <c r="J360" s="13">
        <f t="shared" si="63"/>
        <v>61.984040431141203</v>
      </c>
      <c r="K360" s="13">
        <f t="shared" si="64"/>
        <v>7.6290068842820986</v>
      </c>
      <c r="L360" s="13">
        <f t="shared" si="65"/>
        <v>0</v>
      </c>
      <c r="M360" s="13">
        <f t="shared" si="70"/>
        <v>1.0747118110082435E-4</v>
      </c>
      <c r="N360" s="13">
        <f t="shared" si="66"/>
        <v>6.6632132282511098E-5</v>
      </c>
      <c r="O360" s="13">
        <f t="shared" si="67"/>
        <v>6.0214693067135139</v>
      </c>
      <c r="Q360" s="41">
        <v>13.82011412545774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12.385790708534151</v>
      </c>
      <c r="G361" s="13">
        <f t="shared" si="61"/>
        <v>0</v>
      </c>
      <c r="H361" s="13">
        <f t="shared" si="62"/>
        <v>12.385790708534151</v>
      </c>
      <c r="I361" s="16">
        <f t="shared" si="69"/>
        <v>20.014797592816251</v>
      </c>
      <c r="J361" s="13">
        <f t="shared" si="63"/>
        <v>19.860899593050203</v>
      </c>
      <c r="K361" s="13">
        <f t="shared" si="64"/>
        <v>0.15389799976604834</v>
      </c>
      <c r="L361" s="13">
        <f t="shared" si="65"/>
        <v>0</v>
      </c>
      <c r="M361" s="13">
        <f t="shared" si="70"/>
        <v>4.0839048818313249E-5</v>
      </c>
      <c r="N361" s="13">
        <f t="shared" si="66"/>
        <v>2.5320210267354216E-5</v>
      </c>
      <c r="O361" s="13">
        <f t="shared" si="67"/>
        <v>2.5320210267354216E-5</v>
      </c>
      <c r="Q361" s="41">
        <v>16.177485360456199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9.1789114842331028</v>
      </c>
      <c r="G362" s="13">
        <f t="shared" si="61"/>
        <v>0</v>
      </c>
      <c r="H362" s="13">
        <f t="shared" si="62"/>
        <v>9.1789114842331028</v>
      </c>
      <c r="I362" s="16">
        <f t="shared" si="69"/>
        <v>9.3328094839991511</v>
      </c>
      <c r="J362" s="13">
        <f t="shared" si="63"/>
        <v>9.3248305081062526</v>
      </c>
      <c r="K362" s="13">
        <f t="shared" si="64"/>
        <v>7.9789758928985322E-3</v>
      </c>
      <c r="L362" s="13">
        <f t="shared" si="65"/>
        <v>0</v>
      </c>
      <c r="M362" s="13">
        <f t="shared" si="70"/>
        <v>1.5518838550959033E-5</v>
      </c>
      <c r="N362" s="13">
        <f t="shared" si="66"/>
        <v>9.6216799015946006E-6</v>
      </c>
      <c r="O362" s="13">
        <f t="shared" si="67"/>
        <v>9.6216799015946006E-6</v>
      </c>
      <c r="Q362" s="41">
        <v>20.996602391561769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10.71690221490592</v>
      </c>
      <c r="G363" s="13">
        <f t="shared" si="61"/>
        <v>0</v>
      </c>
      <c r="H363" s="13">
        <f t="shared" si="62"/>
        <v>10.71690221490592</v>
      </c>
      <c r="I363" s="16">
        <f t="shared" si="69"/>
        <v>10.724881190798818</v>
      </c>
      <c r="J363" s="13">
        <f t="shared" si="63"/>
        <v>10.71326292262577</v>
      </c>
      <c r="K363" s="13">
        <f t="shared" si="64"/>
        <v>1.1618268173048563E-2</v>
      </c>
      <c r="L363" s="13">
        <f t="shared" si="65"/>
        <v>0</v>
      </c>
      <c r="M363" s="13">
        <f t="shared" si="70"/>
        <v>5.8971586493644328E-6</v>
      </c>
      <c r="N363" s="13">
        <f t="shared" si="66"/>
        <v>3.6562383626059482E-6</v>
      </c>
      <c r="O363" s="13">
        <f t="shared" si="67"/>
        <v>3.6562383626059482E-6</v>
      </c>
      <c r="Q363" s="41">
        <v>21.286216713275401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60.333331181228623</v>
      </c>
      <c r="G364" s="13">
        <f t="shared" si="61"/>
        <v>3.4613121332604444</v>
      </c>
      <c r="H364" s="13">
        <f t="shared" si="62"/>
        <v>56.87201904796818</v>
      </c>
      <c r="I364" s="16">
        <f t="shared" si="69"/>
        <v>56.883637316141233</v>
      </c>
      <c r="J364" s="13">
        <f t="shared" si="63"/>
        <v>55.89247256726059</v>
      </c>
      <c r="K364" s="13">
        <f t="shared" si="64"/>
        <v>0.99116474888064232</v>
      </c>
      <c r="L364" s="13">
        <f t="shared" si="65"/>
        <v>0</v>
      </c>
      <c r="M364" s="13">
        <f t="shared" si="70"/>
        <v>2.2409202867584847E-6</v>
      </c>
      <c r="N364" s="13">
        <f t="shared" si="66"/>
        <v>1.3893705777902604E-6</v>
      </c>
      <c r="O364" s="13">
        <f t="shared" si="67"/>
        <v>3.4613135226310221</v>
      </c>
      <c r="Q364" s="41">
        <v>25.08913630973948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41.544817859748719</v>
      </c>
      <c r="G365" s="18">
        <f t="shared" si="61"/>
        <v>0.31674061607642245</v>
      </c>
      <c r="H365" s="18">
        <f t="shared" si="62"/>
        <v>41.228077243672296</v>
      </c>
      <c r="I365" s="17">
        <f t="shared" si="69"/>
        <v>42.219241992552938</v>
      </c>
      <c r="J365" s="18">
        <f t="shared" si="63"/>
        <v>41.827797137949631</v>
      </c>
      <c r="K365" s="18">
        <f t="shared" si="64"/>
        <v>0.39144485460330714</v>
      </c>
      <c r="L365" s="18">
        <f t="shared" si="65"/>
        <v>0</v>
      </c>
      <c r="M365" s="18">
        <f t="shared" si="70"/>
        <v>8.5154970896822422E-7</v>
      </c>
      <c r="N365" s="18">
        <f t="shared" si="66"/>
        <v>5.2796081956029898E-7</v>
      </c>
      <c r="O365" s="18">
        <f t="shared" si="67"/>
        <v>0.31674114403724202</v>
      </c>
      <c r="P365" s="3"/>
      <c r="Q365" s="42">
        <v>25.427826870967749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27.27096774</v>
      </c>
      <c r="G366" s="13">
        <f t="shared" si="61"/>
        <v>0</v>
      </c>
      <c r="H366" s="13">
        <f t="shared" si="62"/>
        <v>27.27096774</v>
      </c>
      <c r="I366" s="16">
        <f t="shared" si="69"/>
        <v>27.662412594603307</v>
      </c>
      <c r="J366" s="13">
        <f t="shared" si="63"/>
        <v>27.47877422688698</v>
      </c>
      <c r="K366" s="13">
        <f t="shared" si="64"/>
        <v>0.18363836771632691</v>
      </c>
      <c r="L366" s="13">
        <f t="shared" si="65"/>
        <v>0</v>
      </c>
      <c r="M366" s="13">
        <f t="shared" si="70"/>
        <v>3.2358888940792524E-7</v>
      </c>
      <c r="N366" s="13">
        <f t="shared" si="66"/>
        <v>2.0062511143291366E-7</v>
      </c>
      <c r="O366" s="13">
        <f t="shared" si="67"/>
        <v>2.0062511143291366E-7</v>
      </c>
      <c r="Q366" s="41">
        <v>21.807985165030018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5.3387096769999998</v>
      </c>
      <c r="G367" s="13">
        <f t="shared" si="61"/>
        <v>0</v>
      </c>
      <c r="H367" s="13">
        <f t="shared" si="62"/>
        <v>5.3387096769999998</v>
      </c>
      <c r="I367" s="16">
        <f t="shared" si="69"/>
        <v>5.5223480447163267</v>
      </c>
      <c r="J367" s="13">
        <f t="shared" si="63"/>
        <v>5.5200907386584648</v>
      </c>
      <c r="K367" s="13">
        <f t="shared" si="64"/>
        <v>2.2573060578618964E-3</v>
      </c>
      <c r="L367" s="13">
        <f t="shared" si="65"/>
        <v>0</v>
      </c>
      <c r="M367" s="13">
        <f t="shared" si="70"/>
        <v>1.2296377797501158E-7</v>
      </c>
      <c r="N367" s="13">
        <f t="shared" si="66"/>
        <v>7.6237542344507176E-8</v>
      </c>
      <c r="O367" s="13">
        <f t="shared" si="67"/>
        <v>7.6237542344507176E-8</v>
      </c>
      <c r="Q367" s="41">
        <v>18.80148043898318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47.454838709999997</v>
      </c>
      <c r="G368" s="13">
        <f t="shared" si="61"/>
        <v>1.3058813167627945</v>
      </c>
      <c r="H368" s="13">
        <f t="shared" si="62"/>
        <v>46.148957393237204</v>
      </c>
      <c r="I368" s="16">
        <f t="shared" si="69"/>
        <v>46.151214699295068</v>
      </c>
      <c r="J368" s="13">
        <f t="shared" si="63"/>
        <v>44.110274160528469</v>
      </c>
      <c r="K368" s="13">
        <f t="shared" si="64"/>
        <v>2.0409405387665984</v>
      </c>
      <c r="L368" s="13">
        <f t="shared" si="65"/>
        <v>0</v>
      </c>
      <c r="M368" s="13">
        <f t="shared" si="70"/>
        <v>4.6726235630504403E-8</v>
      </c>
      <c r="N368" s="13">
        <f t="shared" si="66"/>
        <v>2.8970266090912731E-8</v>
      </c>
      <c r="O368" s="13">
        <f t="shared" si="67"/>
        <v>1.3058813457330607</v>
      </c>
      <c r="Q368" s="41">
        <v>15.21213423688233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4.490322581</v>
      </c>
      <c r="G369" s="13">
        <f t="shared" si="61"/>
        <v>0</v>
      </c>
      <c r="H369" s="13">
        <f t="shared" si="62"/>
        <v>4.490322581</v>
      </c>
      <c r="I369" s="16">
        <f t="shared" si="69"/>
        <v>6.5312631197665985</v>
      </c>
      <c r="J369" s="13">
        <f t="shared" si="63"/>
        <v>6.5233695396895977</v>
      </c>
      <c r="K369" s="13">
        <f t="shared" si="64"/>
        <v>7.8935800770008058E-3</v>
      </c>
      <c r="L369" s="13">
        <f t="shared" si="65"/>
        <v>0</v>
      </c>
      <c r="M369" s="13">
        <f t="shared" si="70"/>
        <v>1.7755969539591672E-8</v>
      </c>
      <c r="N369" s="13">
        <f t="shared" si="66"/>
        <v>1.1008701114546836E-8</v>
      </c>
      <c r="O369" s="13">
        <f t="shared" si="67"/>
        <v>1.1008701114546836E-8</v>
      </c>
      <c r="Q369" s="41">
        <v>13.44701518857895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29.38064516</v>
      </c>
      <c r="G370" s="13">
        <f t="shared" si="61"/>
        <v>0</v>
      </c>
      <c r="H370" s="13">
        <f t="shared" si="62"/>
        <v>29.38064516</v>
      </c>
      <c r="I370" s="16">
        <f t="shared" si="69"/>
        <v>29.388538740077003</v>
      </c>
      <c r="J370" s="13">
        <f t="shared" si="63"/>
        <v>28.82073346840717</v>
      </c>
      <c r="K370" s="13">
        <f t="shared" si="64"/>
        <v>0.56780527166983319</v>
      </c>
      <c r="L370" s="13">
        <f t="shared" si="65"/>
        <v>0</v>
      </c>
      <c r="M370" s="13">
        <f t="shared" si="70"/>
        <v>6.7472684250448356E-9</v>
      </c>
      <c r="N370" s="13">
        <f t="shared" si="66"/>
        <v>4.1833064235277978E-9</v>
      </c>
      <c r="O370" s="13">
        <f t="shared" si="67"/>
        <v>4.1833064235277978E-9</v>
      </c>
      <c r="Q370" s="41">
        <v>14.955360651612899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93.996774189999996</v>
      </c>
      <c r="G371" s="13">
        <f t="shared" si="61"/>
        <v>9.0954515802974427</v>
      </c>
      <c r="H371" s="13">
        <f t="shared" si="62"/>
        <v>84.901322609702561</v>
      </c>
      <c r="I371" s="16">
        <f t="shared" si="69"/>
        <v>85.469127881372401</v>
      </c>
      <c r="J371" s="13">
        <f t="shared" si="63"/>
        <v>71.11167674319816</v>
      </c>
      <c r="K371" s="13">
        <f t="shared" si="64"/>
        <v>14.357451138174241</v>
      </c>
      <c r="L371" s="13">
        <f t="shared" si="65"/>
        <v>0</v>
      </c>
      <c r="M371" s="13">
        <f t="shared" si="70"/>
        <v>2.5639620015170378E-9</v>
      </c>
      <c r="N371" s="13">
        <f t="shared" si="66"/>
        <v>1.5896564409405634E-9</v>
      </c>
      <c r="O371" s="13">
        <f t="shared" si="67"/>
        <v>9.0954515818870991</v>
      </c>
      <c r="Q371" s="41">
        <v>12.94018053144182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82.138709680000005</v>
      </c>
      <c r="G372" s="13">
        <f t="shared" si="61"/>
        <v>7.1108064266840003</v>
      </c>
      <c r="H372" s="13">
        <f t="shared" si="62"/>
        <v>75.027903253315998</v>
      </c>
      <c r="I372" s="16">
        <f t="shared" si="69"/>
        <v>89.385354391490239</v>
      </c>
      <c r="J372" s="13">
        <f t="shared" si="63"/>
        <v>73.990080942987078</v>
      </c>
      <c r="K372" s="13">
        <f t="shared" si="64"/>
        <v>15.395273448503161</v>
      </c>
      <c r="L372" s="13">
        <f t="shared" si="65"/>
        <v>0</v>
      </c>
      <c r="M372" s="13">
        <f t="shared" si="70"/>
        <v>9.7430556057647436E-10</v>
      </c>
      <c r="N372" s="13">
        <f t="shared" si="66"/>
        <v>6.0406944755741412E-10</v>
      </c>
      <c r="O372" s="13">
        <f t="shared" si="67"/>
        <v>7.11080642728807</v>
      </c>
      <c r="Q372" s="41">
        <v>13.35334871598443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138.9645161</v>
      </c>
      <c r="G373" s="13">
        <f t="shared" si="61"/>
        <v>16.621554257117978</v>
      </c>
      <c r="H373" s="13">
        <f t="shared" si="62"/>
        <v>122.34296184288202</v>
      </c>
      <c r="I373" s="16">
        <f t="shared" si="69"/>
        <v>137.73823529138519</v>
      </c>
      <c r="J373" s="13">
        <f t="shared" si="63"/>
        <v>95.744189680391329</v>
      </c>
      <c r="K373" s="13">
        <f t="shared" si="64"/>
        <v>41.994045610993865</v>
      </c>
      <c r="L373" s="13">
        <f t="shared" si="65"/>
        <v>15.166871157416207</v>
      </c>
      <c r="M373" s="13">
        <f t="shared" si="70"/>
        <v>15.166871157786442</v>
      </c>
      <c r="N373" s="13">
        <f t="shared" si="66"/>
        <v>9.4034601178275938</v>
      </c>
      <c r="O373" s="13">
        <f t="shared" si="67"/>
        <v>26.02501437494557</v>
      </c>
      <c r="Q373" s="41">
        <v>13.49708726802827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32.393548389999999</v>
      </c>
      <c r="G374" s="13">
        <f t="shared" si="61"/>
        <v>0</v>
      </c>
      <c r="H374" s="13">
        <f t="shared" si="62"/>
        <v>32.393548389999999</v>
      </c>
      <c r="I374" s="16">
        <f t="shared" si="69"/>
        <v>59.220722843577647</v>
      </c>
      <c r="J374" s="13">
        <f t="shared" si="63"/>
        <v>56.582879406334108</v>
      </c>
      <c r="K374" s="13">
        <f t="shared" si="64"/>
        <v>2.6378434372435393</v>
      </c>
      <c r="L374" s="13">
        <f t="shared" si="65"/>
        <v>0</v>
      </c>
      <c r="M374" s="13">
        <f t="shared" si="70"/>
        <v>5.7634110399588483</v>
      </c>
      <c r="N374" s="13">
        <f t="shared" si="66"/>
        <v>3.5733148447744858</v>
      </c>
      <c r="O374" s="13">
        <f t="shared" si="67"/>
        <v>3.5733148447744858</v>
      </c>
      <c r="Q374" s="41">
        <v>18.701631352141892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10.15483871</v>
      </c>
      <c r="G375" s="13">
        <f t="shared" si="61"/>
        <v>0</v>
      </c>
      <c r="H375" s="13">
        <f t="shared" si="62"/>
        <v>10.15483871</v>
      </c>
      <c r="I375" s="16">
        <f t="shared" si="69"/>
        <v>12.792682147243539</v>
      </c>
      <c r="J375" s="13">
        <f t="shared" si="63"/>
        <v>12.767680544448028</v>
      </c>
      <c r="K375" s="13">
        <f t="shared" si="64"/>
        <v>2.5001602795510891E-2</v>
      </c>
      <c r="L375" s="13">
        <f t="shared" si="65"/>
        <v>0</v>
      </c>
      <c r="M375" s="13">
        <f t="shared" si="70"/>
        <v>2.1900961951843625</v>
      </c>
      <c r="N375" s="13">
        <f t="shared" si="66"/>
        <v>1.3578596410143047</v>
      </c>
      <c r="O375" s="13">
        <f t="shared" si="67"/>
        <v>1.3578596410143047</v>
      </c>
      <c r="Q375" s="41">
        <v>19.600226449546462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12.36774194</v>
      </c>
      <c r="G376" s="13">
        <f t="shared" si="61"/>
        <v>0</v>
      </c>
      <c r="H376" s="13">
        <f t="shared" si="62"/>
        <v>12.36774194</v>
      </c>
      <c r="I376" s="16">
        <f t="shared" si="69"/>
        <v>12.392743542795511</v>
      </c>
      <c r="J376" s="13">
        <f t="shared" si="63"/>
        <v>12.381882798126995</v>
      </c>
      <c r="K376" s="13">
        <f t="shared" si="64"/>
        <v>1.0860744668516276E-2</v>
      </c>
      <c r="L376" s="13">
        <f t="shared" si="65"/>
        <v>0</v>
      </c>
      <c r="M376" s="13">
        <f t="shared" si="70"/>
        <v>0.83223655417005782</v>
      </c>
      <c r="N376" s="13">
        <f t="shared" si="66"/>
        <v>0.51598666358543588</v>
      </c>
      <c r="O376" s="13">
        <f t="shared" si="67"/>
        <v>0.51598666358543588</v>
      </c>
      <c r="Q376" s="41">
        <v>24.853008870967749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76.164516129999996</v>
      </c>
      <c r="G377" s="18">
        <f t="shared" si="61"/>
        <v>6.1109253528580485</v>
      </c>
      <c r="H377" s="18">
        <f t="shared" si="62"/>
        <v>70.053590777141949</v>
      </c>
      <c r="I377" s="17">
        <f t="shared" si="69"/>
        <v>70.064451521810469</v>
      </c>
      <c r="J377" s="18">
        <f t="shared" si="63"/>
        <v>68.003191091733299</v>
      </c>
      <c r="K377" s="18">
        <f t="shared" si="64"/>
        <v>2.0612604300771693</v>
      </c>
      <c r="L377" s="18">
        <f t="shared" si="65"/>
        <v>0</v>
      </c>
      <c r="M377" s="18">
        <f t="shared" si="70"/>
        <v>0.31624989058462194</v>
      </c>
      <c r="N377" s="18">
        <f t="shared" si="66"/>
        <v>0.1960749321624656</v>
      </c>
      <c r="O377" s="18">
        <f t="shared" si="67"/>
        <v>6.3070002850205142</v>
      </c>
      <c r="P377" s="3"/>
      <c r="Q377" s="42">
        <v>24.189762615041381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23.316129029999999</v>
      </c>
      <c r="G378" s="13">
        <f t="shared" si="61"/>
        <v>0</v>
      </c>
      <c r="H378" s="13">
        <f t="shared" si="62"/>
        <v>23.316129029999999</v>
      </c>
      <c r="I378" s="16">
        <f t="shared" si="69"/>
        <v>25.377389460077168</v>
      </c>
      <c r="J378" s="13">
        <f t="shared" si="63"/>
        <v>25.242511777957386</v>
      </c>
      <c r="K378" s="13">
        <f t="shared" si="64"/>
        <v>0.13487768211978235</v>
      </c>
      <c r="L378" s="13">
        <f t="shared" si="65"/>
        <v>0</v>
      </c>
      <c r="M378" s="13">
        <f t="shared" si="70"/>
        <v>0.12017495842215634</v>
      </c>
      <c r="N378" s="13">
        <f t="shared" si="66"/>
        <v>7.4508474221736926E-2</v>
      </c>
      <c r="O378" s="13">
        <f t="shared" si="67"/>
        <v>7.4508474221736926E-2</v>
      </c>
      <c r="Q378" s="41">
        <v>22.175899449601779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75.206451610000002</v>
      </c>
      <c r="G379" s="13">
        <f t="shared" si="61"/>
        <v>5.950577253481165</v>
      </c>
      <c r="H379" s="13">
        <f t="shared" si="62"/>
        <v>69.255874356518831</v>
      </c>
      <c r="I379" s="16">
        <f t="shared" si="69"/>
        <v>69.39075203863861</v>
      </c>
      <c r="J379" s="13">
        <f t="shared" si="63"/>
        <v>64.222511375032795</v>
      </c>
      <c r="K379" s="13">
        <f t="shared" si="64"/>
        <v>5.1682406636058147</v>
      </c>
      <c r="L379" s="13">
        <f t="shared" si="65"/>
        <v>0</v>
      </c>
      <c r="M379" s="13">
        <f t="shared" si="70"/>
        <v>4.566648420041941E-2</v>
      </c>
      <c r="N379" s="13">
        <f t="shared" si="66"/>
        <v>2.8313220204260036E-2</v>
      </c>
      <c r="O379" s="13">
        <f t="shared" si="67"/>
        <v>5.9788904736854249</v>
      </c>
      <c r="Q379" s="41">
        <v>16.964255408351178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12.13548387</v>
      </c>
      <c r="G380" s="13">
        <f t="shared" si="61"/>
        <v>0</v>
      </c>
      <c r="H380" s="13">
        <f t="shared" si="62"/>
        <v>12.13548387</v>
      </c>
      <c r="I380" s="16">
        <f t="shared" si="69"/>
        <v>17.303724533605816</v>
      </c>
      <c r="J380" s="13">
        <f t="shared" si="63"/>
        <v>17.142147067712937</v>
      </c>
      <c r="K380" s="13">
        <f t="shared" si="64"/>
        <v>0.16157746589287925</v>
      </c>
      <c r="L380" s="13">
        <f t="shared" si="65"/>
        <v>0</v>
      </c>
      <c r="M380" s="13">
        <f t="shared" si="70"/>
        <v>1.7353263996159374E-2</v>
      </c>
      <c r="N380" s="13">
        <f t="shared" si="66"/>
        <v>1.0759023677618811E-2</v>
      </c>
      <c r="O380" s="13">
        <f t="shared" si="67"/>
        <v>1.0759023677618811E-2</v>
      </c>
      <c r="Q380" s="41">
        <v>12.65749925845908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79.709677420000006</v>
      </c>
      <c r="G381" s="13">
        <f t="shared" si="61"/>
        <v>6.7042673073602428</v>
      </c>
      <c r="H381" s="13">
        <f t="shared" si="62"/>
        <v>73.005410112639765</v>
      </c>
      <c r="I381" s="16">
        <f t="shared" si="69"/>
        <v>73.166987578532641</v>
      </c>
      <c r="J381" s="13">
        <f t="shared" si="63"/>
        <v>62.493696577155077</v>
      </c>
      <c r="K381" s="13">
        <f t="shared" si="64"/>
        <v>10.673291001377564</v>
      </c>
      <c r="L381" s="13">
        <f t="shared" si="65"/>
        <v>0</v>
      </c>
      <c r="M381" s="13">
        <f t="shared" si="70"/>
        <v>6.5942403185405632E-3</v>
      </c>
      <c r="N381" s="13">
        <f t="shared" si="66"/>
        <v>4.0884289974951488E-3</v>
      </c>
      <c r="O381" s="13">
        <f t="shared" si="67"/>
        <v>6.7083557363577375</v>
      </c>
      <c r="Q381" s="41">
        <v>11.992362604198529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60.093548390000002</v>
      </c>
      <c r="G382" s="13">
        <f t="shared" si="61"/>
        <v>3.4211804782057373</v>
      </c>
      <c r="H382" s="13">
        <f t="shared" si="62"/>
        <v>56.672367911794268</v>
      </c>
      <c r="I382" s="16">
        <f t="shared" si="69"/>
        <v>67.345658913171832</v>
      </c>
      <c r="J382" s="13">
        <f t="shared" si="63"/>
        <v>58.104533711401572</v>
      </c>
      <c r="K382" s="13">
        <f t="shared" si="64"/>
        <v>9.2411252017702594</v>
      </c>
      <c r="L382" s="13">
        <f t="shared" si="65"/>
        <v>0</v>
      </c>
      <c r="M382" s="13">
        <f t="shared" si="70"/>
        <v>2.5058113210454144E-3</v>
      </c>
      <c r="N382" s="13">
        <f t="shared" si="66"/>
        <v>1.5536030190481569E-3</v>
      </c>
      <c r="O382" s="13">
        <f t="shared" si="67"/>
        <v>3.4227340812247853</v>
      </c>
      <c r="Q382" s="41">
        <v>11.33388361817871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67.258064520000005</v>
      </c>
      <c r="G383" s="13">
        <f t="shared" si="61"/>
        <v>4.6202819170112717</v>
      </c>
      <c r="H383" s="13">
        <f t="shared" si="62"/>
        <v>62.637782602988736</v>
      </c>
      <c r="I383" s="16">
        <f t="shared" si="69"/>
        <v>71.878907804758995</v>
      </c>
      <c r="J383" s="13">
        <f t="shared" si="63"/>
        <v>61.638697039760658</v>
      </c>
      <c r="K383" s="13">
        <f t="shared" si="64"/>
        <v>10.240210764998338</v>
      </c>
      <c r="L383" s="13">
        <f t="shared" si="65"/>
        <v>0</v>
      </c>
      <c r="M383" s="13">
        <f t="shared" si="70"/>
        <v>9.5220830199725746E-4</v>
      </c>
      <c r="N383" s="13">
        <f t="shared" si="66"/>
        <v>5.9036914723829966E-4</v>
      </c>
      <c r="O383" s="13">
        <f t="shared" si="67"/>
        <v>4.6208722861585096</v>
      </c>
      <c r="Q383" s="41">
        <v>11.9501592516129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52.635483870000002</v>
      </c>
      <c r="G384" s="13">
        <f t="shared" si="61"/>
        <v>2.1729488133778005</v>
      </c>
      <c r="H384" s="13">
        <f t="shared" si="62"/>
        <v>50.462535056622201</v>
      </c>
      <c r="I384" s="16">
        <f t="shared" si="69"/>
        <v>60.702745821620539</v>
      </c>
      <c r="J384" s="13">
        <f t="shared" si="63"/>
        <v>54.585526964044654</v>
      </c>
      <c r="K384" s="13">
        <f t="shared" si="64"/>
        <v>6.1172188575758852</v>
      </c>
      <c r="L384" s="13">
        <f t="shared" si="65"/>
        <v>0</v>
      </c>
      <c r="M384" s="13">
        <f t="shared" si="70"/>
        <v>3.6183915475895779E-4</v>
      </c>
      <c r="N384" s="13">
        <f t="shared" si="66"/>
        <v>2.2434027595055384E-4</v>
      </c>
      <c r="O384" s="13">
        <f t="shared" si="67"/>
        <v>2.1731731536537513</v>
      </c>
      <c r="Q384" s="41">
        <v>12.545201834337901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9.7290322580000002</v>
      </c>
      <c r="G385" s="13">
        <f t="shared" si="61"/>
        <v>0</v>
      </c>
      <c r="H385" s="13">
        <f t="shared" si="62"/>
        <v>9.7290322580000002</v>
      </c>
      <c r="I385" s="16">
        <f t="shared" si="69"/>
        <v>15.846251115575885</v>
      </c>
      <c r="J385" s="13">
        <f t="shared" si="63"/>
        <v>15.746674336691351</v>
      </c>
      <c r="K385" s="13">
        <f t="shared" si="64"/>
        <v>9.9576778884534534E-2</v>
      </c>
      <c r="L385" s="13">
        <f t="shared" si="65"/>
        <v>0</v>
      </c>
      <c r="M385" s="13">
        <f t="shared" si="70"/>
        <v>1.3749887880840395E-4</v>
      </c>
      <c r="N385" s="13">
        <f t="shared" si="66"/>
        <v>8.5249304861210451E-5</v>
      </c>
      <c r="O385" s="13">
        <f t="shared" si="67"/>
        <v>8.5249304861210451E-5</v>
      </c>
      <c r="Q385" s="41">
        <v>14.290650668412029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10.716129029999999</v>
      </c>
      <c r="G386" s="13">
        <f t="shared" si="61"/>
        <v>0</v>
      </c>
      <c r="H386" s="13">
        <f t="shared" si="62"/>
        <v>10.716129029999999</v>
      </c>
      <c r="I386" s="16">
        <f t="shared" si="69"/>
        <v>10.815705808884534</v>
      </c>
      <c r="J386" s="13">
        <f t="shared" si="63"/>
        <v>10.800064380292447</v>
      </c>
      <c r="K386" s="13">
        <f t="shared" si="64"/>
        <v>1.5641428592086726E-2</v>
      </c>
      <c r="L386" s="13">
        <f t="shared" si="65"/>
        <v>0</v>
      </c>
      <c r="M386" s="13">
        <f t="shared" si="70"/>
        <v>5.2249573947193504E-5</v>
      </c>
      <c r="N386" s="13">
        <f t="shared" si="66"/>
        <v>3.2394735847259972E-5</v>
      </c>
      <c r="O386" s="13">
        <f t="shared" si="67"/>
        <v>3.2394735847259972E-5</v>
      </c>
      <c r="Q386" s="41">
        <v>19.36132984455071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46.80967742</v>
      </c>
      <c r="G387" s="13">
        <f t="shared" si="61"/>
        <v>1.1979027991541487</v>
      </c>
      <c r="H387" s="13">
        <f t="shared" si="62"/>
        <v>45.61177462084585</v>
      </c>
      <c r="I387" s="16">
        <f t="shared" si="69"/>
        <v>45.62741604943794</v>
      </c>
      <c r="J387" s="13">
        <f t="shared" si="63"/>
        <v>44.587512263193126</v>
      </c>
      <c r="K387" s="13">
        <f t="shared" si="64"/>
        <v>1.0399037862448139</v>
      </c>
      <c r="L387" s="13">
        <f t="shared" si="65"/>
        <v>0</v>
      </c>
      <c r="M387" s="13">
        <f t="shared" si="70"/>
        <v>1.9854838099933532E-5</v>
      </c>
      <c r="N387" s="13">
        <f t="shared" si="66"/>
        <v>1.230999962195879E-5</v>
      </c>
      <c r="O387" s="13">
        <f t="shared" si="67"/>
        <v>1.1979151091537705</v>
      </c>
      <c r="Q387" s="41">
        <v>19.990214487790482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73.151612900000003</v>
      </c>
      <c r="G388" s="13">
        <f t="shared" si="61"/>
        <v>5.6066656746716825</v>
      </c>
      <c r="H388" s="13">
        <f t="shared" si="62"/>
        <v>67.544947225328315</v>
      </c>
      <c r="I388" s="16">
        <f t="shared" si="69"/>
        <v>68.584851011573136</v>
      </c>
      <c r="J388" s="13">
        <f t="shared" si="63"/>
        <v>66.523115676905988</v>
      </c>
      <c r="K388" s="13">
        <f t="shared" si="64"/>
        <v>2.0617353346671479</v>
      </c>
      <c r="L388" s="13">
        <f t="shared" si="65"/>
        <v>0</v>
      </c>
      <c r="M388" s="13">
        <f t="shared" si="70"/>
        <v>7.5448384779747425E-6</v>
      </c>
      <c r="N388" s="13">
        <f t="shared" si="66"/>
        <v>4.6777998563443407E-6</v>
      </c>
      <c r="O388" s="13">
        <f t="shared" si="67"/>
        <v>5.6066703524715384</v>
      </c>
      <c r="Q388" s="41">
        <v>23.72379796018776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73.990322579999997</v>
      </c>
      <c r="G389" s="18">
        <f t="shared" si="61"/>
        <v>5.7470377480650212</v>
      </c>
      <c r="H389" s="18">
        <f t="shared" si="62"/>
        <v>68.243284831934972</v>
      </c>
      <c r="I389" s="17">
        <f t="shared" si="69"/>
        <v>70.30502016660212</v>
      </c>
      <c r="J389" s="18">
        <f t="shared" si="63"/>
        <v>68.189916569447277</v>
      </c>
      <c r="K389" s="18">
        <f t="shared" si="64"/>
        <v>2.1151035971548424</v>
      </c>
      <c r="L389" s="18">
        <f t="shared" si="65"/>
        <v>0</v>
      </c>
      <c r="M389" s="18">
        <f t="shared" si="70"/>
        <v>2.8670386216304018E-6</v>
      </c>
      <c r="N389" s="18">
        <f t="shared" si="66"/>
        <v>1.777563945410849E-6</v>
      </c>
      <c r="O389" s="18">
        <f t="shared" si="67"/>
        <v>5.747039525628967</v>
      </c>
      <c r="P389" s="3"/>
      <c r="Q389" s="42">
        <v>24.071575870967749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23.96451613</v>
      </c>
      <c r="G390" s="13">
        <f t="shared" ref="G390:G453" si="72">IF((F390-$J$2)&gt;0,$I$2*(F390-$J$2),0)</f>
        <v>0</v>
      </c>
      <c r="H390" s="13">
        <f t="shared" ref="H390:H453" si="73">F390-G390</f>
        <v>23.96451613</v>
      </c>
      <c r="I390" s="16">
        <f t="shared" si="69"/>
        <v>26.079619727154842</v>
      </c>
      <c r="J390" s="13">
        <f t="shared" ref="J390:J453" si="74">I390/SQRT(1+(I390/($K$2*(300+(25*Q390)+0.05*(Q390)^3)))^2)</f>
        <v>25.891914356242218</v>
      </c>
      <c r="K390" s="13">
        <f t="shared" ref="K390:K453" si="75">I390-J390</f>
        <v>0.1877053709126244</v>
      </c>
      <c r="L390" s="13">
        <f t="shared" ref="L390:L453" si="76">IF(K390&gt;$N$2,(K390-$N$2)/$L$2,0)</f>
        <v>0</v>
      </c>
      <c r="M390" s="13">
        <f t="shared" si="70"/>
        <v>1.0894746762195528E-6</v>
      </c>
      <c r="N390" s="13">
        <f t="shared" ref="N390:N453" si="77">$M$2*M390</f>
        <v>6.7547429925612273E-7</v>
      </c>
      <c r="O390" s="13">
        <f t="shared" ref="O390:O453" si="78">N390+G390</f>
        <v>6.7547429925612273E-7</v>
      </c>
      <c r="Q390" s="41">
        <v>20.397919120522271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34.090322579999999</v>
      </c>
      <c r="G391" s="13">
        <f t="shared" si="72"/>
        <v>0</v>
      </c>
      <c r="H391" s="13">
        <f t="shared" si="73"/>
        <v>34.090322579999999</v>
      </c>
      <c r="I391" s="16">
        <f t="shared" ref="I391:I454" si="80">H391+K390-L390</f>
        <v>34.278027950912623</v>
      </c>
      <c r="J391" s="13">
        <f t="shared" si="74"/>
        <v>33.538433774781346</v>
      </c>
      <c r="K391" s="13">
        <f t="shared" si="75"/>
        <v>0.73959417613127698</v>
      </c>
      <c r="L391" s="13">
        <f t="shared" si="76"/>
        <v>0</v>
      </c>
      <c r="M391" s="13">
        <f t="shared" ref="M391:M454" si="81">L391+M390-N390</f>
        <v>4.1400037696343006E-7</v>
      </c>
      <c r="N391" s="13">
        <f t="shared" si="77"/>
        <v>2.5668023371732662E-7</v>
      </c>
      <c r="O391" s="13">
        <f t="shared" si="78"/>
        <v>2.5668023371732662E-7</v>
      </c>
      <c r="Q391" s="41">
        <v>16.342043378631299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3.874193548</v>
      </c>
      <c r="G392" s="13">
        <f t="shared" si="72"/>
        <v>0</v>
      </c>
      <c r="H392" s="13">
        <f t="shared" si="73"/>
        <v>3.874193548</v>
      </c>
      <c r="I392" s="16">
        <f t="shared" si="80"/>
        <v>4.613787724131277</v>
      </c>
      <c r="J392" s="13">
        <f t="shared" si="74"/>
        <v>4.6113836607360588</v>
      </c>
      <c r="K392" s="13">
        <f t="shared" si="75"/>
        <v>2.4040633952182588E-3</v>
      </c>
      <c r="L392" s="13">
        <f t="shared" si="76"/>
        <v>0</v>
      </c>
      <c r="M392" s="13">
        <f t="shared" si="81"/>
        <v>1.5732014324610344E-7</v>
      </c>
      <c r="N392" s="13">
        <f t="shared" si="77"/>
        <v>9.7538488812584124E-8</v>
      </c>
      <c r="O392" s="13">
        <f t="shared" si="78"/>
        <v>9.7538488812584124E-8</v>
      </c>
      <c r="Q392" s="41">
        <v>14.51276405286778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266.39032259999999</v>
      </c>
      <c r="G393" s="13">
        <f t="shared" si="72"/>
        <v>37.948391288763489</v>
      </c>
      <c r="H393" s="13">
        <f t="shared" si="73"/>
        <v>228.44193131123649</v>
      </c>
      <c r="I393" s="16">
        <f t="shared" si="80"/>
        <v>228.44433537463169</v>
      </c>
      <c r="J393" s="13">
        <f t="shared" si="74"/>
        <v>90.990806185499906</v>
      </c>
      <c r="K393" s="13">
        <f t="shared" si="75"/>
        <v>137.45352918913179</v>
      </c>
      <c r="L393" s="13">
        <f t="shared" si="76"/>
        <v>73.30343604870005</v>
      </c>
      <c r="M393" s="13">
        <f t="shared" si="81"/>
        <v>73.303436108481705</v>
      </c>
      <c r="N393" s="13">
        <f t="shared" si="77"/>
        <v>45.448130387258658</v>
      </c>
      <c r="O393" s="13">
        <f t="shared" si="78"/>
        <v>83.396521676022147</v>
      </c>
      <c r="Q393" s="41">
        <v>9.1312891516129042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38.683870970000001</v>
      </c>
      <c r="G394" s="13">
        <f t="shared" si="72"/>
        <v>0</v>
      </c>
      <c r="H394" s="13">
        <f t="shared" si="73"/>
        <v>38.683870970000001</v>
      </c>
      <c r="I394" s="16">
        <f t="shared" si="80"/>
        <v>102.83396411043175</v>
      </c>
      <c r="J394" s="13">
        <f t="shared" si="74"/>
        <v>73.716310417877409</v>
      </c>
      <c r="K394" s="13">
        <f t="shared" si="75"/>
        <v>29.117653692554342</v>
      </c>
      <c r="L394" s="13">
        <f t="shared" si="76"/>
        <v>7.3249138549842492</v>
      </c>
      <c r="M394" s="13">
        <f t="shared" si="81"/>
        <v>35.180219576207293</v>
      </c>
      <c r="N394" s="13">
        <f t="shared" si="77"/>
        <v>21.81173613724852</v>
      </c>
      <c r="O394" s="13">
        <f t="shared" si="78"/>
        <v>21.81173613724852</v>
      </c>
      <c r="Q394" s="41">
        <v>10.09023011980352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53.819354840000003</v>
      </c>
      <c r="G395" s="13">
        <f t="shared" si="72"/>
        <v>2.3710893936666615</v>
      </c>
      <c r="H395" s="13">
        <f t="shared" si="73"/>
        <v>51.448265446333338</v>
      </c>
      <c r="I395" s="16">
        <f t="shared" si="80"/>
        <v>73.241005283903434</v>
      </c>
      <c r="J395" s="13">
        <f t="shared" si="74"/>
        <v>60.871689940175848</v>
      </c>
      <c r="K395" s="13">
        <f t="shared" si="75"/>
        <v>12.369315343727585</v>
      </c>
      <c r="L395" s="13">
        <f t="shared" si="76"/>
        <v>0</v>
      </c>
      <c r="M395" s="13">
        <f t="shared" si="81"/>
        <v>13.368483438958773</v>
      </c>
      <c r="N395" s="13">
        <f t="shared" si="77"/>
        <v>8.2884597321544398</v>
      </c>
      <c r="O395" s="13">
        <f t="shared" si="78"/>
        <v>10.659549125821101</v>
      </c>
      <c r="Q395" s="41">
        <v>10.60931091211339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130.90967739999999</v>
      </c>
      <c r="G396" s="13">
        <f t="shared" si="72"/>
        <v>15.273442465719654</v>
      </c>
      <c r="H396" s="13">
        <f t="shared" si="73"/>
        <v>115.63623493428034</v>
      </c>
      <c r="I396" s="16">
        <f t="shared" si="80"/>
        <v>128.00555027800792</v>
      </c>
      <c r="J396" s="13">
        <f t="shared" si="74"/>
        <v>89.628786929740031</v>
      </c>
      <c r="K396" s="13">
        <f t="shared" si="75"/>
        <v>38.376763348267886</v>
      </c>
      <c r="L396" s="13">
        <f t="shared" si="76"/>
        <v>12.96388034797063</v>
      </c>
      <c r="M396" s="13">
        <f t="shared" si="81"/>
        <v>18.043904054774963</v>
      </c>
      <c r="N396" s="13">
        <f t="shared" si="77"/>
        <v>11.187220513960478</v>
      </c>
      <c r="O396" s="13">
        <f t="shared" si="78"/>
        <v>26.46066297968013</v>
      </c>
      <c r="Q396" s="41">
        <v>12.634999318530699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133.9774194</v>
      </c>
      <c r="G397" s="13">
        <f t="shared" si="72"/>
        <v>15.786880328003338</v>
      </c>
      <c r="H397" s="13">
        <f t="shared" si="73"/>
        <v>118.19053907199667</v>
      </c>
      <c r="I397" s="16">
        <f t="shared" si="80"/>
        <v>143.60342207229394</v>
      </c>
      <c r="J397" s="13">
        <f t="shared" si="74"/>
        <v>96.931849607373422</v>
      </c>
      <c r="K397" s="13">
        <f t="shared" si="75"/>
        <v>46.671572464920516</v>
      </c>
      <c r="L397" s="13">
        <f t="shared" si="76"/>
        <v>18.015570241896778</v>
      </c>
      <c r="M397" s="13">
        <f t="shared" si="81"/>
        <v>24.872253782711262</v>
      </c>
      <c r="N397" s="13">
        <f t="shared" si="77"/>
        <v>15.420797345280983</v>
      </c>
      <c r="O397" s="13">
        <f t="shared" si="78"/>
        <v>31.207677673284323</v>
      </c>
      <c r="Q397" s="41">
        <v>13.29849065633778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15.606451610000001</v>
      </c>
      <c r="G398" s="13">
        <f t="shared" si="72"/>
        <v>0</v>
      </c>
      <c r="H398" s="13">
        <f t="shared" si="73"/>
        <v>15.606451610000001</v>
      </c>
      <c r="I398" s="16">
        <f t="shared" si="80"/>
        <v>44.262453833023741</v>
      </c>
      <c r="J398" s="13">
        <f t="shared" si="74"/>
        <v>42.578417076612205</v>
      </c>
      <c r="K398" s="13">
        <f t="shared" si="75"/>
        <v>1.6840367564115368</v>
      </c>
      <c r="L398" s="13">
        <f t="shared" si="76"/>
        <v>0</v>
      </c>
      <c r="M398" s="13">
        <f t="shared" si="81"/>
        <v>9.451456437430279</v>
      </c>
      <c r="N398" s="13">
        <f t="shared" si="77"/>
        <v>5.8599029912067726</v>
      </c>
      <c r="O398" s="13">
        <f t="shared" si="78"/>
        <v>5.8599029912067726</v>
      </c>
      <c r="Q398" s="41">
        <v>15.76032601000572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29.870967740000001</v>
      </c>
      <c r="G399" s="13">
        <f t="shared" si="72"/>
        <v>0</v>
      </c>
      <c r="H399" s="13">
        <f t="shared" si="73"/>
        <v>29.870967740000001</v>
      </c>
      <c r="I399" s="16">
        <f t="shared" si="80"/>
        <v>31.555004496411538</v>
      </c>
      <c r="J399" s="13">
        <f t="shared" si="74"/>
        <v>31.281311837709616</v>
      </c>
      <c r="K399" s="13">
        <f t="shared" si="75"/>
        <v>0.27369265870192194</v>
      </c>
      <c r="L399" s="13">
        <f t="shared" si="76"/>
        <v>0</v>
      </c>
      <c r="M399" s="13">
        <f t="shared" si="81"/>
        <v>3.5915534462235064</v>
      </c>
      <c r="N399" s="13">
        <f t="shared" si="77"/>
        <v>2.2267631366585738</v>
      </c>
      <c r="O399" s="13">
        <f t="shared" si="78"/>
        <v>2.2267631366585738</v>
      </c>
      <c r="Q399" s="41">
        <v>21.757420403230579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53.096774189999998</v>
      </c>
      <c r="G400" s="13">
        <f t="shared" si="72"/>
        <v>2.2501534530746703</v>
      </c>
      <c r="H400" s="13">
        <f t="shared" si="73"/>
        <v>50.846620736925331</v>
      </c>
      <c r="I400" s="16">
        <f t="shared" si="80"/>
        <v>51.12031339562725</v>
      </c>
      <c r="J400" s="13">
        <f t="shared" si="74"/>
        <v>50.272227404346879</v>
      </c>
      <c r="K400" s="13">
        <f t="shared" si="75"/>
        <v>0.84808599128037088</v>
      </c>
      <c r="L400" s="13">
        <f t="shared" si="76"/>
        <v>0</v>
      </c>
      <c r="M400" s="13">
        <f t="shared" si="81"/>
        <v>1.3647903095649325</v>
      </c>
      <c r="N400" s="13">
        <f t="shared" si="77"/>
        <v>0.84616999193025821</v>
      </c>
      <c r="O400" s="13">
        <f t="shared" si="78"/>
        <v>3.0963234450049284</v>
      </c>
      <c r="Q400" s="41">
        <v>23.91946487096774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41.593548390000002</v>
      </c>
      <c r="G401" s="13">
        <f t="shared" si="72"/>
        <v>0.32489648422966655</v>
      </c>
      <c r="H401" s="13">
        <f t="shared" si="73"/>
        <v>41.268651905770334</v>
      </c>
      <c r="I401" s="16">
        <f t="shared" si="80"/>
        <v>42.116737897050704</v>
      </c>
      <c r="J401" s="13">
        <f t="shared" si="74"/>
        <v>41.621984144815286</v>
      </c>
      <c r="K401" s="13">
        <f t="shared" si="75"/>
        <v>0.49475375223541818</v>
      </c>
      <c r="L401" s="13">
        <f t="shared" si="76"/>
        <v>0</v>
      </c>
      <c r="M401" s="13">
        <f t="shared" si="81"/>
        <v>0.51862031763467431</v>
      </c>
      <c r="N401" s="13">
        <f t="shared" si="77"/>
        <v>0.32154459693349807</v>
      </c>
      <c r="O401" s="13">
        <f t="shared" si="78"/>
        <v>0.64644108116316468</v>
      </c>
      <c r="Q401" s="42">
        <v>23.670468132148262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12.8</v>
      </c>
      <c r="G402" s="13">
        <f t="shared" si="72"/>
        <v>0</v>
      </c>
      <c r="H402" s="13">
        <f t="shared" si="73"/>
        <v>12.8</v>
      </c>
      <c r="I402" s="16">
        <f t="shared" si="80"/>
        <v>13.294753752235419</v>
      </c>
      <c r="J402" s="13">
        <f t="shared" si="74"/>
        <v>13.277674195705144</v>
      </c>
      <c r="K402" s="13">
        <f t="shared" si="75"/>
        <v>1.7079556530275042E-2</v>
      </c>
      <c r="L402" s="13">
        <f t="shared" si="76"/>
        <v>0</v>
      </c>
      <c r="M402" s="13">
        <f t="shared" si="81"/>
        <v>0.19707572070117624</v>
      </c>
      <c r="N402" s="13">
        <f t="shared" si="77"/>
        <v>0.12218694683472926</v>
      </c>
      <c r="O402" s="13">
        <f t="shared" si="78"/>
        <v>0.12218694683472926</v>
      </c>
      <c r="P402" s="1"/>
      <c r="Q402">
        <v>23.120536944339499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8.6774193549999996</v>
      </c>
      <c r="G403" s="13">
        <f t="shared" si="72"/>
        <v>0</v>
      </c>
      <c r="H403" s="13">
        <f t="shared" si="73"/>
        <v>8.6774193549999996</v>
      </c>
      <c r="I403" s="16">
        <f t="shared" si="80"/>
        <v>8.6944989115302747</v>
      </c>
      <c r="J403" s="13">
        <f t="shared" si="74"/>
        <v>8.6843859215470793</v>
      </c>
      <c r="K403" s="13">
        <f t="shared" si="75"/>
        <v>1.011298998319532E-2</v>
      </c>
      <c r="L403" s="13">
        <f t="shared" si="76"/>
        <v>0</v>
      </c>
      <c r="M403" s="13">
        <f t="shared" si="81"/>
        <v>7.4888773866446975E-2</v>
      </c>
      <c r="N403" s="13">
        <f t="shared" si="77"/>
        <v>4.6431039797197121E-2</v>
      </c>
      <c r="O403" s="13">
        <f t="shared" si="78"/>
        <v>4.6431039797197121E-2</v>
      </c>
      <c r="P403" s="1"/>
      <c r="Q403">
        <v>17.817756887112399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55.41612903</v>
      </c>
      <c r="G404" s="13">
        <f t="shared" si="72"/>
        <v>2.6383362242878019</v>
      </c>
      <c r="H404" s="13">
        <f t="shared" si="73"/>
        <v>52.777792805712195</v>
      </c>
      <c r="I404" s="16">
        <f t="shared" si="80"/>
        <v>52.787905795695394</v>
      </c>
      <c r="J404" s="13">
        <f t="shared" si="74"/>
        <v>49.001290068267522</v>
      </c>
      <c r="K404" s="13">
        <f t="shared" si="75"/>
        <v>3.786615727427872</v>
      </c>
      <c r="L404" s="13">
        <f t="shared" si="76"/>
        <v>0</v>
      </c>
      <c r="M404" s="13">
        <f t="shared" si="81"/>
        <v>2.8457734069249854E-2</v>
      </c>
      <c r="N404" s="13">
        <f t="shared" si="77"/>
        <v>1.7643795122934909E-2</v>
      </c>
      <c r="O404" s="13">
        <f t="shared" si="78"/>
        <v>2.655980019410737</v>
      </c>
      <c r="P404" s="1"/>
      <c r="Q404">
        <v>13.340372980745739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147.90967739999999</v>
      </c>
      <c r="G405" s="13">
        <f t="shared" si="72"/>
        <v>18.118676406130096</v>
      </c>
      <c r="H405" s="13">
        <f t="shared" si="73"/>
        <v>129.79100099386989</v>
      </c>
      <c r="I405" s="16">
        <f t="shared" si="80"/>
        <v>133.57761672129777</v>
      </c>
      <c r="J405" s="13">
        <f t="shared" si="74"/>
        <v>84.2592875594069</v>
      </c>
      <c r="K405" s="13">
        <f t="shared" si="75"/>
        <v>49.318329161890873</v>
      </c>
      <c r="L405" s="13">
        <f t="shared" si="76"/>
        <v>19.627493297597209</v>
      </c>
      <c r="M405" s="13">
        <f t="shared" si="81"/>
        <v>19.638307236543522</v>
      </c>
      <c r="N405" s="13">
        <f t="shared" si="77"/>
        <v>12.175750486656984</v>
      </c>
      <c r="O405" s="13">
        <f t="shared" si="78"/>
        <v>30.294426892787079</v>
      </c>
      <c r="P405" s="1"/>
      <c r="Q405">
        <v>10.48967526437271</v>
      </c>
    </row>
    <row r="406" spans="1:18" x14ac:dyDescent="0.2">
      <c r="A406" s="14">
        <f t="shared" si="79"/>
        <v>34335</v>
      </c>
      <c r="B406" s="1">
        <v>1</v>
      </c>
      <c r="F406" s="34">
        <v>102.0193548</v>
      </c>
      <c r="G406" s="13">
        <f t="shared" si="72"/>
        <v>10.438164441547485</v>
      </c>
      <c r="H406" s="13">
        <f t="shared" si="73"/>
        <v>91.581190358452517</v>
      </c>
      <c r="I406" s="16">
        <f t="shared" si="80"/>
        <v>121.27202622274619</v>
      </c>
      <c r="J406" s="13">
        <f t="shared" si="74"/>
        <v>78.949814970311493</v>
      </c>
      <c r="K406" s="13">
        <f t="shared" si="75"/>
        <v>42.322211252434698</v>
      </c>
      <c r="L406" s="13">
        <f t="shared" si="76"/>
        <v>15.366730012645592</v>
      </c>
      <c r="M406" s="13">
        <f t="shared" si="81"/>
        <v>22.829286762532131</v>
      </c>
      <c r="N406" s="13">
        <f t="shared" si="77"/>
        <v>14.154157792769922</v>
      </c>
      <c r="O406" s="13">
        <f t="shared" si="78"/>
        <v>24.592322234317407</v>
      </c>
      <c r="P406" s="1"/>
      <c r="Q406">
        <v>9.8443886516129044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65.848387099999997</v>
      </c>
      <c r="G407" s="13">
        <f t="shared" si="72"/>
        <v>4.3843488558104333</v>
      </c>
      <c r="H407" s="13">
        <f t="shared" si="73"/>
        <v>61.464038244189567</v>
      </c>
      <c r="I407" s="16">
        <f t="shared" si="80"/>
        <v>88.419519483978675</v>
      </c>
      <c r="J407" s="13">
        <f t="shared" si="74"/>
        <v>72.829184681763081</v>
      </c>
      <c r="K407" s="13">
        <f t="shared" si="75"/>
        <v>15.590334802215594</v>
      </c>
      <c r="L407" s="13">
        <f t="shared" si="76"/>
        <v>0</v>
      </c>
      <c r="M407" s="13">
        <f t="shared" si="81"/>
        <v>8.6751289697622092</v>
      </c>
      <c r="N407" s="13">
        <f t="shared" si="77"/>
        <v>5.3785799612525693</v>
      </c>
      <c r="O407" s="13">
        <f t="shared" si="78"/>
        <v>9.7629288170630026</v>
      </c>
      <c r="P407" s="1"/>
      <c r="Q407">
        <v>12.96826984153093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78.180645159999997</v>
      </c>
      <c r="G408" s="13">
        <f t="shared" si="72"/>
        <v>6.4483582201758596</v>
      </c>
      <c r="H408" s="13">
        <f t="shared" si="73"/>
        <v>71.732286939824135</v>
      </c>
      <c r="I408" s="16">
        <f t="shared" si="80"/>
        <v>87.322621742039729</v>
      </c>
      <c r="J408" s="13">
        <f t="shared" si="74"/>
        <v>72.582930587655369</v>
      </c>
      <c r="K408" s="13">
        <f t="shared" si="75"/>
        <v>14.73969115438436</v>
      </c>
      <c r="L408" s="13">
        <f t="shared" si="76"/>
        <v>0</v>
      </c>
      <c r="M408" s="13">
        <f t="shared" si="81"/>
        <v>3.2965490085096398</v>
      </c>
      <c r="N408" s="13">
        <f t="shared" si="77"/>
        <v>2.0438603852759765</v>
      </c>
      <c r="O408" s="13">
        <f t="shared" si="78"/>
        <v>8.4922186054518356</v>
      </c>
      <c r="P408" s="1"/>
      <c r="Q408">
        <v>13.20693875850754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9.5096774190000009</v>
      </c>
      <c r="G409" s="13">
        <f t="shared" si="72"/>
        <v>0</v>
      </c>
      <c r="H409" s="13">
        <f t="shared" si="73"/>
        <v>9.5096774190000009</v>
      </c>
      <c r="I409" s="16">
        <f t="shared" si="80"/>
        <v>24.249368573384359</v>
      </c>
      <c r="J409" s="13">
        <f t="shared" si="74"/>
        <v>23.841736157975276</v>
      </c>
      <c r="K409" s="13">
        <f t="shared" si="75"/>
        <v>0.40763241540908268</v>
      </c>
      <c r="L409" s="13">
        <f t="shared" si="76"/>
        <v>0</v>
      </c>
      <c r="M409" s="13">
        <f t="shared" si="81"/>
        <v>1.2526886232336634</v>
      </c>
      <c r="N409" s="13">
        <f t="shared" si="77"/>
        <v>0.77666694640487133</v>
      </c>
      <c r="O409" s="13">
        <f t="shared" si="78"/>
        <v>0.77666694640487133</v>
      </c>
      <c r="P409" s="1"/>
      <c r="Q409">
        <v>13.20983283082357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46.861290320000002</v>
      </c>
      <c r="G410" s="13">
        <f t="shared" si="72"/>
        <v>1.2065410800272673</v>
      </c>
      <c r="H410" s="13">
        <f t="shared" si="73"/>
        <v>45.654749239972737</v>
      </c>
      <c r="I410" s="16">
        <f t="shared" si="80"/>
        <v>46.06238165538182</v>
      </c>
      <c r="J410" s="13">
        <f t="shared" si="74"/>
        <v>45.001904119370394</v>
      </c>
      <c r="K410" s="13">
        <f t="shared" si="75"/>
        <v>1.060477536011426</v>
      </c>
      <c r="L410" s="13">
        <f t="shared" si="76"/>
        <v>0</v>
      </c>
      <c r="M410" s="13">
        <f t="shared" si="81"/>
        <v>0.47602167682879204</v>
      </c>
      <c r="N410" s="13">
        <f t="shared" si="77"/>
        <v>0.29513343963385108</v>
      </c>
      <c r="O410" s="13">
        <f t="shared" si="78"/>
        <v>1.5016745196611185</v>
      </c>
      <c r="P410" s="1"/>
      <c r="Q410">
        <v>20.050325853227601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40.261290320000001</v>
      </c>
      <c r="G411" s="13">
        <f t="shared" si="72"/>
        <v>0.10192084433850675</v>
      </c>
      <c r="H411" s="13">
        <f t="shared" si="73"/>
        <v>40.159369475661492</v>
      </c>
      <c r="I411" s="16">
        <f t="shared" si="80"/>
        <v>41.219847011672918</v>
      </c>
      <c r="J411" s="13">
        <f t="shared" si="74"/>
        <v>40.604662558681113</v>
      </c>
      <c r="K411" s="13">
        <f t="shared" si="75"/>
        <v>0.61518445299180513</v>
      </c>
      <c r="L411" s="13">
        <f t="shared" si="76"/>
        <v>0</v>
      </c>
      <c r="M411" s="13">
        <f t="shared" si="81"/>
        <v>0.18088823719494096</v>
      </c>
      <c r="N411" s="13">
        <f t="shared" si="77"/>
        <v>0.1121507070608634</v>
      </c>
      <c r="O411" s="13">
        <f t="shared" si="78"/>
        <v>0.21407155139937015</v>
      </c>
      <c r="P411" s="1"/>
      <c r="Q411">
        <v>21.6310398946083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40.42903226</v>
      </c>
      <c r="G412" s="13">
        <f t="shared" si="72"/>
        <v>0.12999525968664144</v>
      </c>
      <c r="H412" s="13">
        <f t="shared" si="73"/>
        <v>40.299037000313355</v>
      </c>
      <c r="I412" s="16">
        <f t="shared" si="80"/>
        <v>40.91422145330516</v>
      </c>
      <c r="J412" s="13">
        <f t="shared" si="74"/>
        <v>40.454707210114599</v>
      </c>
      <c r="K412" s="13">
        <f t="shared" si="75"/>
        <v>0.45951424319056144</v>
      </c>
      <c r="L412" s="13">
        <f t="shared" si="76"/>
        <v>0</v>
      </c>
      <c r="M412" s="13">
        <f t="shared" si="81"/>
        <v>6.873753013407756E-2</v>
      </c>
      <c r="N412" s="13">
        <f t="shared" si="77"/>
        <v>4.2617268683128089E-2</v>
      </c>
      <c r="O412" s="13">
        <f t="shared" si="78"/>
        <v>0.17261252836976954</v>
      </c>
      <c r="P412" s="1"/>
      <c r="Q412">
        <v>23.583307696909571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53.803225810000001</v>
      </c>
      <c r="G413" s="13">
        <f t="shared" si="72"/>
        <v>2.3683899311030201</v>
      </c>
      <c r="H413" s="13">
        <f t="shared" si="73"/>
        <v>51.434835878896983</v>
      </c>
      <c r="I413" s="16">
        <f t="shared" si="80"/>
        <v>51.894350122087545</v>
      </c>
      <c r="J413" s="13">
        <f t="shared" si="74"/>
        <v>51.179102828193273</v>
      </c>
      <c r="K413" s="13">
        <f t="shared" si="75"/>
        <v>0.71524729389427222</v>
      </c>
      <c r="L413" s="13">
        <f t="shared" si="76"/>
        <v>0</v>
      </c>
      <c r="M413" s="13">
        <f t="shared" si="81"/>
        <v>2.6120261450949471E-2</v>
      </c>
      <c r="N413" s="13">
        <f t="shared" si="77"/>
        <v>1.6194562099588673E-2</v>
      </c>
      <c r="O413" s="13">
        <f t="shared" si="78"/>
        <v>2.3845844932026088</v>
      </c>
      <c r="P413" s="1"/>
      <c r="Q413">
        <v>25.495271870967741</v>
      </c>
    </row>
    <row r="414" spans="1:18" x14ac:dyDescent="0.2">
      <c r="A414" s="14">
        <f t="shared" si="79"/>
        <v>34578</v>
      </c>
      <c r="B414" s="1">
        <v>9</v>
      </c>
      <c r="F414" s="34">
        <v>13.11935484</v>
      </c>
      <c r="G414" s="13">
        <f t="shared" si="72"/>
        <v>0</v>
      </c>
      <c r="H414" s="13">
        <f t="shared" si="73"/>
        <v>13.11935484</v>
      </c>
      <c r="I414" s="16">
        <f t="shared" si="80"/>
        <v>13.834602133894272</v>
      </c>
      <c r="J414" s="13">
        <f t="shared" si="74"/>
        <v>13.808566336614147</v>
      </c>
      <c r="K414" s="13">
        <f t="shared" si="75"/>
        <v>2.6035797280124839E-2</v>
      </c>
      <c r="L414" s="13">
        <f t="shared" si="76"/>
        <v>0</v>
      </c>
      <c r="M414" s="13">
        <f t="shared" si="81"/>
        <v>9.9256993513607977E-3</v>
      </c>
      <c r="N414" s="13">
        <f t="shared" si="77"/>
        <v>6.1539335978436941E-3</v>
      </c>
      <c r="O414" s="13">
        <f t="shared" si="78"/>
        <v>6.1539335978436941E-3</v>
      </c>
      <c r="P414" s="1"/>
      <c r="Q414">
        <v>20.97332189419464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10.438709680000001</v>
      </c>
      <c r="G415" s="13">
        <f t="shared" si="72"/>
        <v>0</v>
      </c>
      <c r="H415" s="13">
        <f t="shared" si="73"/>
        <v>10.438709680000001</v>
      </c>
      <c r="I415" s="16">
        <f t="shared" si="80"/>
        <v>10.464745477280125</v>
      </c>
      <c r="J415" s="13">
        <f t="shared" si="74"/>
        <v>10.445213989082614</v>
      </c>
      <c r="K415" s="13">
        <f t="shared" si="75"/>
        <v>1.9531488197511493E-2</v>
      </c>
      <c r="L415" s="13">
        <f t="shared" si="76"/>
        <v>0</v>
      </c>
      <c r="M415" s="13">
        <f t="shared" si="81"/>
        <v>3.7717657535171036E-3</v>
      </c>
      <c r="N415" s="13">
        <f t="shared" si="77"/>
        <v>2.3384947671806042E-3</v>
      </c>
      <c r="O415" s="13">
        <f t="shared" si="78"/>
        <v>2.3384947671806042E-3</v>
      </c>
      <c r="P415" s="1"/>
      <c r="Q415">
        <v>17.085525634110219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7.9741935479999997</v>
      </c>
      <c r="G416" s="13">
        <f t="shared" si="72"/>
        <v>0</v>
      </c>
      <c r="H416" s="13">
        <f t="shared" si="73"/>
        <v>7.9741935479999997</v>
      </c>
      <c r="I416" s="16">
        <f t="shared" si="80"/>
        <v>7.9937250361975112</v>
      </c>
      <c r="J416" s="13">
        <f t="shared" si="74"/>
        <v>7.982112472652461</v>
      </c>
      <c r="K416" s="13">
        <f t="shared" si="75"/>
        <v>1.1612563545050136E-2</v>
      </c>
      <c r="L416" s="13">
        <f t="shared" si="76"/>
        <v>0</v>
      </c>
      <c r="M416" s="13">
        <f t="shared" si="81"/>
        <v>1.4332709863364994E-3</v>
      </c>
      <c r="N416" s="13">
        <f t="shared" si="77"/>
        <v>8.8862801152862964E-4</v>
      </c>
      <c r="O416" s="13">
        <f t="shared" si="78"/>
        <v>8.8862801152862964E-4</v>
      </c>
      <c r="Q416">
        <v>15.03419856980867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64.287096770000005</v>
      </c>
      <c r="G417" s="13">
        <f t="shared" si="72"/>
        <v>4.1230408418251043</v>
      </c>
      <c r="H417" s="13">
        <f t="shared" si="73"/>
        <v>60.164055928174903</v>
      </c>
      <c r="I417" s="16">
        <f t="shared" si="80"/>
        <v>60.175668491719954</v>
      </c>
      <c r="J417" s="13">
        <f t="shared" si="74"/>
        <v>53.846934839257372</v>
      </c>
      <c r="K417" s="13">
        <f t="shared" si="75"/>
        <v>6.3287336524625815</v>
      </c>
      <c r="L417" s="13">
        <f t="shared" si="76"/>
        <v>0</v>
      </c>
      <c r="M417" s="13">
        <f t="shared" si="81"/>
        <v>5.4464297480786975E-4</v>
      </c>
      <c r="N417" s="13">
        <f t="shared" si="77"/>
        <v>3.3767864438087922E-4</v>
      </c>
      <c r="O417" s="13">
        <f t="shared" si="78"/>
        <v>4.1233785204694851</v>
      </c>
      <c r="Q417">
        <v>12.04840900186999</v>
      </c>
    </row>
    <row r="418" spans="1:17" x14ac:dyDescent="0.2">
      <c r="A418" s="14">
        <f t="shared" si="79"/>
        <v>34700</v>
      </c>
      <c r="B418" s="1">
        <v>1</v>
      </c>
      <c r="F418" s="34">
        <v>35.958064520000001</v>
      </c>
      <c r="G418" s="13">
        <f t="shared" si="72"/>
        <v>0</v>
      </c>
      <c r="H418" s="13">
        <f t="shared" si="73"/>
        <v>35.958064520000001</v>
      </c>
      <c r="I418" s="16">
        <f t="shared" si="80"/>
        <v>42.286798172462582</v>
      </c>
      <c r="J418" s="13">
        <f t="shared" si="74"/>
        <v>40.361142098209719</v>
      </c>
      <c r="K418" s="13">
        <f t="shared" si="75"/>
        <v>1.9256560742528634</v>
      </c>
      <c r="L418" s="13">
        <f t="shared" si="76"/>
        <v>0</v>
      </c>
      <c r="M418" s="13">
        <f t="shared" si="81"/>
        <v>2.0696433042699053E-4</v>
      </c>
      <c r="N418" s="13">
        <f t="shared" si="77"/>
        <v>1.2831788486473414E-4</v>
      </c>
      <c r="O418" s="13">
        <f t="shared" si="78"/>
        <v>1.2831788486473414E-4</v>
      </c>
      <c r="Q418">
        <v>13.72495805161291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6.8419354840000004</v>
      </c>
      <c r="G419" s="13">
        <f t="shared" si="72"/>
        <v>0</v>
      </c>
      <c r="H419" s="13">
        <f t="shared" si="73"/>
        <v>6.8419354840000004</v>
      </c>
      <c r="I419" s="16">
        <f t="shared" si="80"/>
        <v>8.7675915582528638</v>
      </c>
      <c r="J419" s="13">
        <f t="shared" si="74"/>
        <v>8.7514493328539906</v>
      </c>
      <c r="K419" s="13">
        <f t="shared" si="75"/>
        <v>1.6142225398873222E-2</v>
      </c>
      <c r="L419" s="13">
        <f t="shared" si="76"/>
        <v>0</v>
      </c>
      <c r="M419" s="13">
        <f t="shared" si="81"/>
        <v>7.8646445562256394E-5</v>
      </c>
      <c r="N419" s="13">
        <f t="shared" si="77"/>
        <v>4.8760796248598964E-5</v>
      </c>
      <c r="O419" s="13">
        <f t="shared" si="78"/>
        <v>4.8760796248598964E-5</v>
      </c>
      <c r="Q419">
        <v>14.65521429748053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81.935483869999999</v>
      </c>
      <c r="G420" s="13">
        <f t="shared" si="72"/>
        <v>7.0767931930263872</v>
      </c>
      <c r="H420" s="13">
        <f t="shared" si="73"/>
        <v>74.858690676973609</v>
      </c>
      <c r="I420" s="16">
        <f t="shared" si="80"/>
        <v>74.874832902372475</v>
      </c>
      <c r="J420" s="13">
        <f t="shared" si="74"/>
        <v>66.395371013683956</v>
      </c>
      <c r="K420" s="13">
        <f t="shared" si="75"/>
        <v>8.4794618886885189</v>
      </c>
      <c r="L420" s="13">
        <f t="shared" si="76"/>
        <v>0</v>
      </c>
      <c r="M420" s="13">
        <f t="shared" si="81"/>
        <v>2.988564931365743E-5</v>
      </c>
      <c r="N420" s="13">
        <f t="shared" si="77"/>
        <v>1.8529102574467605E-5</v>
      </c>
      <c r="O420" s="13">
        <f t="shared" si="78"/>
        <v>7.0768117221289613</v>
      </c>
      <c r="Q420">
        <v>14.590249617442961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106.5548387</v>
      </c>
      <c r="G421" s="13">
        <f t="shared" si="72"/>
        <v>11.197253425574846</v>
      </c>
      <c r="H421" s="13">
        <f t="shared" si="73"/>
        <v>95.357585274425162</v>
      </c>
      <c r="I421" s="16">
        <f t="shared" si="80"/>
        <v>103.83704716311368</v>
      </c>
      <c r="J421" s="13">
        <f t="shared" si="74"/>
        <v>83.83347458281871</v>
      </c>
      <c r="K421" s="13">
        <f t="shared" si="75"/>
        <v>20.003572580294971</v>
      </c>
      <c r="L421" s="13">
        <f t="shared" si="76"/>
        <v>1.774272387564453</v>
      </c>
      <c r="M421" s="13">
        <f t="shared" si="81"/>
        <v>1.7742837441111923</v>
      </c>
      <c r="N421" s="13">
        <f t="shared" si="77"/>
        <v>1.1000559213489391</v>
      </c>
      <c r="O421" s="13">
        <f t="shared" si="78"/>
        <v>12.297309346923786</v>
      </c>
      <c r="Q421">
        <v>14.432737563970131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23.790322580000002</v>
      </c>
      <c r="G422" s="13">
        <f t="shared" si="72"/>
        <v>0</v>
      </c>
      <c r="H422" s="13">
        <f t="shared" si="73"/>
        <v>23.790322580000002</v>
      </c>
      <c r="I422" s="16">
        <f t="shared" si="80"/>
        <v>42.019622772730521</v>
      </c>
      <c r="J422" s="13">
        <f t="shared" si="74"/>
        <v>41.081001375110347</v>
      </c>
      <c r="K422" s="13">
        <f t="shared" si="75"/>
        <v>0.93862139762017449</v>
      </c>
      <c r="L422" s="13">
        <f t="shared" si="76"/>
        <v>0</v>
      </c>
      <c r="M422" s="13">
        <f t="shared" si="81"/>
        <v>0.67422782276225313</v>
      </c>
      <c r="N422" s="13">
        <f t="shared" si="77"/>
        <v>0.41802125011259694</v>
      </c>
      <c r="O422" s="13">
        <f t="shared" si="78"/>
        <v>0.41802125011259694</v>
      </c>
      <c r="Q422">
        <v>18.973991412569891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19.716129030000001</v>
      </c>
      <c r="G423" s="13">
        <f t="shared" si="72"/>
        <v>0</v>
      </c>
      <c r="H423" s="13">
        <f t="shared" si="73"/>
        <v>19.716129030000001</v>
      </c>
      <c r="I423" s="16">
        <f t="shared" si="80"/>
        <v>20.654750427620176</v>
      </c>
      <c r="J423" s="13">
        <f t="shared" si="74"/>
        <v>20.562891398050574</v>
      </c>
      <c r="K423" s="13">
        <f t="shared" si="75"/>
        <v>9.1859029569601347E-2</v>
      </c>
      <c r="L423" s="13">
        <f t="shared" si="76"/>
        <v>0</v>
      </c>
      <c r="M423" s="13">
        <f t="shared" si="81"/>
        <v>0.25620657264965618</v>
      </c>
      <c r="N423" s="13">
        <f t="shared" si="77"/>
        <v>0.15884807504278683</v>
      </c>
      <c r="O423" s="13">
        <f t="shared" si="78"/>
        <v>0.15884807504278683</v>
      </c>
      <c r="Q423">
        <v>20.53309851663446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90.583870970000007</v>
      </c>
      <c r="G424" s="13">
        <f t="shared" si="72"/>
        <v>8.5242452228339101</v>
      </c>
      <c r="H424" s="13">
        <f t="shared" si="73"/>
        <v>82.059625747166095</v>
      </c>
      <c r="I424" s="16">
        <f t="shared" si="80"/>
        <v>82.1514847767357</v>
      </c>
      <c r="J424" s="13">
        <f t="shared" si="74"/>
        <v>78.787523278489317</v>
      </c>
      <c r="K424" s="13">
        <f t="shared" si="75"/>
        <v>3.3639614982463826</v>
      </c>
      <c r="L424" s="13">
        <f t="shared" si="76"/>
        <v>0</v>
      </c>
      <c r="M424" s="13">
        <f t="shared" si="81"/>
        <v>9.7358497606869349E-2</v>
      </c>
      <c r="N424" s="13">
        <f t="shared" si="77"/>
        <v>6.0362268516258998E-2</v>
      </c>
      <c r="O424" s="13">
        <f t="shared" si="78"/>
        <v>8.5846074913501695</v>
      </c>
      <c r="Q424">
        <v>23.972664810911429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47.783870970000002</v>
      </c>
      <c r="G425" s="13">
        <f t="shared" si="72"/>
        <v>1.3609503610946749</v>
      </c>
      <c r="H425" s="13">
        <f t="shared" si="73"/>
        <v>46.422920608905329</v>
      </c>
      <c r="I425" s="16">
        <f t="shared" si="80"/>
        <v>49.786882107151712</v>
      </c>
      <c r="J425" s="13">
        <f t="shared" si="74"/>
        <v>49.049435476041012</v>
      </c>
      <c r="K425" s="13">
        <f t="shared" si="75"/>
        <v>0.73744663111069997</v>
      </c>
      <c r="L425" s="13">
        <f t="shared" si="76"/>
        <v>0</v>
      </c>
      <c r="M425" s="13">
        <f t="shared" si="81"/>
        <v>3.6996229090610351E-2</v>
      </c>
      <c r="N425" s="13">
        <f t="shared" si="77"/>
        <v>2.2937662036178419E-2</v>
      </c>
      <c r="O425" s="13">
        <f t="shared" si="78"/>
        <v>1.3838880231308535</v>
      </c>
      <c r="Q425">
        <v>24.371288870967749</v>
      </c>
    </row>
    <row r="426" spans="1:17" x14ac:dyDescent="0.2">
      <c r="A426" s="14">
        <f t="shared" si="79"/>
        <v>34943</v>
      </c>
      <c r="B426" s="1">
        <v>9</v>
      </c>
      <c r="F426" s="34">
        <v>14.890322579999999</v>
      </c>
      <c r="G426" s="13">
        <f t="shared" si="72"/>
        <v>0</v>
      </c>
      <c r="H426" s="13">
        <f t="shared" si="73"/>
        <v>14.890322579999999</v>
      </c>
      <c r="I426" s="16">
        <f t="shared" si="80"/>
        <v>15.627769211110699</v>
      </c>
      <c r="J426" s="13">
        <f t="shared" si="74"/>
        <v>15.591793279871244</v>
      </c>
      <c r="K426" s="13">
        <f t="shared" si="75"/>
        <v>3.5975931239455861E-2</v>
      </c>
      <c r="L426" s="13">
        <f t="shared" si="76"/>
        <v>0</v>
      </c>
      <c r="M426" s="13">
        <f t="shared" si="81"/>
        <v>1.4058567054431932E-2</v>
      </c>
      <c r="N426" s="13">
        <f t="shared" si="77"/>
        <v>8.7163115737477984E-3</v>
      </c>
      <c r="O426" s="13">
        <f t="shared" si="78"/>
        <v>8.7163115737477984E-3</v>
      </c>
      <c r="Q426">
        <v>21.267454400907571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11.106451610000001</v>
      </c>
      <c r="G427" s="13">
        <f t="shared" si="72"/>
        <v>0</v>
      </c>
      <c r="H427" s="13">
        <f t="shared" si="73"/>
        <v>11.106451610000001</v>
      </c>
      <c r="I427" s="16">
        <f t="shared" si="80"/>
        <v>11.142427541239456</v>
      </c>
      <c r="J427" s="13">
        <f t="shared" si="74"/>
        <v>11.122654742387024</v>
      </c>
      <c r="K427" s="13">
        <f t="shared" si="75"/>
        <v>1.9772798852432771E-2</v>
      </c>
      <c r="L427" s="13">
        <f t="shared" si="76"/>
        <v>0</v>
      </c>
      <c r="M427" s="13">
        <f t="shared" si="81"/>
        <v>5.3422554806841337E-3</v>
      </c>
      <c r="N427" s="13">
        <f t="shared" si="77"/>
        <v>3.3121983980241628E-3</v>
      </c>
      <c r="O427" s="13">
        <f t="shared" si="78"/>
        <v>3.3121983980241628E-3</v>
      </c>
      <c r="Q427">
        <v>18.332827654804749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62.348387099999997</v>
      </c>
      <c r="G428" s="13">
        <f t="shared" si="72"/>
        <v>3.7985653974906364</v>
      </c>
      <c r="H428" s="13">
        <f t="shared" si="73"/>
        <v>58.549821702509362</v>
      </c>
      <c r="I428" s="16">
        <f t="shared" si="80"/>
        <v>58.569594501361792</v>
      </c>
      <c r="J428" s="13">
        <f t="shared" si="74"/>
        <v>53.769700050831261</v>
      </c>
      <c r="K428" s="13">
        <f t="shared" si="75"/>
        <v>4.7998944505305303</v>
      </c>
      <c r="L428" s="13">
        <f t="shared" si="76"/>
        <v>0</v>
      </c>
      <c r="M428" s="13">
        <f t="shared" si="81"/>
        <v>2.0300570826599709E-3</v>
      </c>
      <c r="N428" s="13">
        <f t="shared" si="77"/>
        <v>1.2586353912491821E-3</v>
      </c>
      <c r="O428" s="13">
        <f t="shared" si="78"/>
        <v>3.7998240328818857</v>
      </c>
      <c r="Q428">
        <v>13.76052781077756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137.17096770000001</v>
      </c>
      <c r="G429" s="13">
        <f t="shared" si="72"/>
        <v>16.321373975856282</v>
      </c>
      <c r="H429" s="13">
        <f t="shared" si="73"/>
        <v>120.84959372414372</v>
      </c>
      <c r="I429" s="16">
        <f t="shared" si="80"/>
        <v>125.64948817467425</v>
      </c>
      <c r="J429" s="13">
        <f t="shared" si="74"/>
        <v>82.04273396831104</v>
      </c>
      <c r="K429" s="13">
        <f t="shared" si="75"/>
        <v>43.606754206363206</v>
      </c>
      <c r="L429" s="13">
        <f t="shared" si="76"/>
        <v>16.149040077580921</v>
      </c>
      <c r="M429" s="13">
        <f t="shared" si="81"/>
        <v>16.149811499272332</v>
      </c>
      <c r="N429" s="13">
        <f t="shared" si="77"/>
        <v>10.012883129548845</v>
      </c>
      <c r="O429" s="13">
        <f t="shared" si="78"/>
        <v>26.334257105405129</v>
      </c>
      <c r="Q429">
        <v>10.45294698578822</v>
      </c>
    </row>
    <row r="430" spans="1:17" x14ac:dyDescent="0.2">
      <c r="A430" s="14">
        <f t="shared" si="79"/>
        <v>35065</v>
      </c>
      <c r="B430" s="1">
        <v>1</v>
      </c>
      <c r="F430" s="34">
        <v>29.909677420000001</v>
      </c>
      <c r="G430" s="13">
        <f t="shared" si="72"/>
        <v>0</v>
      </c>
      <c r="H430" s="13">
        <f t="shared" si="73"/>
        <v>29.909677420000001</v>
      </c>
      <c r="I430" s="16">
        <f t="shared" si="80"/>
        <v>57.367391548782294</v>
      </c>
      <c r="J430" s="13">
        <f t="shared" si="74"/>
        <v>50.63845596550162</v>
      </c>
      <c r="K430" s="13">
        <f t="shared" si="75"/>
        <v>6.7289355832806734</v>
      </c>
      <c r="L430" s="13">
        <f t="shared" si="76"/>
        <v>0</v>
      </c>
      <c r="M430" s="13">
        <f t="shared" si="81"/>
        <v>6.1369283697234867</v>
      </c>
      <c r="N430" s="13">
        <f t="shared" si="77"/>
        <v>3.8048955892285616</v>
      </c>
      <c r="O430" s="13">
        <f t="shared" si="78"/>
        <v>3.8048955892285616</v>
      </c>
      <c r="Q430">
        <v>10.374990190613699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158.12258059999999</v>
      </c>
      <c r="G431" s="13">
        <f t="shared" si="72"/>
        <v>19.827976336410476</v>
      </c>
      <c r="H431" s="13">
        <f t="shared" si="73"/>
        <v>138.29460426358952</v>
      </c>
      <c r="I431" s="16">
        <f t="shared" si="80"/>
        <v>145.02353984687019</v>
      </c>
      <c r="J431" s="13">
        <f t="shared" si="74"/>
        <v>96.744900517063314</v>
      </c>
      <c r="K431" s="13">
        <f t="shared" si="75"/>
        <v>48.278639329806879</v>
      </c>
      <c r="L431" s="13">
        <f t="shared" si="76"/>
        <v>18.994303245397912</v>
      </c>
      <c r="M431" s="13">
        <f t="shared" si="81"/>
        <v>21.326336025892839</v>
      </c>
      <c r="N431" s="13">
        <f t="shared" si="77"/>
        <v>13.222328336053561</v>
      </c>
      <c r="O431" s="13">
        <f t="shared" si="78"/>
        <v>33.050304672464037</v>
      </c>
      <c r="Q431">
        <v>13.1298939516129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73.274193550000007</v>
      </c>
      <c r="G432" s="13">
        <f t="shared" si="72"/>
        <v>5.6271815938374221</v>
      </c>
      <c r="H432" s="13">
        <f t="shared" si="73"/>
        <v>67.647011956162586</v>
      </c>
      <c r="I432" s="16">
        <f t="shared" si="80"/>
        <v>96.93134804057155</v>
      </c>
      <c r="J432" s="13">
        <f t="shared" si="74"/>
        <v>75.296965102691928</v>
      </c>
      <c r="K432" s="13">
        <f t="shared" si="75"/>
        <v>21.634382937879622</v>
      </c>
      <c r="L432" s="13">
        <f t="shared" si="76"/>
        <v>2.76746561075523</v>
      </c>
      <c r="M432" s="13">
        <f t="shared" si="81"/>
        <v>10.871473300594509</v>
      </c>
      <c r="N432" s="13">
        <f t="shared" si="77"/>
        <v>6.7403134463685959</v>
      </c>
      <c r="O432" s="13">
        <f t="shared" si="78"/>
        <v>12.367495040206018</v>
      </c>
      <c r="Q432">
        <v>11.91914050967436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42.451612900000001</v>
      </c>
      <c r="G433" s="13">
        <f t="shared" si="72"/>
        <v>0.46850791169517547</v>
      </c>
      <c r="H433" s="13">
        <f t="shared" si="73"/>
        <v>41.983104988304824</v>
      </c>
      <c r="I433" s="16">
        <f t="shared" si="80"/>
        <v>60.850022315429214</v>
      </c>
      <c r="J433" s="13">
        <f t="shared" si="74"/>
        <v>56.402584336605692</v>
      </c>
      <c r="K433" s="13">
        <f t="shared" si="75"/>
        <v>4.4474379788235225</v>
      </c>
      <c r="L433" s="13">
        <f t="shared" si="76"/>
        <v>0</v>
      </c>
      <c r="M433" s="13">
        <f t="shared" si="81"/>
        <v>4.1311598542259134</v>
      </c>
      <c r="N433" s="13">
        <f t="shared" si="77"/>
        <v>2.5613191096200665</v>
      </c>
      <c r="O433" s="13">
        <f t="shared" si="78"/>
        <v>3.0298270213152421</v>
      </c>
      <c r="Q433">
        <v>15.241423479945921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20.277419349999999</v>
      </c>
      <c r="G434" s="13">
        <f t="shared" si="72"/>
        <v>0</v>
      </c>
      <c r="H434" s="13">
        <f t="shared" si="73"/>
        <v>20.277419349999999</v>
      </c>
      <c r="I434" s="16">
        <f t="shared" si="80"/>
        <v>24.724857328823521</v>
      </c>
      <c r="J434" s="13">
        <f t="shared" si="74"/>
        <v>24.463669575183086</v>
      </c>
      <c r="K434" s="13">
        <f t="shared" si="75"/>
        <v>0.26118775364043501</v>
      </c>
      <c r="L434" s="13">
        <f t="shared" si="76"/>
        <v>0</v>
      </c>
      <c r="M434" s="13">
        <f t="shared" si="81"/>
        <v>1.5698407446058469</v>
      </c>
      <c r="N434" s="13">
        <f t="shared" si="77"/>
        <v>0.97330126165562503</v>
      </c>
      <c r="O434" s="13">
        <f t="shared" si="78"/>
        <v>0.97330126165562503</v>
      </c>
      <c r="Q434">
        <v>16.894072929432301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6.5225806449999997</v>
      </c>
      <c r="G435" s="13">
        <f t="shared" si="72"/>
        <v>0</v>
      </c>
      <c r="H435" s="13">
        <f t="shared" si="73"/>
        <v>6.5225806449999997</v>
      </c>
      <c r="I435" s="16">
        <f t="shared" si="80"/>
        <v>6.7837683986404347</v>
      </c>
      <c r="J435" s="13">
        <f t="shared" si="74"/>
        <v>6.780508392746424</v>
      </c>
      <c r="K435" s="13">
        <f t="shared" si="75"/>
        <v>3.2600058940106535E-3</v>
      </c>
      <c r="L435" s="13">
        <f t="shared" si="76"/>
        <v>0</v>
      </c>
      <c r="M435" s="13">
        <f t="shared" si="81"/>
        <v>0.59653948295022186</v>
      </c>
      <c r="N435" s="13">
        <f t="shared" si="77"/>
        <v>0.36985447942913757</v>
      </c>
      <c r="O435" s="13">
        <f t="shared" si="78"/>
        <v>0.36985447942913757</v>
      </c>
      <c r="Q435">
        <v>20.563149414824991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9.5870967740000008</v>
      </c>
      <c r="G436" s="13">
        <f t="shared" si="72"/>
        <v>0</v>
      </c>
      <c r="H436" s="13">
        <f t="shared" si="73"/>
        <v>9.5870967740000008</v>
      </c>
      <c r="I436" s="16">
        <f t="shared" si="80"/>
        <v>9.5903567798940124</v>
      </c>
      <c r="J436" s="13">
        <f t="shared" si="74"/>
        <v>9.5828999954453487</v>
      </c>
      <c r="K436" s="13">
        <f t="shared" si="75"/>
        <v>7.4567844486637114E-3</v>
      </c>
      <c r="L436" s="13">
        <f t="shared" si="76"/>
        <v>0</v>
      </c>
      <c r="M436" s="13">
        <f t="shared" si="81"/>
        <v>0.22668500352108428</v>
      </c>
      <c r="N436" s="13">
        <f t="shared" si="77"/>
        <v>0.14054470218307225</v>
      </c>
      <c r="O436" s="13">
        <f t="shared" si="78"/>
        <v>0.14054470218307225</v>
      </c>
      <c r="Q436">
        <v>22.05385414614879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34.887096769999999</v>
      </c>
      <c r="G437" s="13">
        <f t="shared" si="72"/>
        <v>0</v>
      </c>
      <c r="H437" s="13">
        <f t="shared" si="73"/>
        <v>34.887096769999999</v>
      </c>
      <c r="I437" s="16">
        <f t="shared" si="80"/>
        <v>34.894553554448663</v>
      </c>
      <c r="J437" s="13">
        <f t="shared" si="74"/>
        <v>34.621734728066151</v>
      </c>
      <c r="K437" s="13">
        <f t="shared" si="75"/>
        <v>0.27281882638251176</v>
      </c>
      <c r="L437" s="13">
        <f t="shared" si="76"/>
        <v>0</v>
      </c>
      <c r="M437" s="13">
        <f t="shared" si="81"/>
        <v>8.6140301338012037E-2</v>
      </c>
      <c r="N437" s="13">
        <f t="shared" si="77"/>
        <v>5.340698682956746E-2</v>
      </c>
      <c r="O437" s="13">
        <f t="shared" si="78"/>
        <v>5.340698682956746E-2</v>
      </c>
      <c r="Q437">
        <v>23.93351387096774</v>
      </c>
    </row>
    <row r="438" spans="1:17" x14ac:dyDescent="0.2">
      <c r="A438" s="14">
        <f t="shared" si="79"/>
        <v>35309</v>
      </c>
      <c r="B438" s="1">
        <v>9</v>
      </c>
      <c r="F438" s="34">
        <v>20.3</v>
      </c>
      <c r="G438" s="13">
        <f t="shared" si="72"/>
        <v>0</v>
      </c>
      <c r="H438" s="13">
        <f t="shared" si="73"/>
        <v>20.3</v>
      </c>
      <c r="I438" s="16">
        <f t="shared" si="80"/>
        <v>20.572818826382512</v>
      </c>
      <c r="J438" s="13">
        <f t="shared" si="74"/>
        <v>20.501168522438419</v>
      </c>
      <c r="K438" s="13">
        <f t="shared" si="75"/>
        <v>7.1650303944092997E-2</v>
      </c>
      <c r="L438" s="13">
        <f t="shared" si="76"/>
        <v>0</v>
      </c>
      <c r="M438" s="13">
        <f t="shared" si="81"/>
        <v>3.2733314508444578E-2</v>
      </c>
      <c r="N438" s="13">
        <f t="shared" si="77"/>
        <v>2.0294654995235639E-2</v>
      </c>
      <c r="O438" s="13">
        <f t="shared" si="78"/>
        <v>2.0294654995235639E-2</v>
      </c>
      <c r="Q438">
        <v>22.216076124125799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52.054838709999999</v>
      </c>
      <c r="G439" s="13">
        <f t="shared" si="72"/>
        <v>2.075768147697385</v>
      </c>
      <c r="H439" s="13">
        <f t="shared" si="73"/>
        <v>49.97907056230261</v>
      </c>
      <c r="I439" s="16">
        <f t="shared" si="80"/>
        <v>50.050720866246706</v>
      </c>
      <c r="J439" s="13">
        <f t="shared" si="74"/>
        <v>48.055919683561577</v>
      </c>
      <c r="K439" s="13">
        <f t="shared" si="75"/>
        <v>1.99480118268513</v>
      </c>
      <c r="L439" s="13">
        <f t="shared" si="76"/>
        <v>0</v>
      </c>
      <c r="M439" s="13">
        <f t="shared" si="81"/>
        <v>1.2438659513208938E-2</v>
      </c>
      <c r="N439" s="13">
        <f t="shared" si="77"/>
        <v>7.7119688981895414E-3</v>
      </c>
      <c r="O439" s="13">
        <f t="shared" si="78"/>
        <v>2.0834801165955747</v>
      </c>
      <c r="Q439">
        <v>17.159273808533051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74.561290319999998</v>
      </c>
      <c r="G440" s="13">
        <f t="shared" si="72"/>
        <v>5.8425987358725182</v>
      </c>
      <c r="H440" s="13">
        <f t="shared" si="73"/>
        <v>68.718691584127484</v>
      </c>
      <c r="I440" s="16">
        <f t="shared" si="80"/>
        <v>70.713492766812607</v>
      </c>
      <c r="J440" s="13">
        <f t="shared" si="74"/>
        <v>63.397850953209996</v>
      </c>
      <c r="K440" s="13">
        <f t="shared" si="75"/>
        <v>7.3156418136026105</v>
      </c>
      <c r="L440" s="13">
        <f t="shared" si="76"/>
        <v>0</v>
      </c>
      <c r="M440" s="13">
        <f t="shared" si="81"/>
        <v>4.7266906150193969E-3</v>
      </c>
      <c r="N440" s="13">
        <f t="shared" si="77"/>
        <v>2.930548181312026E-3</v>
      </c>
      <c r="O440" s="13">
        <f t="shared" si="78"/>
        <v>5.8455292840538302</v>
      </c>
      <c r="Q440">
        <v>14.53895091743262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68.92258065</v>
      </c>
      <c r="G441" s="13">
        <f t="shared" si="72"/>
        <v>4.8988664927428385</v>
      </c>
      <c r="H441" s="13">
        <f t="shared" si="73"/>
        <v>64.02371415725716</v>
      </c>
      <c r="I441" s="16">
        <f t="shared" si="80"/>
        <v>71.339355970859771</v>
      </c>
      <c r="J441" s="13">
        <f t="shared" si="74"/>
        <v>61.448834383336269</v>
      </c>
      <c r="K441" s="13">
        <f t="shared" si="75"/>
        <v>9.8905215875235015</v>
      </c>
      <c r="L441" s="13">
        <f t="shared" si="76"/>
        <v>0</v>
      </c>
      <c r="M441" s="13">
        <f t="shared" si="81"/>
        <v>1.7961424337073709E-3</v>
      </c>
      <c r="N441" s="13">
        <f t="shared" si="77"/>
        <v>1.11360830889857E-3</v>
      </c>
      <c r="O441" s="13">
        <f t="shared" si="78"/>
        <v>4.899980101051737</v>
      </c>
      <c r="Q441">
        <v>12.08994588975443</v>
      </c>
    </row>
    <row r="442" spans="1:17" x14ac:dyDescent="0.2">
      <c r="A442" s="14">
        <f t="shared" si="79"/>
        <v>35431</v>
      </c>
      <c r="B442" s="1">
        <v>1</v>
      </c>
      <c r="F442" s="34">
        <v>127.44838710000001</v>
      </c>
      <c r="G442" s="13">
        <f t="shared" si="72"/>
        <v>14.694137722238864</v>
      </c>
      <c r="H442" s="13">
        <f t="shared" si="73"/>
        <v>112.75424937776114</v>
      </c>
      <c r="I442" s="16">
        <f t="shared" si="80"/>
        <v>122.64477096528464</v>
      </c>
      <c r="J442" s="13">
        <f t="shared" si="74"/>
        <v>77.044270023392457</v>
      </c>
      <c r="K442" s="13">
        <f t="shared" si="75"/>
        <v>45.600500941892179</v>
      </c>
      <c r="L442" s="13">
        <f t="shared" si="76"/>
        <v>17.363268168098383</v>
      </c>
      <c r="M442" s="13">
        <f t="shared" si="81"/>
        <v>17.363950702223192</v>
      </c>
      <c r="N442" s="13">
        <f t="shared" si="77"/>
        <v>10.765649435378378</v>
      </c>
      <c r="O442" s="13">
        <f t="shared" si="78"/>
        <v>25.459787157617242</v>
      </c>
      <c r="Q442">
        <v>9.1041269516129049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75.587096770000002</v>
      </c>
      <c r="G443" s="13">
        <f t="shared" si="72"/>
        <v>6.014284578686163</v>
      </c>
      <c r="H443" s="13">
        <f t="shared" si="73"/>
        <v>69.572812191313844</v>
      </c>
      <c r="I443" s="16">
        <f t="shared" si="80"/>
        <v>97.810044965107636</v>
      </c>
      <c r="J443" s="13">
        <f t="shared" si="74"/>
        <v>75.845088285881133</v>
      </c>
      <c r="K443" s="13">
        <f t="shared" si="75"/>
        <v>21.964956679226503</v>
      </c>
      <c r="L443" s="13">
        <f t="shared" si="76"/>
        <v>2.9687910427060147</v>
      </c>
      <c r="M443" s="13">
        <f t="shared" si="81"/>
        <v>9.56709230955083</v>
      </c>
      <c r="N443" s="13">
        <f t="shared" si="77"/>
        <v>5.9315972319215149</v>
      </c>
      <c r="O443" s="13">
        <f t="shared" si="78"/>
        <v>11.945881810607677</v>
      </c>
      <c r="Q443">
        <v>11.98648498916973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54.638709679999998</v>
      </c>
      <c r="G444" s="13">
        <f t="shared" si="72"/>
        <v>2.5082221113141649</v>
      </c>
      <c r="H444" s="13">
        <f t="shared" si="73"/>
        <v>52.130487568685837</v>
      </c>
      <c r="I444" s="16">
        <f t="shared" si="80"/>
        <v>71.126653205206324</v>
      </c>
      <c r="J444" s="13">
        <f t="shared" si="74"/>
        <v>63.390068912325468</v>
      </c>
      <c r="K444" s="13">
        <f t="shared" si="75"/>
        <v>7.7365842928808561</v>
      </c>
      <c r="L444" s="13">
        <f t="shared" si="76"/>
        <v>0</v>
      </c>
      <c r="M444" s="13">
        <f t="shared" si="81"/>
        <v>3.6354950776293151</v>
      </c>
      <c r="N444" s="13">
        <f t="shared" si="77"/>
        <v>2.2540069481301752</v>
      </c>
      <c r="O444" s="13">
        <f t="shared" si="78"/>
        <v>4.7622290594443406</v>
      </c>
      <c r="Q444">
        <v>14.195853649725221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106.8483871</v>
      </c>
      <c r="G445" s="13">
        <f t="shared" si="72"/>
        <v>11.246383653270914</v>
      </c>
      <c r="H445" s="13">
        <f t="shared" si="73"/>
        <v>95.602003446729086</v>
      </c>
      <c r="I445" s="16">
        <f t="shared" si="80"/>
        <v>103.33858773960995</v>
      </c>
      <c r="J445" s="13">
        <f t="shared" si="74"/>
        <v>82.041360217146234</v>
      </c>
      <c r="K445" s="13">
        <f t="shared" si="75"/>
        <v>21.297227522463714</v>
      </c>
      <c r="L445" s="13">
        <f t="shared" si="76"/>
        <v>2.5621318193700051</v>
      </c>
      <c r="M445" s="13">
        <f t="shared" si="81"/>
        <v>3.9436199488691455</v>
      </c>
      <c r="N445" s="13">
        <f t="shared" si="77"/>
        <v>2.4450443682988703</v>
      </c>
      <c r="O445" s="13">
        <f t="shared" si="78"/>
        <v>13.691428021569784</v>
      </c>
      <c r="Q445">
        <v>13.686199519405539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17</v>
      </c>
      <c r="G446" s="13">
        <f t="shared" si="72"/>
        <v>0</v>
      </c>
      <c r="H446" s="13">
        <f t="shared" si="73"/>
        <v>17</v>
      </c>
      <c r="I446" s="16">
        <f t="shared" si="80"/>
        <v>35.735095703093712</v>
      </c>
      <c r="J446" s="13">
        <f t="shared" si="74"/>
        <v>35.020500063602185</v>
      </c>
      <c r="K446" s="13">
        <f t="shared" si="75"/>
        <v>0.71459563949152738</v>
      </c>
      <c r="L446" s="13">
        <f t="shared" si="76"/>
        <v>0</v>
      </c>
      <c r="M446" s="13">
        <f t="shared" si="81"/>
        <v>1.4985755805702752</v>
      </c>
      <c r="N446" s="13">
        <f t="shared" si="77"/>
        <v>0.92911685995357063</v>
      </c>
      <c r="O446" s="13">
        <f t="shared" si="78"/>
        <v>0.92911685995357063</v>
      </c>
      <c r="Q446">
        <v>17.49069914496658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3.874193548</v>
      </c>
      <c r="G447" s="13">
        <f t="shared" si="72"/>
        <v>0</v>
      </c>
      <c r="H447" s="13">
        <f t="shared" si="73"/>
        <v>3.874193548</v>
      </c>
      <c r="I447" s="16">
        <f t="shared" si="80"/>
        <v>4.5887891874915274</v>
      </c>
      <c r="J447" s="13">
        <f t="shared" si="74"/>
        <v>4.5879470914601379</v>
      </c>
      <c r="K447" s="13">
        <f t="shared" si="75"/>
        <v>8.420960313895165E-4</v>
      </c>
      <c r="L447" s="13">
        <f t="shared" si="76"/>
        <v>0</v>
      </c>
      <c r="M447" s="13">
        <f t="shared" si="81"/>
        <v>0.56945872061670455</v>
      </c>
      <c r="N447" s="13">
        <f t="shared" si="77"/>
        <v>0.35306440678235684</v>
      </c>
      <c r="O447" s="13">
        <f t="shared" si="78"/>
        <v>0.35306440678235684</v>
      </c>
      <c r="Q447">
        <v>21.844622314826761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5.8838709680000001</v>
      </c>
      <c r="G448" s="13">
        <f t="shared" si="72"/>
        <v>0</v>
      </c>
      <c r="H448" s="13">
        <f t="shared" si="73"/>
        <v>5.8838709680000001</v>
      </c>
      <c r="I448" s="16">
        <f t="shared" si="80"/>
        <v>5.8847130640313896</v>
      </c>
      <c r="J448" s="13">
        <f t="shared" si="74"/>
        <v>5.8832024618714494</v>
      </c>
      <c r="K448" s="13">
        <f t="shared" si="75"/>
        <v>1.5106021599402553E-3</v>
      </c>
      <c r="L448" s="13">
        <f t="shared" si="76"/>
        <v>0</v>
      </c>
      <c r="M448" s="13">
        <f t="shared" si="81"/>
        <v>0.21639431383434771</v>
      </c>
      <c r="N448" s="13">
        <f t="shared" si="77"/>
        <v>0.13416447457729558</v>
      </c>
      <c r="O448" s="13">
        <f t="shared" si="78"/>
        <v>0.13416447457729558</v>
      </c>
      <c r="Q448">
        <v>22.991735888569099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56.603225809999998</v>
      </c>
      <c r="G449" s="13">
        <f t="shared" si="72"/>
        <v>2.8370166977588576</v>
      </c>
      <c r="H449" s="13">
        <f t="shared" si="73"/>
        <v>53.766209112241143</v>
      </c>
      <c r="I449" s="16">
        <f t="shared" si="80"/>
        <v>53.767719714401082</v>
      </c>
      <c r="J449" s="13">
        <f t="shared" si="74"/>
        <v>52.972582795793663</v>
      </c>
      <c r="K449" s="13">
        <f t="shared" si="75"/>
        <v>0.79513691860741886</v>
      </c>
      <c r="L449" s="13">
        <f t="shared" si="76"/>
        <v>0</v>
      </c>
      <c r="M449" s="13">
        <f t="shared" si="81"/>
        <v>8.2229839257052129E-2</v>
      </c>
      <c r="N449" s="13">
        <f t="shared" si="77"/>
        <v>5.0982500339372322E-2</v>
      </c>
      <c r="O449" s="13">
        <f t="shared" si="78"/>
        <v>2.88799919809823</v>
      </c>
      <c r="Q449">
        <v>25.487848870967749</v>
      </c>
    </row>
    <row r="450" spans="1:17" x14ac:dyDescent="0.2">
      <c r="A450" s="14">
        <f t="shared" si="79"/>
        <v>35674</v>
      </c>
      <c r="B450" s="1">
        <v>9</v>
      </c>
      <c r="F450" s="34">
        <v>13.09677419</v>
      </c>
      <c r="G450" s="13">
        <f t="shared" si="72"/>
        <v>0</v>
      </c>
      <c r="H450" s="13">
        <f t="shared" si="73"/>
        <v>13.09677419</v>
      </c>
      <c r="I450" s="16">
        <f t="shared" si="80"/>
        <v>13.891911108607419</v>
      </c>
      <c r="J450" s="13">
        <f t="shared" si="74"/>
        <v>13.871336845010896</v>
      </c>
      <c r="K450" s="13">
        <f t="shared" si="75"/>
        <v>2.0574263596522258E-2</v>
      </c>
      <c r="L450" s="13">
        <f t="shared" si="76"/>
        <v>0</v>
      </c>
      <c r="M450" s="13">
        <f t="shared" si="81"/>
        <v>3.1247338917679807E-2</v>
      </c>
      <c r="N450" s="13">
        <f t="shared" si="77"/>
        <v>1.9373350128961481E-2</v>
      </c>
      <c r="O450" s="13">
        <f t="shared" si="78"/>
        <v>1.9373350128961481E-2</v>
      </c>
      <c r="Q450">
        <v>22.73228147861461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12.53870968</v>
      </c>
      <c r="G451" s="13">
        <f t="shared" si="72"/>
        <v>0</v>
      </c>
      <c r="H451" s="13">
        <f t="shared" si="73"/>
        <v>12.53870968</v>
      </c>
      <c r="I451" s="16">
        <f t="shared" si="80"/>
        <v>12.559283943596522</v>
      </c>
      <c r="J451" s="13">
        <f t="shared" si="74"/>
        <v>12.536557666677286</v>
      </c>
      <c r="K451" s="13">
        <f t="shared" si="75"/>
        <v>2.2726276919236454E-2</v>
      </c>
      <c r="L451" s="13">
        <f t="shared" si="76"/>
        <v>0</v>
      </c>
      <c r="M451" s="13">
        <f t="shared" si="81"/>
        <v>1.1873988788718325E-2</v>
      </c>
      <c r="N451" s="13">
        <f t="shared" si="77"/>
        <v>7.3618730490053619E-3</v>
      </c>
      <c r="O451" s="13">
        <f t="shared" si="78"/>
        <v>7.3618730490053619E-3</v>
      </c>
      <c r="Q451">
        <v>19.88537452448746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86.738709679999999</v>
      </c>
      <c r="G452" s="13">
        <f t="shared" si="72"/>
        <v>7.8806932576185904</v>
      </c>
      <c r="H452" s="13">
        <f t="shared" si="73"/>
        <v>78.858016422381411</v>
      </c>
      <c r="I452" s="16">
        <f t="shared" si="80"/>
        <v>78.88074269930064</v>
      </c>
      <c r="J452" s="13">
        <f t="shared" si="74"/>
        <v>69.073169672518915</v>
      </c>
      <c r="K452" s="13">
        <f t="shared" si="75"/>
        <v>9.8075730267817249</v>
      </c>
      <c r="L452" s="13">
        <f t="shared" si="76"/>
        <v>0</v>
      </c>
      <c r="M452" s="13">
        <f t="shared" si="81"/>
        <v>4.5121157397129633E-3</v>
      </c>
      <c r="N452" s="13">
        <f t="shared" si="77"/>
        <v>2.7975117586220371E-3</v>
      </c>
      <c r="O452" s="13">
        <f t="shared" si="78"/>
        <v>7.8834907693772127</v>
      </c>
      <c r="Q452">
        <v>14.529611257701159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22.81290323</v>
      </c>
      <c r="G453" s="13">
        <f t="shared" si="72"/>
        <v>0</v>
      </c>
      <c r="H453" s="13">
        <f t="shared" si="73"/>
        <v>22.81290323</v>
      </c>
      <c r="I453" s="16">
        <f t="shared" si="80"/>
        <v>32.620476256781728</v>
      </c>
      <c r="J453" s="13">
        <f t="shared" si="74"/>
        <v>31.352752955581575</v>
      </c>
      <c r="K453" s="13">
        <f t="shared" si="75"/>
        <v>1.267723301200153</v>
      </c>
      <c r="L453" s="13">
        <f t="shared" si="76"/>
        <v>0</v>
      </c>
      <c r="M453" s="13">
        <f t="shared" si="81"/>
        <v>1.7146039810909263E-3</v>
      </c>
      <c r="N453" s="13">
        <f t="shared" si="77"/>
        <v>1.0630544682763742E-3</v>
      </c>
      <c r="O453" s="13">
        <f t="shared" si="78"/>
        <v>1.0630544682763742E-3</v>
      </c>
      <c r="Q453">
        <v>11.157398269205199</v>
      </c>
    </row>
    <row r="454" spans="1:17" x14ac:dyDescent="0.2">
      <c r="A454" s="14">
        <f t="shared" si="79"/>
        <v>35796</v>
      </c>
      <c r="B454" s="1">
        <v>1</v>
      </c>
      <c r="F454" s="34">
        <v>70.864516129999998</v>
      </c>
      <c r="G454" s="13">
        <f t="shared" ref="G454:G517" si="86">IF((F454-$J$2)&gt;0,$I$2*(F454-$J$2),0)</f>
        <v>5.2238818302594989</v>
      </c>
      <c r="H454" s="13">
        <f t="shared" ref="H454:H517" si="87">F454-G454</f>
        <v>65.640634299740498</v>
      </c>
      <c r="I454" s="16">
        <f t="shared" si="80"/>
        <v>66.908357600940647</v>
      </c>
      <c r="J454" s="13">
        <f t="shared" ref="J454:J517" si="88">I454/SQRT(1+(I454/($K$2*(300+(25*Q454)+0.05*(Q454)^3)))^2)</f>
        <v>59.568603858520987</v>
      </c>
      <c r="K454" s="13">
        <f t="shared" ref="K454:K517" si="89">I454-J454</f>
        <v>7.3397537424196599</v>
      </c>
      <c r="L454" s="13">
        <f t="shared" ref="L454:L517" si="90">IF(K454&gt;$N$2,(K454-$N$2)/$L$2,0)</f>
        <v>0</v>
      </c>
      <c r="M454" s="13">
        <f t="shared" si="81"/>
        <v>6.5154951281455207E-4</v>
      </c>
      <c r="N454" s="13">
        <f t="shared" ref="N454:N517" si="91">$M$2*M454</f>
        <v>4.0396069794502228E-4</v>
      </c>
      <c r="O454" s="13">
        <f t="shared" ref="O454:O517" si="92">N454+G454</f>
        <v>5.2242857909574436</v>
      </c>
      <c r="Q454">
        <v>13.235985451612899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14.90967742</v>
      </c>
      <c r="G455" s="13">
        <f t="shared" si="86"/>
        <v>0</v>
      </c>
      <c r="H455" s="13">
        <f t="shared" si="87"/>
        <v>14.90967742</v>
      </c>
      <c r="I455" s="16">
        <f t="shared" ref="I455:I518" si="95">H455+K454-L454</f>
        <v>22.249431162419661</v>
      </c>
      <c r="J455" s="13">
        <f t="shared" si="88"/>
        <v>21.943625491219727</v>
      </c>
      <c r="K455" s="13">
        <f t="shared" si="89"/>
        <v>0.30580567119993418</v>
      </c>
      <c r="L455" s="13">
        <f t="shared" si="90"/>
        <v>0</v>
      </c>
      <c r="M455" s="13">
        <f t="shared" ref="M455:M518" si="96">L455+M454-N454</f>
        <v>2.4758881486952979E-4</v>
      </c>
      <c r="N455" s="13">
        <f t="shared" si="91"/>
        <v>1.5350506521910848E-4</v>
      </c>
      <c r="O455" s="13">
        <f t="shared" si="92"/>
        <v>1.5350506521910848E-4</v>
      </c>
      <c r="Q455">
        <v>13.456310017497421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7.1322580650000003</v>
      </c>
      <c r="G456" s="13">
        <f t="shared" si="86"/>
        <v>0</v>
      </c>
      <c r="H456" s="13">
        <f t="shared" si="87"/>
        <v>7.1322580650000003</v>
      </c>
      <c r="I456" s="16">
        <f t="shared" si="95"/>
        <v>7.4380637361999344</v>
      </c>
      <c r="J456" s="13">
        <f t="shared" si="88"/>
        <v>7.4311702685307495</v>
      </c>
      <c r="K456" s="13">
        <f t="shared" si="89"/>
        <v>6.8934676691849717E-3</v>
      </c>
      <c r="L456" s="13">
        <f t="shared" si="90"/>
        <v>0</v>
      </c>
      <c r="M456" s="13">
        <f t="shared" si="96"/>
        <v>9.4083749650421315E-5</v>
      </c>
      <c r="N456" s="13">
        <f t="shared" si="91"/>
        <v>5.8331924783261214E-5</v>
      </c>
      <c r="O456" s="13">
        <f t="shared" si="92"/>
        <v>5.8331924783261214E-5</v>
      </c>
      <c r="Q456">
        <v>17.217947811462778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51.641935480000001</v>
      </c>
      <c r="G457" s="13">
        <f t="shared" si="86"/>
        <v>2.0066618956914386</v>
      </c>
      <c r="H457" s="13">
        <f t="shared" si="87"/>
        <v>49.635273584308564</v>
      </c>
      <c r="I457" s="16">
        <f t="shared" si="95"/>
        <v>49.642167051977751</v>
      </c>
      <c r="J457" s="13">
        <f t="shared" si="88"/>
        <v>47.465315851811212</v>
      </c>
      <c r="K457" s="13">
        <f t="shared" si="89"/>
        <v>2.1768512001665385</v>
      </c>
      <c r="L457" s="13">
        <f t="shared" si="90"/>
        <v>0</v>
      </c>
      <c r="M457" s="13">
        <f t="shared" si="96"/>
        <v>3.5751824867160101E-5</v>
      </c>
      <c r="N457" s="13">
        <f t="shared" si="91"/>
        <v>2.2166131417639264E-5</v>
      </c>
      <c r="O457" s="13">
        <f t="shared" si="92"/>
        <v>2.0066840618228561</v>
      </c>
      <c r="Q457">
        <v>16.318822211554959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11.91612903</v>
      </c>
      <c r="G458" s="13">
        <f t="shared" si="86"/>
        <v>0</v>
      </c>
      <c r="H458" s="13">
        <f t="shared" si="87"/>
        <v>11.91612903</v>
      </c>
      <c r="I458" s="16">
        <f t="shared" si="95"/>
        <v>14.092980230166539</v>
      </c>
      <c r="J458" s="13">
        <f t="shared" si="88"/>
        <v>14.055945052691413</v>
      </c>
      <c r="K458" s="13">
        <f t="shared" si="89"/>
        <v>3.7035177475125636E-2</v>
      </c>
      <c r="L458" s="13">
        <f t="shared" si="90"/>
        <v>0</v>
      </c>
      <c r="M458" s="13">
        <f t="shared" si="96"/>
        <v>1.3585693449520838E-5</v>
      </c>
      <c r="N458" s="13">
        <f t="shared" si="91"/>
        <v>8.4231299387029186E-6</v>
      </c>
      <c r="O458" s="13">
        <f t="shared" si="92"/>
        <v>8.4231299387029186E-6</v>
      </c>
      <c r="Q458">
        <v>18.869224048600259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3.874193548</v>
      </c>
      <c r="G459" s="13">
        <f t="shared" si="86"/>
        <v>0</v>
      </c>
      <c r="H459" s="13">
        <f t="shared" si="87"/>
        <v>3.874193548</v>
      </c>
      <c r="I459" s="16">
        <f t="shared" si="95"/>
        <v>3.9112287254751257</v>
      </c>
      <c r="J459" s="13">
        <f t="shared" si="88"/>
        <v>3.9106733220789707</v>
      </c>
      <c r="K459" s="13">
        <f t="shared" si="89"/>
        <v>5.5540339615500756E-4</v>
      </c>
      <c r="L459" s="13">
        <f t="shared" si="90"/>
        <v>0</v>
      </c>
      <c r="M459" s="13">
        <f t="shared" si="96"/>
        <v>5.1625635108179191E-6</v>
      </c>
      <c r="N459" s="13">
        <f t="shared" si="91"/>
        <v>3.2007893767071098E-6</v>
      </c>
      <c r="O459" s="13">
        <f t="shared" si="92"/>
        <v>3.2007893767071098E-6</v>
      </c>
      <c r="Q459">
        <v>21.398686755833008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42.906451609999998</v>
      </c>
      <c r="G460" s="13">
        <f t="shared" si="86"/>
        <v>0.54463276670132221</v>
      </c>
      <c r="H460" s="13">
        <f t="shared" si="87"/>
        <v>42.361818843298678</v>
      </c>
      <c r="I460" s="16">
        <f t="shared" si="95"/>
        <v>42.362374246694834</v>
      </c>
      <c r="J460" s="13">
        <f t="shared" si="88"/>
        <v>41.906638487239633</v>
      </c>
      <c r="K460" s="13">
        <f t="shared" si="89"/>
        <v>0.45573575945520162</v>
      </c>
      <c r="L460" s="13">
        <f t="shared" si="90"/>
        <v>0</v>
      </c>
      <c r="M460" s="13">
        <f t="shared" si="96"/>
        <v>1.9617741341108093E-6</v>
      </c>
      <c r="N460" s="13">
        <f t="shared" si="91"/>
        <v>1.2162999631487018E-6</v>
      </c>
      <c r="O460" s="13">
        <f t="shared" si="92"/>
        <v>0.5446339830012854</v>
      </c>
      <c r="Q460">
        <v>24.392621817040979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32.906451609999998</v>
      </c>
      <c r="G461" s="13">
        <f t="shared" si="86"/>
        <v>0</v>
      </c>
      <c r="H461" s="13">
        <f t="shared" si="87"/>
        <v>32.906451609999998</v>
      </c>
      <c r="I461" s="16">
        <f t="shared" si="95"/>
        <v>33.362187369455199</v>
      </c>
      <c r="J461" s="13">
        <f t="shared" si="88"/>
        <v>33.185321327811643</v>
      </c>
      <c r="K461" s="13">
        <f t="shared" si="89"/>
        <v>0.17686604164355657</v>
      </c>
      <c r="L461" s="13">
        <f t="shared" si="90"/>
        <v>0</v>
      </c>
      <c r="M461" s="13">
        <f t="shared" si="96"/>
        <v>7.4547417096210746E-7</v>
      </c>
      <c r="N461" s="13">
        <f t="shared" si="91"/>
        <v>4.6219398599650662E-7</v>
      </c>
      <c r="O461" s="13">
        <f t="shared" si="92"/>
        <v>4.6219398599650662E-7</v>
      </c>
      <c r="Q461">
        <v>26.107418870967749</v>
      </c>
    </row>
    <row r="462" spans="1:17" x14ac:dyDescent="0.2">
      <c r="A462" s="14">
        <f t="shared" si="93"/>
        <v>36039</v>
      </c>
      <c r="B462" s="1">
        <v>9</v>
      </c>
      <c r="F462" s="34">
        <v>8.5870967740000008</v>
      </c>
      <c r="G462" s="13">
        <f t="shared" si="86"/>
        <v>0</v>
      </c>
      <c r="H462" s="13">
        <f t="shared" si="87"/>
        <v>8.5870967740000008</v>
      </c>
      <c r="I462" s="16">
        <f t="shared" si="95"/>
        <v>8.7639628156435574</v>
      </c>
      <c r="J462" s="13">
        <f t="shared" si="88"/>
        <v>8.7589109665274503</v>
      </c>
      <c r="K462" s="13">
        <f t="shared" si="89"/>
        <v>5.0518491161071211E-3</v>
      </c>
      <c r="L462" s="13">
        <f t="shared" si="90"/>
        <v>0</v>
      </c>
      <c r="M462" s="13">
        <f t="shared" si="96"/>
        <v>2.8328018496560084E-7</v>
      </c>
      <c r="N462" s="13">
        <f t="shared" si="91"/>
        <v>1.7563371467867251E-7</v>
      </c>
      <c r="O462" s="13">
        <f t="shared" si="92"/>
        <v>1.7563371467867251E-7</v>
      </c>
      <c r="Q462">
        <v>22.900387041301329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49.325806450000002</v>
      </c>
      <c r="G463" s="13">
        <f t="shared" si="86"/>
        <v>1.6190190176605024</v>
      </c>
      <c r="H463" s="13">
        <f t="shared" si="87"/>
        <v>47.706787432339496</v>
      </c>
      <c r="I463" s="16">
        <f t="shared" si="95"/>
        <v>47.711839281455603</v>
      </c>
      <c r="J463" s="13">
        <f t="shared" si="88"/>
        <v>46.303211187164543</v>
      </c>
      <c r="K463" s="13">
        <f t="shared" si="89"/>
        <v>1.4086280942910605</v>
      </c>
      <c r="L463" s="13">
        <f t="shared" si="90"/>
        <v>0</v>
      </c>
      <c r="M463" s="13">
        <f t="shared" si="96"/>
        <v>1.0764647028692833E-7</v>
      </c>
      <c r="N463" s="13">
        <f t="shared" si="91"/>
        <v>6.6740811577895565E-8</v>
      </c>
      <c r="O463" s="13">
        <f t="shared" si="92"/>
        <v>1.6190190844013139</v>
      </c>
      <c r="Q463">
        <v>18.72008585384469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32.299999999999997</v>
      </c>
      <c r="G464" s="13">
        <f t="shared" si="86"/>
        <v>0</v>
      </c>
      <c r="H464" s="13">
        <f t="shared" si="87"/>
        <v>32.299999999999997</v>
      </c>
      <c r="I464" s="16">
        <f t="shared" si="95"/>
        <v>33.708628094291058</v>
      </c>
      <c r="J464" s="13">
        <f t="shared" si="88"/>
        <v>32.853380521942242</v>
      </c>
      <c r="K464" s="13">
        <f t="shared" si="89"/>
        <v>0.85524757234881577</v>
      </c>
      <c r="L464" s="13">
        <f t="shared" si="90"/>
        <v>0</v>
      </c>
      <c r="M464" s="13">
        <f t="shared" si="96"/>
        <v>4.0905658709032764E-8</v>
      </c>
      <c r="N464" s="13">
        <f t="shared" si="91"/>
        <v>2.5361508399600314E-8</v>
      </c>
      <c r="O464" s="13">
        <f t="shared" si="92"/>
        <v>2.5361508399600314E-8</v>
      </c>
      <c r="Q464">
        <v>14.90158922171552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30.754838710000001</v>
      </c>
      <c r="G465" s="13">
        <f t="shared" si="86"/>
        <v>0</v>
      </c>
      <c r="H465" s="13">
        <f t="shared" si="87"/>
        <v>30.754838710000001</v>
      </c>
      <c r="I465" s="16">
        <f t="shared" si="95"/>
        <v>31.610086282348817</v>
      </c>
      <c r="J465" s="13">
        <f t="shared" si="88"/>
        <v>30.596199143954202</v>
      </c>
      <c r="K465" s="13">
        <f t="shared" si="89"/>
        <v>1.0138871383946153</v>
      </c>
      <c r="L465" s="13">
        <f t="shared" si="90"/>
        <v>0</v>
      </c>
      <c r="M465" s="13">
        <f t="shared" si="96"/>
        <v>1.554415030943245E-8</v>
      </c>
      <c r="N465" s="13">
        <f t="shared" si="91"/>
        <v>9.6373731918481189E-9</v>
      </c>
      <c r="O465" s="13">
        <f t="shared" si="92"/>
        <v>9.6373731918481189E-9</v>
      </c>
      <c r="Q465">
        <v>12.18911318425025</v>
      </c>
    </row>
    <row r="466" spans="1:17" x14ac:dyDescent="0.2">
      <c r="A466" s="14">
        <f t="shared" si="93"/>
        <v>36161</v>
      </c>
      <c r="B466" s="1">
        <v>1</v>
      </c>
      <c r="F466" s="34">
        <v>115.18709680000001</v>
      </c>
      <c r="G466" s="13">
        <f t="shared" si="86"/>
        <v>12.642005997839727</v>
      </c>
      <c r="H466" s="13">
        <f t="shared" si="87"/>
        <v>102.54509080216027</v>
      </c>
      <c r="I466" s="16">
        <f t="shared" si="95"/>
        <v>103.55897794055488</v>
      </c>
      <c r="J466" s="13">
        <f t="shared" si="88"/>
        <v>81.381422365782413</v>
      </c>
      <c r="K466" s="13">
        <f t="shared" si="89"/>
        <v>22.17755557477247</v>
      </c>
      <c r="L466" s="13">
        <f t="shared" si="90"/>
        <v>3.098267643913545</v>
      </c>
      <c r="M466" s="13">
        <f t="shared" si="96"/>
        <v>3.0982676498203223</v>
      </c>
      <c r="N466" s="13">
        <f t="shared" si="91"/>
        <v>1.9209259428885999</v>
      </c>
      <c r="O466" s="13">
        <f t="shared" si="92"/>
        <v>14.562931940728326</v>
      </c>
      <c r="Q466">
        <v>13.322775051612901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87.067741940000005</v>
      </c>
      <c r="G467" s="13">
        <f t="shared" si="86"/>
        <v>7.9357623019504704</v>
      </c>
      <c r="H467" s="13">
        <f t="shared" si="87"/>
        <v>79.131979638049529</v>
      </c>
      <c r="I467" s="16">
        <f t="shared" si="95"/>
        <v>98.211267568908454</v>
      </c>
      <c r="J467" s="13">
        <f t="shared" si="88"/>
        <v>72.819245146093181</v>
      </c>
      <c r="K467" s="13">
        <f t="shared" si="89"/>
        <v>25.392022422815273</v>
      </c>
      <c r="L467" s="13">
        <f t="shared" si="90"/>
        <v>5.0559365260121263</v>
      </c>
      <c r="M467" s="13">
        <f t="shared" si="96"/>
        <v>6.2332782329438494</v>
      </c>
      <c r="N467" s="13">
        <f t="shared" si="91"/>
        <v>3.8646325044251868</v>
      </c>
      <c r="O467" s="13">
        <f t="shared" si="92"/>
        <v>11.800394806375657</v>
      </c>
      <c r="Q467">
        <v>10.48074903037546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19.093548389999999</v>
      </c>
      <c r="G468" s="13">
        <f t="shared" si="86"/>
        <v>0</v>
      </c>
      <c r="H468" s="13">
        <f t="shared" si="87"/>
        <v>19.093548389999999</v>
      </c>
      <c r="I468" s="16">
        <f t="shared" si="95"/>
        <v>39.429634286803143</v>
      </c>
      <c r="J468" s="13">
        <f t="shared" si="88"/>
        <v>37.998184897019392</v>
      </c>
      <c r="K468" s="13">
        <f t="shared" si="89"/>
        <v>1.4314493897837508</v>
      </c>
      <c r="L468" s="13">
        <f t="shared" si="90"/>
        <v>0</v>
      </c>
      <c r="M468" s="13">
        <f t="shared" si="96"/>
        <v>2.3686457285186626</v>
      </c>
      <c r="N468" s="13">
        <f t="shared" si="91"/>
        <v>1.4685603516815708</v>
      </c>
      <c r="O468" s="13">
        <f t="shared" si="92"/>
        <v>1.4685603516815708</v>
      </c>
      <c r="Q468">
        <v>14.457012735313761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24.012903229999999</v>
      </c>
      <c r="G469" s="13">
        <f t="shared" si="86"/>
        <v>0</v>
      </c>
      <c r="H469" s="13">
        <f t="shared" si="87"/>
        <v>24.012903229999999</v>
      </c>
      <c r="I469" s="16">
        <f t="shared" si="95"/>
        <v>25.44435261978375</v>
      </c>
      <c r="J469" s="13">
        <f t="shared" si="88"/>
        <v>25.203912611549221</v>
      </c>
      <c r="K469" s="13">
        <f t="shared" si="89"/>
        <v>0.24044000823452905</v>
      </c>
      <c r="L469" s="13">
        <f t="shared" si="90"/>
        <v>0</v>
      </c>
      <c r="M469" s="13">
        <f t="shared" si="96"/>
        <v>0.90008537683709178</v>
      </c>
      <c r="N469" s="13">
        <f t="shared" si="91"/>
        <v>0.55805293363899688</v>
      </c>
      <c r="O469" s="13">
        <f t="shared" si="92"/>
        <v>0.55805293363899688</v>
      </c>
      <c r="Q469">
        <v>18.102621722993991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7.9</v>
      </c>
      <c r="G470" s="13">
        <f t="shared" si="86"/>
        <v>0</v>
      </c>
      <c r="H470" s="13">
        <f t="shared" si="87"/>
        <v>7.9</v>
      </c>
      <c r="I470" s="16">
        <f t="shared" si="95"/>
        <v>8.1404400082345294</v>
      </c>
      <c r="J470" s="13">
        <f t="shared" si="88"/>
        <v>8.1368788425517256</v>
      </c>
      <c r="K470" s="13">
        <f t="shared" si="89"/>
        <v>3.5611656828038463E-3</v>
      </c>
      <c r="L470" s="13">
        <f t="shared" si="90"/>
        <v>0</v>
      </c>
      <c r="M470" s="13">
        <f t="shared" si="96"/>
        <v>0.34203244319809489</v>
      </c>
      <c r="N470" s="13">
        <f t="shared" si="91"/>
        <v>0.21206011478281883</v>
      </c>
      <c r="O470" s="13">
        <f t="shared" si="92"/>
        <v>0.21206011478281883</v>
      </c>
      <c r="Q470">
        <v>23.814934452815692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11.98387097</v>
      </c>
      <c r="G471" s="13">
        <f t="shared" si="86"/>
        <v>0</v>
      </c>
      <c r="H471" s="13">
        <f t="shared" si="87"/>
        <v>11.98387097</v>
      </c>
      <c r="I471" s="16">
        <f t="shared" si="95"/>
        <v>11.987432135682804</v>
      </c>
      <c r="J471" s="13">
        <f t="shared" si="88"/>
        <v>11.975252493240339</v>
      </c>
      <c r="K471" s="13">
        <f t="shared" si="89"/>
        <v>1.2179642442465166E-2</v>
      </c>
      <c r="L471" s="13">
        <f t="shared" si="90"/>
        <v>0</v>
      </c>
      <c r="M471" s="13">
        <f t="shared" si="96"/>
        <v>0.12997232841527606</v>
      </c>
      <c r="N471" s="13">
        <f t="shared" si="91"/>
        <v>8.0582843617471159E-2</v>
      </c>
      <c r="O471" s="13">
        <f t="shared" si="92"/>
        <v>8.0582843617471159E-2</v>
      </c>
      <c r="Q471">
        <v>23.31965239011722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60.34516129</v>
      </c>
      <c r="G472" s="13">
        <f t="shared" si="86"/>
        <v>3.463292099554272</v>
      </c>
      <c r="H472" s="13">
        <f t="shared" si="87"/>
        <v>56.881869190445727</v>
      </c>
      <c r="I472" s="16">
        <f t="shared" si="95"/>
        <v>56.894048832888188</v>
      </c>
      <c r="J472" s="13">
        <f t="shared" si="88"/>
        <v>55.961617092514579</v>
      </c>
      <c r="K472" s="13">
        <f t="shared" si="89"/>
        <v>0.93243174037360887</v>
      </c>
      <c r="L472" s="13">
        <f t="shared" si="90"/>
        <v>0</v>
      </c>
      <c r="M472" s="13">
        <f t="shared" si="96"/>
        <v>4.9389484797804903E-2</v>
      </c>
      <c r="N472" s="13">
        <f t="shared" si="91"/>
        <v>3.0621480574639041E-2</v>
      </c>
      <c r="O472" s="13">
        <f t="shared" si="92"/>
        <v>3.4939135801289112</v>
      </c>
      <c r="Q472">
        <v>25.54426387096775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36.167741939999999</v>
      </c>
      <c r="G473" s="13">
        <f t="shared" si="86"/>
        <v>0</v>
      </c>
      <c r="H473" s="13">
        <f t="shared" si="87"/>
        <v>36.167741939999999</v>
      </c>
      <c r="I473" s="16">
        <f t="shared" si="95"/>
        <v>37.100173680373608</v>
      </c>
      <c r="J473" s="13">
        <f t="shared" si="88"/>
        <v>36.821149914277967</v>
      </c>
      <c r="K473" s="13">
        <f t="shared" si="89"/>
        <v>0.27902376609564072</v>
      </c>
      <c r="L473" s="13">
        <f t="shared" si="90"/>
        <v>0</v>
      </c>
      <c r="M473" s="13">
        <f t="shared" si="96"/>
        <v>1.8768004223165862E-2</v>
      </c>
      <c r="N473" s="13">
        <f t="shared" si="91"/>
        <v>1.1636162618362835E-2</v>
      </c>
      <c r="O473" s="13">
        <f t="shared" si="92"/>
        <v>1.1636162618362835E-2</v>
      </c>
      <c r="Q473">
        <v>25.092732148072411</v>
      </c>
    </row>
    <row r="474" spans="1:17" x14ac:dyDescent="0.2">
      <c r="A474" s="14">
        <f t="shared" si="93"/>
        <v>36404</v>
      </c>
      <c r="B474" s="1">
        <v>9</v>
      </c>
      <c r="F474" s="34">
        <v>20.093548389999999</v>
      </c>
      <c r="G474" s="13">
        <f t="shared" si="86"/>
        <v>0</v>
      </c>
      <c r="H474" s="13">
        <f t="shared" si="87"/>
        <v>20.093548389999999</v>
      </c>
      <c r="I474" s="16">
        <f t="shared" si="95"/>
        <v>20.372572156095639</v>
      </c>
      <c r="J474" s="13">
        <f t="shared" si="88"/>
        <v>20.309022815466296</v>
      </c>
      <c r="K474" s="13">
        <f t="shared" si="89"/>
        <v>6.3549340629343476E-2</v>
      </c>
      <c r="L474" s="13">
        <f t="shared" si="90"/>
        <v>0</v>
      </c>
      <c r="M474" s="13">
        <f t="shared" si="96"/>
        <v>7.131841604803027E-3</v>
      </c>
      <c r="N474" s="13">
        <f t="shared" si="91"/>
        <v>4.4217417949778768E-3</v>
      </c>
      <c r="O474" s="13">
        <f t="shared" si="92"/>
        <v>4.4217417949778768E-3</v>
      </c>
      <c r="Q474">
        <v>22.863012716770388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33.670967740000002</v>
      </c>
      <c r="G475" s="13">
        <f t="shared" si="86"/>
        <v>0</v>
      </c>
      <c r="H475" s="13">
        <f t="shared" si="87"/>
        <v>33.670967740000002</v>
      </c>
      <c r="I475" s="16">
        <f t="shared" si="95"/>
        <v>33.734517080629345</v>
      </c>
      <c r="J475" s="13">
        <f t="shared" si="88"/>
        <v>33.313061406823714</v>
      </c>
      <c r="K475" s="13">
        <f t="shared" si="89"/>
        <v>0.42145567380563165</v>
      </c>
      <c r="L475" s="13">
        <f t="shared" si="90"/>
        <v>0</v>
      </c>
      <c r="M475" s="13">
        <f t="shared" si="96"/>
        <v>2.7100998098251502E-3</v>
      </c>
      <c r="N475" s="13">
        <f t="shared" si="91"/>
        <v>1.6802618820915931E-3</v>
      </c>
      <c r="O475" s="13">
        <f t="shared" si="92"/>
        <v>1.6802618820915931E-3</v>
      </c>
      <c r="Q475">
        <v>20.081827188386409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115.8967742</v>
      </c>
      <c r="G476" s="13">
        <f t="shared" si="86"/>
        <v>12.760782364029268</v>
      </c>
      <c r="H476" s="13">
        <f t="shared" si="87"/>
        <v>103.13599183597073</v>
      </c>
      <c r="I476" s="16">
        <f t="shared" si="95"/>
        <v>103.55744750977635</v>
      </c>
      <c r="J476" s="13">
        <f t="shared" si="88"/>
        <v>82.626266874237331</v>
      </c>
      <c r="K476" s="13">
        <f t="shared" si="89"/>
        <v>20.931180635539022</v>
      </c>
      <c r="L476" s="13">
        <f t="shared" si="90"/>
        <v>2.3392025953968774</v>
      </c>
      <c r="M476" s="13">
        <f t="shared" si="96"/>
        <v>2.3402324333246112</v>
      </c>
      <c r="N476" s="13">
        <f t="shared" si="91"/>
        <v>1.4509441086612589</v>
      </c>
      <c r="O476" s="13">
        <f t="shared" si="92"/>
        <v>14.211726472690527</v>
      </c>
      <c r="Q476">
        <v>13.91412371584785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13.370967739999999</v>
      </c>
      <c r="G477" s="13">
        <f t="shared" si="86"/>
        <v>0</v>
      </c>
      <c r="H477" s="13">
        <f t="shared" si="87"/>
        <v>13.370967739999999</v>
      </c>
      <c r="I477" s="16">
        <f t="shared" si="95"/>
        <v>31.962945780142142</v>
      </c>
      <c r="J477" s="13">
        <f t="shared" si="88"/>
        <v>30.936392650320517</v>
      </c>
      <c r="K477" s="13">
        <f t="shared" si="89"/>
        <v>1.0265531298216253</v>
      </c>
      <c r="L477" s="13">
        <f t="shared" si="90"/>
        <v>0</v>
      </c>
      <c r="M477" s="13">
        <f t="shared" si="96"/>
        <v>0.88928832466335228</v>
      </c>
      <c r="N477" s="13">
        <f t="shared" si="91"/>
        <v>0.55135876129127837</v>
      </c>
      <c r="O477" s="13">
        <f t="shared" si="92"/>
        <v>0.55135876129127837</v>
      </c>
      <c r="Q477">
        <v>12.342085411757481</v>
      </c>
    </row>
    <row r="478" spans="1:17" x14ac:dyDescent="0.2">
      <c r="A478" s="14">
        <f t="shared" si="93"/>
        <v>36526</v>
      </c>
      <c r="B478" s="1">
        <v>1</v>
      </c>
      <c r="F478" s="34">
        <v>21.148387100000001</v>
      </c>
      <c r="G478" s="13">
        <f t="shared" si="86"/>
        <v>0</v>
      </c>
      <c r="H478" s="13">
        <f t="shared" si="87"/>
        <v>21.148387100000001</v>
      </c>
      <c r="I478" s="16">
        <f t="shared" si="95"/>
        <v>22.174940229821626</v>
      </c>
      <c r="J478" s="13">
        <f t="shared" si="88"/>
        <v>21.922805614360222</v>
      </c>
      <c r="K478" s="13">
        <f t="shared" si="89"/>
        <v>0.25213461546140437</v>
      </c>
      <c r="L478" s="13">
        <f t="shared" si="90"/>
        <v>0</v>
      </c>
      <c r="M478" s="13">
        <f t="shared" si="96"/>
        <v>0.33792956337207392</v>
      </c>
      <c r="N478" s="13">
        <f t="shared" si="91"/>
        <v>0.20951632929068584</v>
      </c>
      <c r="O478" s="13">
        <f t="shared" si="92"/>
        <v>0.20951632929068584</v>
      </c>
      <c r="Q478">
        <v>14.804667651612901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102.6935484</v>
      </c>
      <c r="G479" s="13">
        <f t="shared" si="86"/>
        <v>10.551002001143219</v>
      </c>
      <c r="H479" s="13">
        <f t="shared" si="87"/>
        <v>92.14254639885678</v>
      </c>
      <c r="I479" s="16">
        <f t="shared" si="95"/>
        <v>92.394681014318181</v>
      </c>
      <c r="J479" s="13">
        <f t="shared" si="88"/>
        <v>74.624975530039777</v>
      </c>
      <c r="K479" s="13">
        <f t="shared" si="89"/>
        <v>17.769705484278404</v>
      </c>
      <c r="L479" s="13">
        <f t="shared" si="90"/>
        <v>0.41380662221420367</v>
      </c>
      <c r="M479" s="13">
        <f t="shared" si="96"/>
        <v>0.54221985629559177</v>
      </c>
      <c r="N479" s="13">
        <f t="shared" si="91"/>
        <v>0.33617631090326688</v>
      </c>
      <c r="O479" s="13">
        <f t="shared" si="92"/>
        <v>10.887178312046487</v>
      </c>
      <c r="Q479">
        <v>12.75391630665473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19.358064519999999</v>
      </c>
      <c r="G480" s="13">
        <f t="shared" si="86"/>
        <v>0</v>
      </c>
      <c r="H480" s="13">
        <f t="shared" si="87"/>
        <v>19.358064519999999</v>
      </c>
      <c r="I480" s="16">
        <f t="shared" si="95"/>
        <v>36.7139633820642</v>
      </c>
      <c r="J480" s="13">
        <f t="shared" si="88"/>
        <v>35.753495209974545</v>
      </c>
      <c r="K480" s="13">
        <f t="shared" si="89"/>
        <v>0.96046817208965507</v>
      </c>
      <c r="L480" s="13">
        <f t="shared" si="90"/>
        <v>0</v>
      </c>
      <c r="M480" s="13">
        <f t="shared" si="96"/>
        <v>0.20604354539232489</v>
      </c>
      <c r="N480" s="13">
        <f t="shared" si="91"/>
        <v>0.12774699814324142</v>
      </c>
      <c r="O480" s="13">
        <f t="shared" si="92"/>
        <v>0.12774699814324142</v>
      </c>
      <c r="Q480">
        <v>15.89682158581016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3.874193548</v>
      </c>
      <c r="G481" s="13">
        <f t="shared" si="86"/>
        <v>0</v>
      </c>
      <c r="H481" s="13">
        <f t="shared" si="87"/>
        <v>3.874193548</v>
      </c>
      <c r="I481" s="16">
        <f t="shared" si="95"/>
        <v>4.8346617200896551</v>
      </c>
      <c r="J481" s="13">
        <f t="shared" si="88"/>
        <v>4.833450943077346</v>
      </c>
      <c r="K481" s="13">
        <f t="shared" si="89"/>
        <v>1.2107770123090944E-3</v>
      </c>
      <c r="L481" s="13">
        <f t="shared" si="90"/>
        <v>0</v>
      </c>
      <c r="M481" s="13">
        <f t="shared" si="96"/>
        <v>7.829654724908347E-2</v>
      </c>
      <c r="N481" s="13">
        <f t="shared" si="91"/>
        <v>4.8543859294431752E-2</v>
      </c>
      <c r="O481" s="13">
        <f t="shared" si="92"/>
        <v>4.8543859294431752E-2</v>
      </c>
      <c r="Q481">
        <v>20.384138946104319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12.48064516</v>
      </c>
      <c r="G482" s="13">
        <f t="shared" si="86"/>
        <v>0</v>
      </c>
      <c r="H482" s="13">
        <f t="shared" si="87"/>
        <v>12.48064516</v>
      </c>
      <c r="I482" s="16">
        <f t="shared" si="95"/>
        <v>12.481855937012309</v>
      </c>
      <c r="J482" s="13">
        <f t="shared" si="88"/>
        <v>12.460883561448115</v>
      </c>
      <c r="K482" s="13">
        <f t="shared" si="89"/>
        <v>2.0972375564193513E-2</v>
      </c>
      <c r="L482" s="13">
        <f t="shared" si="90"/>
        <v>0</v>
      </c>
      <c r="M482" s="13">
        <f t="shared" si="96"/>
        <v>2.9752687954651719E-2</v>
      </c>
      <c r="N482" s="13">
        <f t="shared" si="91"/>
        <v>1.8446666531884065E-2</v>
      </c>
      <c r="O482" s="13">
        <f t="shared" si="92"/>
        <v>1.8446666531884065E-2</v>
      </c>
      <c r="Q482">
        <v>20.322743143488459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11.37741935</v>
      </c>
      <c r="G483" s="13">
        <f t="shared" si="86"/>
        <v>0</v>
      </c>
      <c r="H483" s="13">
        <f t="shared" si="87"/>
        <v>11.37741935</v>
      </c>
      <c r="I483" s="16">
        <f t="shared" si="95"/>
        <v>11.398391725564194</v>
      </c>
      <c r="J483" s="13">
        <f t="shared" si="88"/>
        <v>11.38639864855994</v>
      </c>
      <c r="K483" s="13">
        <f t="shared" si="89"/>
        <v>1.1993077004254005E-2</v>
      </c>
      <c r="L483" s="13">
        <f t="shared" si="90"/>
        <v>0</v>
      </c>
      <c r="M483" s="13">
        <f t="shared" si="96"/>
        <v>1.1306021422767654E-2</v>
      </c>
      <c r="N483" s="13">
        <f t="shared" si="91"/>
        <v>7.009733282115945E-3</v>
      </c>
      <c r="O483" s="13">
        <f t="shared" si="92"/>
        <v>7.009733282115945E-3</v>
      </c>
      <c r="Q483">
        <v>22.355206750398921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32.135483870000002</v>
      </c>
      <c r="G484" s="13">
        <f t="shared" si="86"/>
        <v>0</v>
      </c>
      <c r="H484" s="13">
        <f t="shared" si="87"/>
        <v>32.135483870000002</v>
      </c>
      <c r="I484" s="16">
        <f t="shared" si="95"/>
        <v>32.147476947004257</v>
      </c>
      <c r="J484" s="13">
        <f t="shared" si="88"/>
        <v>31.933057603728216</v>
      </c>
      <c r="K484" s="13">
        <f t="shared" si="89"/>
        <v>0.21441934327604173</v>
      </c>
      <c r="L484" s="13">
        <f t="shared" si="90"/>
        <v>0</v>
      </c>
      <c r="M484" s="13">
        <f t="shared" si="96"/>
        <v>4.2962881406517087E-3</v>
      </c>
      <c r="N484" s="13">
        <f t="shared" si="91"/>
        <v>2.6636986472040594E-3</v>
      </c>
      <c r="O484" s="13">
        <f t="shared" si="92"/>
        <v>2.6636986472040594E-3</v>
      </c>
      <c r="Q484">
        <v>23.909394360850332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62.987096770000001</v>
      </c>
      <c r="G485" s="13">
        <f t="shared" si="86"/>
        <v>3.9054641287348932</v>
      </c>
      <c r="H485" s="13">
        <f t="shared" si="87"/>
        <v>59.081632641265109</v>
      </c>
      <c r="I485" s="16">
        <f t="shared" si="95"/>
        <v>59.296051984541151</v>
      </c>
      <c r="J485" s="13">
        <f t="shared" si="88"/>
        <v>58.298483956097279</v>
      </c>
      <c r="K485" s="13">
        <f t="shared" si="89"/>
        <v>0.99756802844387238</v>
      </c>
      <c r="L485" s="13">
        <f t="shared" si="90"/>
        <v>0</v>
      </c>
      <c r="M485" s="13">
        <f t="shared" si="96"/>
        <v>1.6325894934476493E-3</v>
      </c>
      <c r="N485" s="13">
        <f t="shared" si="91"/>
        <v>1.0122054859375426E-3</v>
      </c>
      <c r="O485" s="13">
        <f t="shared" si="92"/>
        <v>3.9064763342208306</v>
      </c>
      <c r="Q485">
        <v>25.94766887096775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63.025806449999997</v>
      </c>
      <c r="G486" s="13">
        <f t="shared" si="86"/>
        <v>3.9119428402265646</v>
      </c>
      <c r="H486" s="13">
        <f t="shared" si="87"/>
        <v>59.113863609773432</v>
      </c>
      <c r="I486" s="16">
        <f t="shared" si="95"/>
        <v>60.111431638217304</v>
      </c>
      <c r="J486" s="13">
        <f t="shared" si="88"/>
        <v>58.51473235072045</v>
      </c>
      <c r="K486" s="13">
        <f t="shared" si="89"/>
        <v>1.596699287496854</v>
      </c>
      <c r="L486" s="13">
        <f t="shared" si="90"/>
        <v>0</v>
      </c>
      <c r="M486" s="13">
        <f t="shared" si="96"/>
        <v>6.2038400751010677E-4</v>
      </c>
      <c r="N486" s="13">
        <f t="shared" si="91"/>
        <v>3.8463808465626618E-4</v>
      </c>
      <c r="O486" s="13">
        <f t="shared" si="92"/>
        <v>3.9123274783112207</v>
      </c>
      <c r="Q486">
        <v>22.766204424070711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12.01612903</v>
      </c>
      <c r="G487" s="13">
        <f t="shared" si="86"/>
        <v>0</v>
      </c>
      <c r="H487" s="13">
        <f t="shared" si="87"/>
        <v>12.01612903</v>
      </c>
      <c r="I487" s="16">
        <f t="shared" si="95"/>
        <v>13.612828317496854</v>
      </c>
      <c r="J487" s="13">
        <f t="shared" si="88"/>
        <v>13.584632110595663</v>
      </c>
      <c r="K487" s="13">
        <f t="shared" si="89"/>
        <v>2.8196206901190735E-2</v>
      </c>
      <c r="L487" s="13">
        <f t="shared" si="90"/>
        <v>0</v>
      </c>
      <c r="M487" s="13">
        <f t="shared" si="96"/>
        <v>2.3574592285384059E-4</v>
      </c>
      <c r="N487" s="13">
        <f t="shared" si="91"/>
        <v>1.4616247216938115E-4</v>
      </c>
      <c r="O487" s="13">
        <f t="shared" si="92"/>
        <v>1.4616247216938115E-4</v>
      </c>
      <c r="Q487">
        <v>20.066066954600689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30.92903226</v>
      </c>
      <c r="G488" s="13">
        <f t="shared" si="86"/>
        <v>0</v>
      </c>
      <c r="H488" s="13">
        <f t="shared" si="87"/>
        <v>30.92903226</v>
      </c>
      <c r="I488" s="16">
        <f t="shared" si="95"/>
        <v>30.957228466901192</v>
      </c>
      <c r="J488" s="13">
        <f t="shared" si="88"/>
        <v>30.167870235742104</v>
      </c>
      <c r="K488" s="13">
        <f t="shared" si="89"/>
        <v>0.78935823115908832</v>
      </c>
      <c r="L488" s="13">
        <f t="shared" si="90"/>
        <v>0</v>
      </c>
      <c r="M488" s="13">
        <f t="shared" si="96"/>
        <v>8.9583450684459437E-5</v>
      </c>
      <c r="N488" s="13">
        <f t="shared" si="91"/>
        <v>5.5541739424364852E-5</v>
      </c>
      <c r="O488" s="13">
        <f t="shared" si="92"/>
        <v>5.5541739424364852E-5</v>
      </c>
      <c r="Q488">
        <v>13.63465615595444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32.03548387</v>
      </c>
      <c r="G489" s="13">
        <f t="shared" si="86"/>
        <v>0</v>
      </c>
      <c r="H489" s="13">
        <f t="shared" si="87"/>
        <v>32.03548387</v>
      </c>
      <c r="I489" s="16">
        <f t="shared" si="95"/>
        <v>32.824842101159092</v>
      </c>
      <c r="J489" s="13">
        <f t="shared" si="88"/>
        <v>31.654708385189025</v>
      </c>
      <c r="K489" s="13">
        <f t="shared" si="89"/>
        <v>1.1701337159700671</v>
      </c>
      <c r="L489" s="13">
        <f t="shared" si="90"/>
        <v>0</v>
      </c>
      <c r="M489" s="13">
        <f t="shared" si="96"/>
        <v>3.4041711260094585E-5</v>
      </c>
      <c r="N489" s="13">
        <f t="shared" si="91"/>
        <v>2.1105860981258641E-5</v>
      </c>
      <c r="O489" s="13">
        <f t="shared" si="92"/>
        <v>2.1105860981258641E-5</v>
      </c>
      <c r="Q489">
        <v>11.92575969299418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211.8096774</v>
      </c>
      <c r="G490" s="13">
        <f t="shared" si="86"/>
        <v>28.813408688025824</v>
      </c>
      <c r="H490" s="13">
        <f t="shared" si="87"/>
        <v>182.99626871197418</v>
      </c>
      <c r="I490" s="16">
        <f t="shared" si="95"/>
        <v>184.16640242794426</v>
      </c>
      <c r="J490" s="13">
        <f t="shared" si="88"/>
        <v>100.47075188479975</v>
      </c>
      <c r="K490" s="13">
        <f t="shared" si="89"/>
        <v>83.695650543144509</v>
      </c>
      <c r="L490" s="13">
        <f t="shared" si="90"/>
        <v>40.563908416937807</v>
      </c>
      <c r="M490" s="13">
        <f t="shared" si="96"/>
        <v>40.563921352788086</v>
      </c>
      <c r="N490" s="13">
        <f t="shared" si="91"/>
        <v>25.149631238728613</v>
      </c>
      <c r="O490" s="13">
        <f t="shared" si="92"/>
        <v>53.963039926754433</v>
      </c>
      <c r="Q490">
        <v>11.95767875912791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82.609677419999997</v>
      </c>
      <c r="G491" s="13">
        <f t="shared" si="86"/>
        <v>7.1896307442537877</v>
      </c>
      <c r="H491" s="13">
        <f t="shared" si="87"/>
        <v>75.420046675746207</v>
      </c>
      <c r="I491" s="16">
        <f t="shared" si="95"/>
        <v>118.55178880195291</v>
      </c>
      <c r="J491" s="13">
        <f t="shared" si="88"/>
        <v>85.850803359263779</v>
      </c>
      <c r="K491" s="13">
        <f t="shared" si="89"/>
        <v>32.700985442689131</v>
      </c>
      <c r="L491" s="13">
        <f t="shared" si="90"/>
        <v>9.5072281836406294</v>
      </c>
      <c r="M491" s="13">
        <f t="shared" si="96"/>
        <v>24.9215182977001</v>
      </c>
      <c r="N491" s="13">
        <f t="shared" si="91"/>
        <v>15.451341344574061</v>
      </c>
      <c r="O491" s="13">
        <f t="shared" si="92"/>
        <v>22.640972088827848</v>
      </c>
      <c r="Q491">
        <v>12.5118766516129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81.758064520000005</v>
      </c>
      <c r="G492" s="13">
        <f t="shared" si="86"/>
        <v>7.0470991014790023</v>
      </c>
      <c r="H492" s="13">
        <f t="shared" si="87"/>
        <v>74.710965418520999</v>
      </c>
      <c r="I492" s="16">
        <f t="shared" si="95"/>
        <v>97.904722677569495</v>
      </c>
      <c r="J492" s="13">
        <f t="shared" si="88"/>
        <v>76.573231518304397</v>
      </c>
      <c r="K492" s="13">
        <f t="shared" si="89"/>
        <v>21.331491159265099</v>
      </c>
      <c r="L492" s="13">
        <f t="shared" si="90"/>
        <v>2.5829989985087289</v>
      </c>
      <c r="M492" s="13">
        <f t="shared" si="96"/>
        <v>12.053175951634767</v>
      </c>
      <c r="N492" s="13">
        <f t="shared" si="91"/>
        <v>7.4729690900135557</v>
      </c>
      <c r="O492" s="13">
        <f t="shared" si="92"/>
        <v>14.520068191492559</v>
      </c>
      <c r="Q492">
        <v>12.32169763025051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4.6677419349999996</v>
      </c>
      <c r="G493" s="13">
        <f t="shared" si="86"/>
        <v>0</v>
      </c>
      <c r="H493" s="13">
        <f t="shared" si="87"/>
        <v>4.6677419349999996</v>
      </c>
      <c r="I493" s="16">
        <f t="shared" si="95"/>
        <v>23.416234095756369</v>
      </c>
      <c r="J493" s="13">
        <f t="shared" si="88"/>
        <v>23.225929045628956</v>
      </c>
      <c r="K493" s="13">
        <f t="shared" si="89"/>
        <v>0.19030505012741372</v>
      </c>
      <c r="L493" s="13">
        <f t="shared" si="90"/>
        <v>0</v>
      </c>
      <c r="M493" s="13">
        <f t="shared" si="96"/>
        <v>4.5802068616212113</v>
      </c>
      <c r="N493" s="13">
        <f t="shared" si="91"/>
        <v>2.8397282542051512</v>
      </c>
      <c r="O493" s="13">
        <f t="shared" si="92"/>
        <v>2.8397282542051512</v>
      </c>
      <c r="Q493">
        <v>18.008197469335581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12.97741935</v>
      </c>
      <c r="G494" s="13">
        <f t="shared" si="86"/>
        <v>0</v>
      </c>
      <c r="H494" s="13">
        <f t="shared" si="87"/>
        <v>12.97741935</v>
      </c>
      <c r="I494" s="16">
        <f t="shared" si="95"/>
        <v>13.167724400127414</v>
      </c>
      <c r="J494" s="13">
        <f t="shared" si="88"/>
        <v>13.129478231820629</v>
      </c>
      <c r="K494" s="13">
        <f t="shared" si="89"/>
        <v>3.8246168306784512E-2</v>
      </c>
      <c r="L494" s="13">
        <f t="shared" si="90"/>
        <v>0</v>
      </c>
      <c r="M494" s="13">
        <f t="shared" si="96"/>
        <v>1.7404786074160601</v>
      </c>
      <c r="N494" s="13">
        <f t="shared" si="91"/>
        <v>1.0790967365979574</v>
      </c>
      <c r="O494" s="13">
        <f t="shared" si="92"/>
        <v>1.0790967365979574</v>
      </c>
      <c r="Q494">
        <v>17.196891221116971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67.925806449999996</v>
      </c>
      <c r="G495" s="13">
        <f t="shared" si="86"/>
        <v>4.7320396818742809</v>
      </c>
      <c r="H495" s="13">
        <f t="shared" si="87"/>
        <v>63.193766768125712</v>
      </c>
      <c r="I495" s="16">
        <f t="shared" si="95"/>
        <v>63.232012936432497</v>
      </c>
      <c r="J495" s="13">
        <f t="shared" si="88"/>
        <v>61.78161241491911</v>
      </c>
      <c r="K495" s="13">
        <f t="shared" si="89"/>
        <v>1.4504005215133873</v>
      </c>
      <c r="L495" s="13">
        <f t="shared" si="90"/>
        <v>0</v>
      </c>
      <c r="M495" s="13">
        <f t="shared" si="96"/>
        <v>0.66138187081810274</v>
      </c>
      <c r="N495" s="13">
        <f t="shared" si="91"/>
        <v>0.41005675990722368</v>
      </c>
      <c r="O495" s="13">
        <f t="shared" si="92"/>
        <v>5.1420964417815043</v>
      </c>
      <c r="Q495">
        <v>24.574039967877152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47.174193549999998</v>
      </c>
      <c r="G496" s="13">
        <f t="shared" si="86"/>
        <v>1.2589106617955053</v>
      </c>
      <c r="H496" s="13">
        <f t="shared" si="87"/>
        <v>45.915282888204494</v>
      </c>
      <c r="I496" s="16">
        <f t="shared" si="95"/>
        <v>47.365683409717882</v>
      </c>
      <c r="J496" s="13">
        <f t="shared" si="88"/>
        <v>46.742972379404257</v>
      </c>
      <c r="K496" s="13">
        <f t="shared" si="89"/>
        <v>0.62271103031362429</v>
      </c>
      <c r="L496" s="13">
        <f t="shared" si="90"/>
        <v>0</v>
      </c>
      <c r="M496" s="13">
        <f t="shared" si="96"/>
        <v>0.25132511091087906</v>
      </c>
      <c r="N496" s="13">
        <f t="shared" si="91"/>
        <v>0.15582156876474501</v>
      </c>
      <c r="O496" s="13">
        <f t="shared" si="92"/>
        <v>1.4147322305602503</v>
      </c>
      <c r="Q496">
        <v>24.529449577548419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53.058064520000002</v>
      </c>
      <c r="G497" s="13">
        <f t="shared" si="86"/>
        <v>2.2436747432566655</v>
      </c>
      <c r="H497" s="13">
        <f t="shared" si="87"/>
        <v>50.81438977674334</v>
      </c>
      <c r="I497" s="16">
        <f t="shared" si="95"/>
        <v>51.437100807056964</v>
      </c>
      <c r="J497" s="13">
        <f t="shared" si="88"/>
        <v>50.728923407017767</v>
      </c>
      <c r="K497" s="13">
        <f t="shared" si="89"/>
        <v>0.70817740003919738</v>
      </c>
      <c r="L497" s="13">
        <f t="shared" si="90"/>
        <v>0</v>
      </c>
      <c r="M497" s="13">
        <f t="shared" si="96"/>
        <v>9.5503542146134046E-2</v>
      </c>
      <c r="N497" s="13">
        <f t="shared" si="91"/>
        <v>5.9212196130603106E-2</v>
      </c>
      <c r="O497" s="13">
        <f t="shared" si="92"/>
        <v>2.3028869393872684</v>
      </c>
      <c r="Q497">
        <v>25.37570987096775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40.487096770000001</v>
      </c>
      <c r="G498" s="13">
        <f t="shared" si="86"/>
        <v>0.13971332525048291</v>
      </c>
      <c r="H498" s="13">
        <f t="shared" si="87"/>
        <v>40.347383444749518</v>
      </c>
      <c r="I498" s="16">
        <f t="shared" si="95"/>
        <v>41.055560844788715</v>
      </c>
      <c r="J498" s="13">
        <f t="shared" si="88"/>
        <v>40.615161546488615</v>
      </c>
      <c r="K498" s="13">
        <f t="shared" si="89"/>
        <v>0.44039929830010038</v>
      </c>
      <c r="L498" s="13">
        <f t="shared" si="90"/>
        <v>0</v>
      </c>
      <c r="M498" s="13">
        <f t="shared" si="96"/>
        <v>3.629134601553094E-2</v>
      </c>
      <c r="N498" s="13">
        <f t="shared" si="91"/>
        <v>2.2500634529629183E-2</v>
      </c>
      <c r="O498" s="13">
        <f t="shared" si="92"/>
        <v>0.1622139597801121</v>
      </c>
      <c r="Q498">
        <v>23.965659529460321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94.406451610000005</v>
      </c>
      <c r="G499" s="13">
        <f t="shared" si="86"/>
        <v>9.1640179391211962</v>
      </c>
      <c r="H499" s="13">
        <f t="shared" si="87"/>
        <v>85.24243367087881</v>
      </c>
      <c r="I499" s="16">
        <f t="shared" si="95"/>
        <v>85.682832969178918</v>
      </c>
      <c r="J499" s="13">
        <f t="shared" si="88"/>
        <v>77.574601933640736</v>
      </c>
      <c r="K499" s="13">
        <f t="shared" si="89"/>
        <v>8.1082310355381821</v>
      </c>
      <c r="L499" s="13">
        <f t="shared" si="90"/>
        <v>0</v>
      </c>
      <c r="M499" s="13">
        <f t="shared" si="96"/>
        <v>1.3790711485901757E-2</v>
      </c>
      <c r="N499" s="13">
        <f t="shared" si="91"/>
        <v>8.5502411212590897E-3</v>
      </c>
      <c r="O499" s="13">
        <f t="shared" si="92"/>
        <v>9.1725681802424557</v>
      </c>
      <c r="Q499">
        <v>18.019217312112371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139.92580649999999</v>
      </c>
      <c r="G500" s="13">
        <f t="shared" si="86"/>
        <v>16.782442261392728</v>
      </c>
      <c r="H500" s="13">
        <f t="shared" si="87"/>
        <v>123.14336423860726</v>
      </c>
      <c r="I500" s="16">
        <f t="shared" si="95"/>
        <v>131.25159527414544</v>
      </c>
      <c r="J500" s="13">
        <f t="shared" si="88"/>
        <v>91.445596036352327</v>
      </c>
      <c r="K500" s="13">
        <f t="shared" si="89"/>
        <v>39.805999237793117</v>
      </c>
      <c r="L500" s="13">
        <f t="shared" si="90"/>
        <v>13.834311047172157</v>
      </c>
      <c r="M500" s="13">
        <f t="shared" si="96"/>
        <v>13.839551517536799</v>
      </c>
      <c r="N500" s="13">
        <f t="shared" si="91"/>
        <v>8.5805219408728153</v>
      </c>
      <c r="O500" s="13">
        <f t="shared" si="92"/>
        <v>25.362964202265545</v>
      </c>
      <c r="Q500">
        <v>12.859234987604561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71.003225810000004</v>
      </c>
      <c r="G501" s="13">
        <f t="shared" si="86"/>
        <v>5.2470972119888808</v>
      </c>
      <c r="H501" s="13">
        <f t="shared" si="87"/>
        <v>65.756128598011117</v>
      </c>
      <c r="I501" s="16">
        <f t="shared" si="95"/>
        <v>91.727816788632083</v>
      </c>
      <c r="J501" s="13">
        <f t="shared" si="88"/>
        <v>73.761503079725244</v>
      </c>
      <c r="K501" s="13">
        <f t="shared" si="89"/>
        <v>17.966313708906839</v>
      </c>
      <c r="L501" s="13">
        <f t="shared" si="90"/>
        <v>0.53354461346276316</v>
      </c>
      <c r="M501" s="13">
        <f t="shared" si="96"/>
        <v>5.7925741901267465</v>
      </c>
      <c r="N501" s="13">
        <f t="shared" si="91"/>
        <v>3.5913959978785828</v>
      </c>
      <c r="O501" s="13">
        <f t="shared" si="92"/>
        <v>8.8384932098674636</v>
      </c>
      <c r="Q501">
        <v>12.46418648299581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21.69354839</v>
      </c>
      <c r="G502" s="13">
        <f t="shared" si="86"/>
        <v>0</v>
      </c>
      <c r="H502" s="13">
        <f t="shared" si="87"/>
        <v>21.69354839</v>
      </c>
      <c r="I502" s="16">
        <f t="shared" si="95"/>
        <v>39.126317485444076</v>
      </c>
      <c r="J502" s="13">
        <f t="shared" si="88"/>
        <v>37.640079771559279</v>
      </c>
      <c r="K502" s="13">
        <f t="shared" si="89"/>
        <v>1.4862377138847975</v>
      </c>
      <c r="L502" s="13">
        <f t="shared" si="90"/>
        <v>0</v>
      </c>
      <c r="M502" s="13">
        <f t="shared" si="96"/>
        <v>2.2011781922481637</v>
      </c>
      <c r="N502" s="13">
        <f t="shared" si="91"/>
        <v>1.3647304791938615</v>
      </c>
      <c r="O502" s="13">
        <f t="shared" si="92"/>
        <v>1.3647304791938615</v>
      </c>
      <c r="Q502">
        <v>13.999386651612911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42.164516130000003</v>
      </c>
      <c r="G503" s="13">
        <f t="shared" si="86"/>
        <v>0.42045747203716344</v>
      </c>
      <c r="H503" s="13">
        <f t="shared" si="87"/>
        <v>41.744058657962839</v>
      </c>
      <c r="I503" s="16">
        <f t="shared" si="95"/>
        <v>43.230296371847636</v>
      </c>
      <c r="J503" s="13">
        <f t="shared" si="88"/>
        <v>40.885520351779839</v>
      </c>
      <c r="K503" s="13">
        <f t="shared" si="89"/>
        <v>2.3447760200677976</v>
      </c>
      <c r="L503" s="13">
        <f t="shared" si="90"/>
        <v>0</v>
      </c>
      <c r="M503" s="13">
        <f t="shared" si="96"/>
        <v>0.83644771305430221</v>
      </c>
      <c r="N503" s="13">
        <f t="shared" si="91"/>
        <v>0.51859758209366735</v>
      </c>
      <c r="O503" s="13">
        <f t="shared" si="92"/>
        <v>0.93905505413083079</v>
      </c>
      <c r="Q503">
        <v>12.67173759551692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4.490322581</v>
      </c>
      <c r="G504" s="13">
        <f t="shared" si="86"/>
        <v>0</v>
      </c>
      <c r="H504" s="13">
        <f t="shared" si="87"/>
        <v>4.490322581</v>
      </c>
      <c r="I504" s="16">
        <f t="shared" si="95"/>
        <v>6.8350986010677977</v>
      </c>
      <c r="J504" s="13">
        <f t="shared" si="88"/>
        <v>6.8271597876990082</v>
      </c>
      <c r="K504" s="13">
        <f t="shared" si="89"/>
        <v>7.9388133687894324E-3</v>
      </c>
      <c r="L504" s="13">
        <f t="shared" si="90"/>
        <v>0</v>
      </c>
      <c r="M504" s="13">
        <f t="shared" si="96"/>
        <v>0.31785013096063486</v>
      </c>
      <c r="N504" s="13">
        <f t="shared" si="91"/>
        <v>0.1970670811955936</v>
      </c>
      <c r="O504" s="13">
        <f t="shared" si="92"/>
        <v>0.1970670811955936</v>
      </c>
      <c r="Q504">
        <v>14.39380805426771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15.393548389999999</v>
      </c>
      <c r="G505" s="13">
        <f t="shared" si="86"/>
        <v>0</v>
      </c>
      <c r="H505" s="13">
        <f t="shared" si="87"/>
        <v>15.393548389999999</v>
      </c>
      <c r="I505" s="16">
        <f t="shared" si="95"/>
        <v>15.401487203368788</v>
      </c>
      <c r="J505" s="13">
        <f t="shared" si="88"/>
        <v>15.330010379498487</v>
      </c>
      <c r="K505" s="13">
        <f t="shared" si="89"/>
        <v>7.1476823870300521E-2</v>
      </c>
      <c r="L505" s="13">
        <f t="shared" si="90"/>
        <v>0</v>
      </c>
      <c r="M505" s="13">
        <f t="shared" si="96"/>
        <v>0.12078304976504126</v>
      </c>
      <c r="N505" s="13">
        <f t="shared" si="91"/>
        <v>7.4885490854325582E-2</v>
      </c>
      <c r="O505" s="13">
        <f t="shared" si="92"/>
        <v>7.4885490854325582E-2</v>
      </c>
      <c r="Q505">
        <v>16.074083150099479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27.92258065</v>
      </c>
      <c r="G506" s="13">
        <f t="shared" si="86"/>
        <v>0</v>
      </c>
      <c r="H506" s="13">
        <f t="shared" si="87"/>
        <v>27.92258065</v>
      </c>
      <c r="I506" s="16">
        <f t="shared" si="95"/>
        <v>27.994057473870299</v>
      </c>
      <c r="J506" s="13">
        <f t="shared" si="88"/>
        <v>27.644092819525444</v>
      </c>
      <c r="K506" s="13">
        <f t="shared" si="89"/>
        <v>0.34996465434485557</v>
      </c>
      <c r="L506" s="13">
        <f t="shared" si="90"/>
        <v>0</v>
      </c>
      <c r="M506" s="13">
        <f t="shared" si="96"/>
        <v>4.5897558910715675E-2</v>
      </c>
      <c r="N506" s="13">
        <f t="shared" si="91"/>
        <v>2.8456486524643717E-2</v>
      </c>
      <c r="O506" s="13">
        <f t="shared" si="92"/>
        <v>2.8456486524643717E-2</v>
      </c>
      <c r="Q506">
        <v>17.44053168126532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27.838709680000001</v>
      </c>
      <c r="G507" s="13">
        <f t="shared" si="86"/>
        <v>0</v>
      </c>
      <c r="H507" s="13">
        <f t="shared" si="87"/>
        <v>27.838709680000001</v>
      </c>
      <c r="I507" s="16">
        <f t="shared" si="95"/>
        <v>28.188674334344856</v>
      </c>
      <c r="J507" s="13">
        <f t="shared" si="88"/>
        <v>28.038366512903412</v>
      </c>
      <c r="K507" s="13">
        <f t="shared" si="89"/>
        <v>0.15030782144144439</v>
      </c>
      <c r="L507" s="13">
        <f t="shared" si="90"/>
        <v>0</v>
      </c>
      <c r="M507" s="13">
        <f t="shared" si="96"/>
        <v>1.7441072386071958E-2</v>
      </c>
      <c r="N507" s="13">
        <f t="shared" si="91"/>
        <v>1.0813464879364614E-2</v>
      </c>
      <c r="O507" s="13">
        <f t="shared" si="92"/>
        <v>1.0813464879364614E-2</v>
      </c>
      <c r="Q507">
        <v>23.64565322469937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53.074193549999997</v>
      </c>
      <c r="G508" s="13">
        <f t="shared" si="86"/>
        <v>2.246374205820306</v>
      </c>
      <c r="H508" s="13">
        <f t="shared" si="87"/>
        <v>50.827819344179687</v>
      </c>
      <c r="I508" s="16">
        <f t="shared" si="95"/>
        <v>50.978127165621132</v>
      </c>
      <c r="J508" s="13">
        <f t="shared" si="88"/>
        <v>50.244304356413899</v>
      </c>
      <c r="K508" s="13">
        <f t="shared" si="89"/>
        <v>0.73382280920723275</v>
      </c>
      <c r="L508" s="13">
        <f t="shared" si="90"/>
        <v>0</v>
      </c>
      <c r="M508" s="13">
        <f t="shared" si="96"/>
        <v>6.6276075067073434E-3</v>
      </c>
      <c r="N508" s="13">
        <f t="shared" si="91"/>
        <v>4.1091166541585532E-3</v>
      </c>
      <c r="O508" s="13">
        <f t="shared" si="92"/>
        <v>2.2504833224744645</v>
      </c>
      <c r="Q508">
        <v>24.919656749183481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12.08064516</v>
      </c>
      <c r="G509" s="13">
        <f t="shared" si="86"/>
        <v>0</v>
      </c>
      <c r="H509" s="13">
        <f t="shared" si="87"/>
        <v>12.08064516</v>
      </c>
      <c r="I509" s="16">
        <f t="shared" si="95"/>
        <v>12.814467969207232</v>
      </c>
      <c r="J509" s="13">
        <f t="shared" si="88"/>
        <v>12.80431052345787</v>
      </c>
      <c r="K509" s="13">
        <f t="shared" si="89"/>
        <v>1.0157445749362282E-2</v>
      </c>
      <c r="L509" s="13">
        <f t="shared" si="90"/>
        <v>0</v>
      </c>
      <c r="M509" s="13">
        <f t="shared" si="96"/>
        <v>2.5184908525487902E-3</v>
      </c>
      <c r="N509" s="13">
        <f t="shared" si="91"/>
        <v>1.5614643285802499E-3</v>
      </c>
      <c r="O509" s="13">
        <f t="shared" si="92"/>
        <v>1.5614643285802499E-3</v>
      </c>
      <c r="Q509">
        <v>26.059845870967749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60.854838710000003</v>
      </c>
      <c r="G510" s="13">
        <f t="shared" si="86"/>
        <v>3.5485951286157329</v>
      </c>
      <c r="H510" s="13">
        <f t="shared" si="87"/>
        <v>57.306243581384273</v>
      </c>
      <c r="I510" s="16">
        <f t="shared" si="95"/>
        <v>57.316401027133637</v>
      </c>
      <c r="J510" s="13">
        <f t="shared" si="88"/>
        <v>55.979853375439369</v>
      </c>
      <c r="K510" s="13">
        <f t="shared" si="89"/>
        <v>1.3365476516942678</v>
      </c>
      <c r="L510" s="13">
        <f t="shared" si="90"/>
        <v>0</v>
      </c>
      <c r="M510" s="13">
        <f t="shared" si="96"/>
        <v>9.5702652396854036E-4</v>
      </c>
      <c r="N510" s="13">
        <f t="shared" si="91"/>
        <v>5.9335644486049497E-4</v>
      </c>
      <c r="O510" s="13">
        <f t="shared" si="92"/>
        <v>3.5491884850605935</v>
      </c>
      <c r="Q510">
        <v>23.050540337517589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16.909677420000001</v>
      </c>
      <c r="G511" s="13">
        <f t="shared" si="86"/>
        <v>0</v>
      </c>
      <c r="H511" s="13">
        <f t="shared" si="87"/>
        <v>16.909677420000001</v>
      </c>
      <c r="I511" s="16">
        <f t="shared" si="95"/>
        <v>18.246225071694269</v>
      </c>
      <c r="J511" s="13">
        <f t="shared" si="88"/>
        <v>18.165318241410056</v>
      </c>
      <c r="K511" s="13">
        <f t="shared" si="89"/>
        <v>8.0906830284213527E-2</v>
      </c>
      <c r="L511" s="13">
        <f t="shared" si="90"/>
        <v>0</v>
      </c>
      <c r="M511" s="13">
        <f t="shared" si="96"/>
        <v>3.6367007910804538E-4</v>
      </c>
      <c r="N511" s="13">
        <f t="shared" si="91"/>
        <v>2.2547544904698814E-4</v>
      </c>
      <c r="O511" s="13">
        <f t="shared" si="92"/>
        <v>2.2547544904698814E-4</v>
      </c>
      <c r="Q511">
        <v>18.80348548456244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131.216129</v>
      </c>
      <c r="G512" s="13">
        <f t="shared" si="86"/>
        <v>15.324732259449835</v>
      </c>
      <c r="H512" s="13">
        <f t="shared" si="87"/>
        <v>115.89139674055016</v>
      </c>
      <c r="I512" s="16">
        <f t="shared" si="95"/>
        <v>115.97230357083438</v>
      </c>
      <c r="J512" s="13">
        <f t="shared" si="88"/>
        <v>87.506311043472152</v>
      </c>
      <c r="K512" s="13">
        <f t="shared" si="89"/>
        <v>28.465992527362232</v>
      </c>
      <c r="L512" s="13">
        <f t="shared" si="90"/>
        <v>6.9280403312938565</v>
      </c>
      <c r="M512" s="13">
        <f t="shared" si="96"/>
        <v>6.9281785259239177</v>
      </c>
      <c r="N512" s="13">
        <f t="shared" si="91"/>
        <v>4.2954706860728287</v>
      </c>
      <c r="O512" s="13">
        <f t="shared" si="92"/>
        <v>19.620202945522664</v>
      </c>
      <c r="Q512">
        <v>13.51465639938216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23.767741940000001</v>
      </c>
      <c r="G513" s="13">
        <f t="shared" si="86"/>
        <v>0</v>
      </c>
      <c r="H513" s="13">
        <f t="shared" si="87"/>
        <v>23.767741940000001</v>
      </c>
      <c r="I513" s="16">
        <f t="shared" si="95"/>
        <v>45.305694136068375</v>
      </c>
      <c r="J513" s="13">
        <f t="shared" si="88"/>
        <v>42.093075128773727</v>
      </c>
      <c r="K513" s="13">
        <f t="shared" si="89"/>
        <v>3.2126190072946486</v>
      </c>
      <c r="L513" s="13">
        <f t="shared" si="90"/>
        <v>0</v>
      </c>
      <c r="M513" s="13">
        <f t="shared" si="96"/>
        <v>2.632707839851089</v>
      </c>
      <c r="N513" s="13">
        <f t="shared" si="91"/>
        <v>1.6322788607076752</v>
      </c>
      <c r="O513" s="13">
        <f t="shared" si="92"/>
        <v>1.6322788607076752</v>
      </c>
      <c r="Q513">
        <v>11.189068127857491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120.08064520000001</v>
      </c>
      <c r="G514" s="13">
        <f t="shared" si="86"/>
        <v>13.461023056470387</v>
      </c>
      <c r="H514" s="13">
        <f t="shared" si="87"/>
        <v>106.61962214352963</v>
      </c>
      <c r="I514" s="16">
        <f t="shared" si="95"/>
        <v>109.83224115082427</v>
      </c>
      <c r="J514" s="13">
        <f t="shared" si="88"/>
        <v>76.22975235816773</v>
      </c>
      <c r="K514" s="13">
        <f t="shared" si="89"/>
        <v>33.602488792656544</v>
      </c>
      <c r="L514" s="13">
        <f t="shared" si="90"/>
        <v>10.056260150298925</v>
      </c>
      <c r="M514" s="13">
        <f t="shared" si="96"/>
        <v>11.05668912944234</v>
      </c>
      <c r="N514" s="13">
        <f t="shared" si="91"/>
        <v>6.8551472602542507</v>
      </c>
      <c r="O514" s="13">
        <f t="shared" si="92"/>
        <v>20.316170316724637</v>
      </c>
      <c r="Q514">
        <v>10.11273077602668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207.62258059999999</v>
      </c>
      <c r="G515" s="13">
        <f t="shared" si="86"/>
        <v>28.112628104076176</v>
      </c>
      <c r="H515" s="13">
        <f t="shared" si="87"/>
        <v>179.50995249592381</v>
      </c>
      <c r="I515" s="16">
        <f t="shared" si="95"/>
        <v>203.05618113828143</v>
      </c>
      <c r="J515" s="13">
        <f t="shared" si="88"/>
        <v>94.539513257991629</v>
      </c>
      <c r="K515" s="13">
        <f t="shared" si="89"/>
        <v>108.5166678802898</v>
      </c>
      <c r="L515" s="13">
        <f t="shared" si="90"/>
        <v>55.680360245502968</v>
      </c>
      <c r="M515" s="13">
        <f t="shared" si="96"/>
        <v>59.881902114691066</v>
      </c>
      <c r="N515" s="13">
        <f t="shared" si="91"/>
        <v>37.126779311108457</v>
      </c>
      <c r="O515" s="13">
        <f t="shared" si="92"/>
        <v>65.23940741518463</v>
      </c>
      <c r="Q515">
        <v>10.244753651612911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163</v>
      </c>
      <c r="G516" s="13">
        <f t="shared" si="86"/>
        <v>20.644293937498496</v>
      </c>
      <c r="H516" s="13">
        <f t="shared" si="87"/>
        <v>142.3557060625015</v>
      </c>
      <c r="I516" s="16">
        <f t="shared" si="95"/>
        <v>195.1920136972883</v>
      </c>
      <c r="J516" s="13">
        <f t="shared" si="88"/>
        <v>99.385775136401648</v>
      </c>
      <c r="K516" s="13">
        <f t="shared" si="89"/>
        <v>95.806238560886655</v>
      </c>
      <c r="L516" s="13">
        <f t="shared" si="90"/>
        <v>47.939477189932049</v>
      </c>
      <c r="M516" s="13">
        <f t="shared" si="96"/>
        <v>70.694599993514657</v>
      </c>
      <c r="N516" s="13">
        <f t="shared" si="91"/>
        <v>43.830651995979089</v>
      </c>
      <c r="O516" s="13">
        <f t="shared" si="92"/>
        <v>64.474945933477585</v>
      </c>
      <c r="Q516">
        <v>11.404433137447599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84.906451610000005</v>
      </c>
      <c r="G517" s="13">
        <f t="shared" si="86"/>
        <v>7.5740342665388889</v>
      </c>
      <c r="H517" s="13">
        <f t="shared" si="87"/>
        <v>77.332417343461117</v>
      </c>
      <c r="I517" s="16">
        <f t="shared" si="95"/>
        <v>125.19917871441574</v>
      </c>
      <c r="J517" s="13">
        <f t="shared" si="88"/>
        <v>87.373582451902053</v>
      </c>
      <c r="K517" s="13">
        <f t="shared" si="89"/>
        <v>37.825596262513685</v>
      </c>
      <c r="L517" s="13">
        <f t="shared" si="90"/>
        <v>12.628209549786808</v>
      </c>
      <c r="M517" s="13">
        <f t="shared" si="96"/>
        <v>39.492157547322371</v>
      </c>
      <c r="N517" s="13">
        <f t="shared" si="91"/>
        <v>24.485137679339871</v>
      </c>
      <c r="O517" s="13">
        <f t="shared" si="92"/>
        <v>32.059171945878759</v>
      </c>
      <c r="Q517">
        <v>12.214627841912121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7.1290322579999996</v>
      </c>
      <c r="G518" s="13">
        <f t="shared" ref="G518:G581" si="100">IF((F518-$J$2)&gt;0,$I$2*(F518-$J$2),0)</f>
        <v>0</v>
      </c>
      <c r="H518" s="13">
        <f t="shared" ref="H518:H581" si="101">F518-G518</f>
        <v>7.1290322579999996</v>
      </c>
      <c r="I518" s="16">
        <f t="shared" si="95"/>
        <v>32.326418970726877</v>
      </c>
      <c r="J518" s="13">
        <f t="shared" ref="J518:J581" si="102">I518/SQRT(1+(I518/($K$2*(300+(25*Q518)+0.05*(Q518)^3)))^2)</f>
        <v>31.743928046789954</v>
      </c>
      <c r="K518" s="13">
        <f t="shared" ref="K518:K581" si="103">I518-J518</f>
        <v>0.58249092393692337</v>
      </c>
      <c r="L518" s="13">
        <f t="shared" ref="L518:L581" si="104">IF(K518&gt;$N$2,(K518-$N$2)/$L$2,0)</f>
        <v>0</v>
      </c>
      <c r="M518" s="13">
        <f t="shared" si="96"/>
        <v>15.0070198679825</v>
      </c>
      <c r="N518" s="13">
        <f t="shared" ref="N518:N581" si="105">$M$2*M518</f>
        <v>9.3043523181491494</v>
      </c>
      <c r="O518" s="13">
        <f t="shared" ref="O518:O581" si="106">N518+G518</f>
        <v>9.3043523181491494</v>
      </c>
      <c r="Q518">
        <v>16.828571637630251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59.751612899999998</v>
      </c>
      <c r="G519" s="13">
        <f t="shared" si="100"/>
        <v>3.3639518628187437</v>
      </c>
      <c r="H519" s="13">
        <f t="shared" si="101"/>
        <v>56.387661037181253</v>
      </c>
      <c r="I519" s="16">
        <f t="shared" ref="I519:I582" si="108">H519+K518-L518</f>
        <v>56.970151961118177</v>
      </c>
      <c r="J519" s="13">
        <f t="shared" si="102"/>
        <v>55.538628598269625</v>
      </c>
      <c r="K519" s="13">
        <f t="shared" si="103"/>
        <v>1.4315233628485515</v>
      </c>
      <c r="L519" s="13">
        <f t="shared" si="104"/>
        <v>0</v>
      </c>
      <c r="M519" s="13">
        <f t="shared" ref="M519:M582" si="109">L519+M518-N518</f>
        <v>5.7026675498333503</v>
      </c>
      <c r="N519" s="13">
        <f t="shared" si="105"/>
        <v>3.5356538808966773</v>
      </c>
      <c r="O519" s="13">
        <f t="shared" si="106"/>
        <v>6.899605743715421</v>
      </c>
      <c r="Q519">
        <v>22.414244400305339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29.732258059999999</v>
      </c>
      <c r="G520" s="13">
        <f t="shared" si="100"/>
        <v>0</v>
      </c>
      <c r="H520" s="13">
        <f t="shared" si="101"/>
        <v>29.732258059999999</v>
      </c>
      <c r="I520" s="16">
        <f t="shared" si="108"/>
        <v>31.163781422848551</v>
      </c>
      <c r="J520" s="13">
        <f t="shared" si="102"/>
        <v>30.927246889305941</v>
      </c>
      <c r="K520" s="13">
        <f t="shared" si="103"/>
        <v>0.23653453354260989</v>
      </c>
      <c r="L520" s="13">
        <f t="shared" si="104"/>
        <v>0</v>
      </c>
      <c r="M520" s="13">
        <f t="shared" si="109"/>
        <v>2.167013668936673</v>
      </c>
      <c r="N520" s="13">
        <f t="shared" si="105"/>
        <v>1.3435484747407374</v>
      </c>
      <c r="O520" s="13">
        <f t="shared" si="106"/>
        <v>1.3435484747407374</v>
      </c>
      <c r="Q520">
        <v>22.537704037258891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69.067741940000005</v>
      </c>
      <c r="G521" s="13">
        <f t="shared" si="100"/>
        <v>4.9231616591629423</v>
      </c>
      <c r="H521" s="13">
        <f t="shared" si="101"/>
        <v>64.144580280837062</v>
      </c>
      <c r="I521" s="16">
        <f t="shared" si="108"/>
        <v>64.381114814379671</v>
      </c>
      <c r="J521" s="13">
        <f t="shared" si="102"/>
        <v>62.99829945935668</v>
      </c>
      <c r="K521" s="13">
        <f t="shared" si="103"/>
        <v>1.3828153550229914</v>
      </c>
      <c r="L521" s="13">
        <f t="shared" si="104"/>
        <v>0</v>
      </c>
      <c r="M521" s="13">
        <f t="shared" si="109"/>
        <v>0.82346519419593567</v>
      </c>
      <c r="N521" s="13">
        <f t="shared" si="105"/>
        <v>0.51054842040148007</v>
      </c>
      <c r="O521" s="13">
        <f t="shared" si="106"/>
        <v>5.4337100795644222</v>
      </c>
      <c r="Q521">
        <v>25.320919870967749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11.648387100000001</v>
      </c>
      <c r="G522" s="13">
        <f t="shared" si="100"/>
        <v>0</v>
      </c>
      <c r="H522" s="13">
        <f t="shared" si="101"/>
        <v>11.648387100000001</v>
      </c>
      <c r="I522" s="16">
        <f t="shared" si="108"/>
        <v>13.031202455022992</v>
      </c>
      <c r="J522" s="13">
        <f t="shared" si="102"/>
        <v>13.011363921904572</v>
      </c>
      <c r="K522" s="13">
        <f t="shared" si="103"/>
        <v>1.9838533118420543E-2</v>
      </c>
      <c r="L522" s="13">
        <f t="shared" si="104"/>
        <v>0</v>
      </c>
      <c r="M522" s="13">
        <f t="shared" si="109"/>
        <v>0.31291677379445559</v>
      </c>
      <c r="N522" s="13">
        <f t="shared" si="105"/>
        <v>0.19400839975256245</v>
      </c>
      <c r="O522" s="13">
        <f t="shared" si="106"/>
        <v>0.19400839975256245</v>
      </c>
      <c r="Q522">
        <v>21.63015200024444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3.874193548</v>
      </c>
      <c r="G523" s="13">
        <f t="shared" si="100"/>
        <v>0</v>
      </c>
      <c r="H523" s="13">
        <f t="shared" si="101"/>
        <v>3.874193548</v>
      </c>
      <c r="I523" s="16">
        <f t="shared" si="108"/>
        <v>3.8940320811184206</v>
      </c>
      <c r="J523" s="13">
        <f t="shared" si="102"/>
        <v>3.8931870125444674</v>
      </c>
      <c r="K523" s="13">
        <f t="shared" si="103"/>
        <v>8.4506857395316715E-4</v>
      </c>
      <c r="L523" s="13">
        <f t="shared" si="104"/>
        <v>0</v>
      </c>
      <c r="M523" s="13">
        <f t="shared" si="109"/>
        <v>0.11890837404189314</v>
      </c>
      <c r="N523" s="13">
        <f t="shared" si="105"/>
        <v>7.3723191905973748E-2</v>
      </c>
      <c r="O523" s="13">
        <f t="shared" si="106"/>
        <v>7.3723191905973748E-2</v>
      </c>
      <c r="Q523">
        <v>18.340172125447559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23.19032258</v>
      </c>
      <c r="G524" s="13">
        <f t="shared" si="100"/>
        <v>0</v>
      </c>
      <c r="H524" s="13">
        <f t="shared" si="101"/>
        <v>23.19032258</v>
      </c>
      <c r="I524" s="16">
        <f t="shared" si="108"/>
        <v>23.191167648573952</v>
      </c>
      <c r="J524" s="13">
        <f t="shared" si="102"/>
        <v>22.903593340077361</v>
      </c>
      <c r="K524" s="13">
        <f t="shared" si="103"/>
        <v>0.28757430849659116</v>
      </c>
      <c r="L524" s="13">
        <f t="shared" si="104"/>
        <v>0</v>
      </c>
      <c r="M524" s="13">
        <f t="shared" si="109"/>
        <v>4.5185182135919391E-2</v>
      </c>
      <c r="N524" s="13">
        <f t="shared" si="105"/>
        <v>2.8014812924270022E-2</v>
      </c>
      <c r="O524" s="13">
        <f t="shared" si="106"/>
        <v>2.8014812924270022E-2</v>
      </c>
      <c r="Q524">
        <v>14.81431217199831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71.045161289999996</v>
      </c>
      <c r="G525" s="13">
        <f t="shared" si="100"/>
        <v>5.2541158149890794</v>
      </c>
      <c r="H525" s="13">
        <f t="shared" si="101"/>
        <v>65.791045475010918</v>
      </c>
      <c r="I525" s="16">
        <f t="shared" si="108"/>
        <v>66.078619783507506</v>
      </c>
      <c r="J525" s="13">
        <f t="shared" si="102"/>
        <v>58.83576870693863</v>
      </c>
      <c r="K525" s="13">
        <f t="shared" si="103"/>
        <v>7.2428510765688756</v>
      </c>
      <c r="L525" s="13">
        <f t="shared" si="104"/>
        <v>0</v>
      </c>
      <c r="M525" s="13">
        <f t="shared" si="109"/>
        <v>1.7170369211649369E-2</v>
      </c>
      <c r="N525" s="13">
        <f t="shared" si="105"/>
        <v>1.0645628911222609E-2</v>
      </c>
      <c r="O525" s="13">
        <f t="shared" si="106"/>
        <v>5.2647614439003023</v>
      </c>
      <c r="Q525">
        <v>13.06113157424155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144.2096774</v>
      </c>
      <c r="G526" s="13">
        <f t="shared" si="100"/>
        <v>17.499419607334886</v>
      </c>
      <c r="H526" s="13">
        <f t="shared" si="101"/>
        <v>126.71025779266512</v>
      </c>
      <c r="I526" s="16">
        <f t="shared" si="108"/>
        <v>133.953108869234</v>
      </c>
      <c r="J526" s="13">
        <f t="shared" si="102"/>
        <v>94.273605161483715</v>
      </c>
      <c r="K526" s="13">
        <f t="shared" si="103"/>
        <v>39.679503707750285</v>
      </c>
      <c r="L526" s="13">
        <f t="shared" si="104"/>
        <v>13.757272964467962</v>
      </c>
      <c r="M526" s="13">
        <f t="shared" si="109"/>
        <v>13.76379770476839</v>
      </c>
      <c r="N526" s="13">
        <f t="shared" si="105"/>
        <v>8.5335545769564014</v>
      </c>
      <c r="O526" s="13">
        <f t="shared" si="106"/>
        <v>26.032974184291287</v>
      </c>
      <c r="Q526">
        <v>13.444562651612911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91.545161289999996</v>
      </c>
      <c r="G527" s="13">
        <f t="shared" si="100"/>
        <v>8.68513321371932</v>
      </c>
      <c r="H527" s="13">
        <f t="shared" si="101"/>
        <v>82.86002807628067</v>
      </c>
      <c r="I527" s="16">
        <f t="shared" si="108"/>
        <v>108.782258819563</v>
      </c>
      <c r="J527" s="13">
        <f t="shared" si="102"/>
        <v>83.926465517763845</v>
      </c>
      <c r="K527" s="13">
        <f t="shared" si="103"/>
        <v>24.855793301799153</v>
      </c>
      <c r="L527" s="13">
        <f t="shared" si="104"/>
        <v>4.7293632205423553</v>
      </c>
      <c r="M527" s="13">
        <f t="shared" si="109"/>
        <v>9.9596063483543453</v>
      </c>
      <c r="N527" s="13">
        <f t="shared" si="105"/>
        <v>6.1749559359796944</v>
      </c>
      <c r="O527" s="13">
        <f t="shared" si="106"/>
        <v>14.860089149699014</v>
      </c>
      <c r="Q527">
        <v>13.35802933242611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169.81935480000001</v>
      </c>
      <c r="G528" s="13">
        <f t="shared" si="100"/>
        <v>21.785626862713844</v>
      </c>
      <c r="H528" s="13">
        <f t="shared" si="101"/>
        <v>148.03372793728616</v>
      </c>
      <c r="I528" s="16">
        <f t="shared" si="108"/>
        <v>168.16015801854294</v>
      </c>
      <c r="J528" s="13">
        <f t="shared" si="102"/>
        <v>101.21700596337767</v>
      </c>
      <c r="K528" s="13">
        <f t="shared" si="103"/>
        <v>66.943152055165271</v>
      </c>
      <c r="L528" s="13">
        <f t="shared" si="104"/>
        <v>30.361331586105365</v>
      </c>
      <c r="M528" s="13">
        <f t="shared" si="109"/>
        <v>34.145981998480011</v>
      </c>
      <c r="N528" s="13">
        <f t="shared" si="105"/>
        <v>21.170508839057607</v>
      </c>
      <c r="O528" s="13">
        <f t="shared" si="106"/>
        <v>42.956135701771451</v>
      </c>
      <c r="Q528">
        <v>12.775330385880689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7.874193548</v>
      </c>
      <c r="G529" s="13">
        <f t="shared" si="100"/>
        <v>0</v>
      </c>
      <c r="H529" s="13">
        <f t="shared" si="101"/>
        <v>7.874193548</v>
      </c>
      <c r="I529" s="16">
        <f t="shared" si="108"/>
        <v>44.4560140170599</v>
      </c>
      <c r="J529" s="13">
        <f t="shared" si="102"/>
        <v>42.508888434280074</v>
      </c>
      <c r="K529" s="13">
        <f t="shared" si="103"/>
        <v>1.9471255827798259</v>
      </c>
      <c r="L529" s="13">
        <f t="shared" si="104"/>
        <v>0</v>
      </c>
      <c r="M529" s="13">
        <f t="shared" si="109"/>
        <v>12.975473159422403</v>
      </c>
      <c r="N529" s="13">
        <f t="shared" si="105"/>
        <v>8.0447933588418898</v>
      </c>
      <c r="O529" s="13">
        <f t="shared" si="106"/>
        <v>8.0447933588418898</v>
      </c>
      <c r="Q529">
        <v>14.748596891365111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14.15483871</v>
      </c>
      <c r="G530" s="13">
        <f t="shared" si="100"/>
        <v>0</v>
      </c>
      <c r="H530" s="13">
        <f t="shared" si="101"/>
        <v>14.15483871</v>
      </c>
      <c r="I530" s="16">
        <f t="shared" si="108"/>
        <v>16.101964292779826</v>
      </c>
      <c r="J530" s="13">
        <f t="shared" si="102"/>
        <v>16.012624695537415</v>
      </c>
      <c r="K530" s="13">
        <f t="shared" si="103"/>
        <v>8.9339597242410917E-2</v>
      </c>
      <c r="L530" s="13">
        <f t="shared" si="104"/>
        <v>0</v>
      </c>
      <c r="M530" s="13">
        <f t="shared" si="109"/>
        <v>4.9306798005805135</v>
      </c>
      <c r="N530" s="13">
        <f t="shared" si="105"/>
        <v>3.0570214763599184</v>
      </c>
      <c r="O530" s="13">
        <f t="shared" si="106"/>
        <v>3.0570214763599184</v>
      </c>
      <c r="Q530">
        <v>15.423709099167009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12.870967739999999</v>
      </c>
      <c r="G531" s="13">
        <f t="shared" si="100"/>
        <v>0</v>
      </c>
      <c r="H531" s="13">
        <f t="shared" si="101"/>
        <v>12.870967739999999</v>
      </c>
      <c r="I531" s="16">
        <f t="shared" si="108"/>
        <v>12.96030733724241</v>
      </c>
      <c r="J531" s="13">
        <f t="shared" si="102"/>
        <v>12.939013675492541</v>
      </c>
      <c r="K531" s="13">
        <f t="shared" si="103"/>
        <v>2.1293661749869131E-2</v>
      </c>
      <c r="L531" s="13">
        <f t="shared" si="104"/>
        <v>0</v>
      </c>
      <c r="M531" s="13">
        <f t="shared" si="109"/>
        <v>1.8736583242205951</v>
      </c>
      <c r="N531" s="13">
        <f t="shared" si="105"/>
        <v>1.161668161016769</v>
      </c>
      <c r="O531" s="13">
        <f t="shared" si="106"/>
        <v>1.161668161016769</v>
      </c>
      <c r="Q531">
        <v>21.012731353793981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16.96129032</v>
      </c>
      <c r="G532" s="13">
        <f t="shared" si="100"/>
        <v>0</v>
      </c>
      <c r="H532" s="13">
        <f t="shared" si="101"/>
        <v>16.96129032</v>
      </c>
      <c r="I532" s="16">
        <f t="shared" si="108"/>
        <v>16.982583981749869</v>
      </c>
      <c r="J532" s="13">
        <f t="shared" si="102"/>
        <v>16.941230737473628</v>
      </c>
      <c r="K532" s="13">
        <f t="shared" si="103"/>
        <v>4.1353244276240986E-2</v>
      </c>
      <c r="L532" s="13">
        <f t="shared" si="104"/>
        <v>0</v>
      </c>
      <c r="M532" s="13">
        <f t="shared" si="109"/>
        <v>0.71199016320382613</v>
      </c>
      <c r="N532" s="13">
        <f t="shared" si="105"/>
        <v>0.44143390118637221</v>
      </c>
      <c r="O532" s="13">
        <f t="shared" si="106"/>
        <v>0.44143390118637221</v>
      </c>
      <c r="Q532">
        <v>22.04516498140547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40.003225810000004</v>
      </c>
      <c r="G533" s="13">
        <f t="shared" si="100"/>
        <v>5.8729438299249002E-2</v>
      </c>
      <c r="H533" s="13">
        <f t="shared" si="101"/>
        <v>39.944496371700751</v>
      </c>
      <c r="I533" s="16">
        <f t="shared" si="108"/>
        <v>39.985849615976989</v>
      </c>
      <c r="J533" s="13">
        <f t="shared" si="102"/>
        <v>39.695447061017013</v>
      </c>
      <c r="K533" s="13">
        <f t="shared" si="103"/>
        <v>0.29040255495997513</v>
      </c>
      <c r="L533" s="13">
        <f t="shared" si="104"/>
        <v>0</v>
      </c>
      <c r="M533" s="13">
        <f t="shared" si="109"/>
        <v>0.27055626201745392</v>
      </c>
      <c r="N533" s="13">
        <f t="shared" si="105"/>
        <v>0.16774488245082142</v>
      </c>
      <c r="O533" s="13">
        <f t="shared" si="106"/>
        <v>0.22647432075007043</v>
      </c>
      <c r="Q533">
        <v>26.429763870967751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5.9387096770000003</v>
      </c>
      <c r="G534" s="13">
        <f t="shared" si="100"/>
        <v>0</v>
      </c>
      <c r="H534" s="13">
        <f t="shared" si="101"/>
        <v>5.9387096770000003</v>
      </c>
      <c r="I534" s="16">
        <f t="shared" si="108"/>
        <v>6.2291122319599754</v>
      </c>
      <c r="J534" s="13">
        <f t="shared" si="102"/>
        <v>6.2269381885136355</v>
      </c>
      <c r="K534" s="13">
        <f t="shared" si="103"/>
        <v>2.1740434463399794E-3</v>
      </c>
      <c r="L534" s="13">
        <f t="shared" si="104"/>
        <v>0</v>
      </c>
      <c r="M534" s="13">
        <f t="shared" si="109"/>
        <v>0.1028113795666325</v>
      </c>
      <c r="N534" s="13">
        <f t="shared" si="105"/>
        <v>6.3743055331312151E-2</v>
      </c>
      <c r="O534" s="13">
        <f t="shared" si="106"/>
        <v>6.3743055331312151E-2</v>
      </c>
      <c r="Q534">
        <v>21.619262863160021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15.86451613</v>
      </c>
      <c r="G535" s="13">
        <f t="shared" si="100"/>
        <v>0</v>
      </c>
      <c r="H535" s="13">
        <f t="shared" si="101"/>
        <v>15.86451613</v>
      </c>
      <c r="I535" s="16">
        <f t="shared" si="108"/>
        <v>15.86669017344634</v>
      </c>
      <c r="J535" s="13">
        <f t="shared" si="102"/>
        <v>15.823093058969784</v>
      </c>
      <c r="K535" s="13">
        <f t="shared" si="103"/>
        <v>4.3597114476556342E-2</v>
      </c>
      <c r="L535" s="13">
        <f t="shared" si="104"/>
        <v>0</v>
      </c>
      <c r="M535" s="13">
        <f t="shared" si="109"/>
        <v>3.9068324235320348E-2</v>
      </c>
      <c r="N535" s="13">
        <f t="shared" si="105"/>
        <v>2.4222361025898614E-2</v>
      </c>
      <c r="O535" s="13">
        <f t="shared" si="106"/>
        <v>2.4222361025898614E-2</v>
      </c>
      <c r="Q535">
        <v>20.227066426193652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70.041935480000006</v>
      </c>
      <c r="G536" s="13">
        <f t="shared" si="100"/>
        <v>5.0862092194298016</v>
      </c>
      <c r="H536" s="13">
        <f t="shared" si="101"/>
        <v>64.955726260570202</v>
      </c>
      <c r="I536" s="16">
        <f t="shared" si="108"/>
        <v>64.999323375046757</v>
      </c>
      <c r="J536" s="13">
        <f t="shared" si="102"/>
        <v>58.249695936310111</v>
      </c>
      <c r="K536" s="13">
        <f t="shared" si="103"/>
        <v>6.7496274387366455</v>
      </c>
      <c r="L536" s="13">
        <f t="shared" si="104"/>
        <v>0</v>
      </c>
      <c r="M536" s="13">
        <f t="shared" si="109"/>
        <v>1.4845963209421734E-2</v>
      </c>
      <c r="N536" s="13">
        <f t="shared" si="105"/>
        <v>9.2044971898414749E-3</v>
      </c>
      <c r="O536" s="13">
        <f t="shared" si="106"/>
        <v>5.0954137166196434</v>
      </c>
      <c r="Q536">
        <v>13.28693242514718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116.0290323</v>
      </c>
      <c r="G537" s="13">
        <f t="shared" si="100"/>
        <v>12.782917966088927</v>
      </c>
      <c r="H537" s="13">
        <f t="shared" si="101"/>
        <v>103.24611433391107</v>
      </c>
      <c r="I537" s="16">
        <f t="shared" si="108"/>
        <v>109.9957417726477</v>
      </c>
      <c r="J537" s="13">
        <f t="shared" si="102"/>
        <v>82.19056040457653</v>
      </c>
      <c r="K537" s="13">
        <f t="shared" si="103"/>
        <v>27.805181368071175</v>
      </c>
      <c r="L537" s="13">
        <f t="shared" si="104"/>
        <v>6.5255942944727714</v>
      </c>
      <c r="M537" s="13">
        <f t="shared" si="109"/>
        <v>6.5312357604923514</v>
      </c>
      <c r="N537" s="13">
        <f t="shared" si="105"/>
        <v>4.049366171505258</v>
      </c>
      <c r="O537" s="13">
        <f t="shared" si="106"/>
        <v>16.832284137594186</v>
      </c>
      <c r="Q537">
        <v>12.41545865161291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37.241935480000002</v>
      </c>
      <c r="G538" s="13">
        <f t="shared" si="100"/>
        <v>0</v>
      </c>
      <c r="H538" s="13">
        <f t="shared" si="101"/>
        <v>37.241935480000002</v>
      </c>
      <c r="I538" s="16">
        <f t="shared" si="108"/>
        <v>58.521522553598402</v>
      </c>
      <c r="J538" s="13">
        <f t="shared" si="102"/>
        <v>50.980194309871798</v>
      </c>
      <c r="K538" s="13">
        <f t="shared" si="103"/>
        <v>7.5413282437266034</v>
      </c>
      <c r="L538" s="13">
        <f t="shared" si="104"/>
        <v>0</v>
      </c>
      <c r="M538" s="13">
        <f t="shared" si="109"/>
        <v>2.4818695889870934</v>
      </c>
      <c r="N538" s="13">
        <f t="shared" si="105"/>
        <v>1.538759145171998</v>
      </c>
      <c r="O538" s="13">
        <f t="shared" si="106"/>
        <v>1.538759145171998</v>
      </c>
      <c r="Q538">
        <v>9.8170950306611999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99.858064519999999</v>
      </c>
      <c r="G539" s="13">
        <f t="shared" si="100"/>
        <v>10.076436414504238</v>
      </c>
      <c r="H539" s="13">
        <f t="shared" si="101"/>
        <v>89.781628105495756</v>
      </c>
      <c r="I539" s="16">
        <f t="shared" si="108"/>
        <v>97.322956349222352</v>
      </c>
      <c r="J539" s="13">
        <f t="shared" si="102"/>
        <v>70.99403964508204</v>
      </c>
      <c r="K539" s="13">
        <f t="shared" si="103"/>
        <v>26.328916704140312</v>
      </c>
      <c r="L539" s="13">
        <f t="shared" si="104"/>
        <v>5.6265222147346243</v>
      </c>
      <c r="M539" s="13">
        <f t="shared" si="109"/>
        <v>6.56963265854972</v>
      </c>
      <c r="N539" s="13">
        <f t="shared" si="105"/>
        <v>4.0731722483008266</v>
      </c>
      <c r="O539" s="13">
        <f t="shared" si="106"/>
        <v>14.149608662805065</v>
      </c>
      <c r="Q539">
        <v>9.8127359732554584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110.99354839999999</v>
      </c>
      <c r="G540" s="13">
        <f t="shared" si="100"/>
        <v>11.940145630873024</v>
      </c>
      <c r="H540" s="13">
        <f t="shared" si="101"/>
        <v>99.053402769126976</v>
      </c>
      <c r="I540" s="16">
        <f t="shared" si="108"/>
        <v>119.75579725853267</v>
      </c>
      <c r="J540" s="13">
        <f t="shared" si="102"/>
        <v>87.426491954773297</v>
      </c>
      <c r="K540" s="13">
        <f t="shared" si="103"/>
        <v>32.329305303759369</v>
      </c>
      <c r="L540" s="13">
        <f t="shared" si="104"/>
        <v>9.2808682065514585</v>
      </c>
      <c r="M540" s="13">
        <f t="shared" si="109"/>
        <v>11.777328616800352</v>
      </c>
      <c r="N540" s="13">
        <f t="shared" si="105"/>
        <v>7.3019437424162179</v>
      </c>
      <c r="O540" s="13">
        <f t="shared" si="106"/>
        <v>19.242089373289243</v>
      </c>
      <c r="Q540">
        <v>12.910683143924031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6.2064516129999996</v>
      </c>
      <c r="G541" s="13">
        <f t="shared" si="100"/>
        <v>0</v>
      </c>
      <c r="H541" s="13">
        <f t="shared" si="101"/>
        <v>6.2064516129999996</v>
      </c>
      <c r="I541" s="16">
        <f t="shared" si="108"/>
        <v>29.254888710207908</v>
      </c>
      <c r="J541" s="13">
        <f t="shared" si="102"/>
        <v>28.836477429131872</v>
      </c>
      <c r="K541" s="13">
        <f t="shared" si="103"/>
        <v>0.41841128107603609</v>
      </c>
      <c r="L541" s="13">
        <f t="shared" si="104"/>
        <v>0</v>
      </c>
      <c r="M541" s="13">
        <f t="shared" si="109"/>
        <v>4.475384874384134</v>
      </c>
      <c r="N541" s="13">
        <f t="shared" si="105"/>
        <v>2.7747386221181629</v>
      </c>
      <c r="O541" s="13">
        <f t="shared" si="106"/>
        <v>2.7747386221181629</v>
      </c>
      <c r="Q541">
        <v>17.09145584141325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22.054838709999999</v>
      </c>
      <c r="G542" s="13">
        <f t="shared" si="100"/>
        <v>0</v>
      </c>
      <c r="H542" s="13">
        <f t="shared" si="101"/>
        <v>22.054838709999999</v>
      </c>
      <c r="I542" s="16">
        <f t="shared" si="108"/>
        <v>22.473249991076035</v>
      </c>
      <c r="J542" s="13">
        <f t="shared" si="102"/>
        <v>22.339148653325271</v>
      </c>
      <c r="K542" s="13">
        <f t="shared" si="103"/>
        <v>0.13410133775076361</v>
      </c>
      <c r="L542" s="13">
        <f t="shared" si="104"/>
        <v>0</v>
      </c>
      <c r="M542" s="13">
        <f t="shared" si="109"/>
        <v>1.7006462522659711</v>
      </c>
      <c r="N542" s="13">
        <f t="shared" si="105"/>
        <v>1.0544006764049021</v>
      </c>
      <c r="O542" s="13">
        <f t="shared" si="106"/>
        <v>1.0544006764049021</v>
      </c>
      <c r="Q542">
        <v>19.633080617574681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28.92258065</v>
      </c>
      <c r="G543" s="13">
        <f t="shared" si="100"/>
        <v>0</v>
      </c>
      <c r="H543" s="13">
        <f t="shared" si="101"/>
        <v>28.92258065</v>
      </c>
      <c r="I543" s="16">
        <f t="shared" si="108"/>
        <v>29.056681987750764</v>
      </c>
      <c r="J543" s="13">
        <f t="shared" si="102"/>
        <v>28.890086140063818</v>
      </c>
      <c r="K543" s="13">
        <f t="shared" si="103"/>
        <v>0.16659584768694558</v>
      </c>
      <c r="L543" s="13">
        <f t="shared" si="104"/>
        <v>0</v>
      </c>
      <c r="M543" s="13">
        <f t="shared" si="109"/>
        <v>0.64624557586106901</v>
      </c>
      <c r="N543" s="13">
        <f t="shared" si="105"/>
        <v>0.40067225703386278</v>
      </c>
      <c r="O543" s="13">
        <f t="shared" si="106"/>
        <v>0.40067225703386278</v>
      </c>
      <c r="Q543">
        <v>23.556515926754049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5.8806451610000003</v>
      </c>
      <c r="G544" s="13">
        <f t="shared" si="100"/>
        <v>0</v>
      </c>
      <c r="H544" s="13">
        <f t="shared" si="101"/>
        <v>5.8806451610000003</v>
      </c>
      <c r="I544" s="16">
        <f t="shared" si="108"/>
        <v>6.0472410086869459</v>
      </c>
      <c r="J544" s="13">
        <f t="shared" si="102"/>
        <v>6.0456831679352216</v>
      </c>
      <c r="K544" s="13">
        <f t="shared" si="103"/>
        <v>1.5578407517242709E-3</v>
      </c>
      <c r="L544" s="13">
        <f t="shared" si="104"/>
        <v>0</v>
      </c>
      <c r="M544" s="13">
        <f t="shared" si="109"/>
        <v>0.24557331882720623</v>
      </c>
      <c r="N544" s="13">
        <f t="shared" si="105"/>
        <v>0.15225545767286786</v>
      </c>
      <c r="O544" s="13">
        <f t="shared" si="106"/>
        <v>0.15225545767286786</v>
      </c>
      <c r="Q544">
        <v>23.35405970230007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70.254838710000001</v>
      </c>
      <c r="G545" s="13">
        <f t="shared" si="100"/>
        <v>5.1218421309603306</v>
      </c>
      <c r="H545" s="13">
        <f t="shared" si="101"/>
        <v>65.13299657903967</v>
      </c>
      <c r="I545" s="16">
        <f t="shared" si="108"/>
        <v>65.134554419791399</v>
      </c>
      <c r="J545" s="13">
        <f t="shared" si="102"/>
        <v>63.732484835213398</v>
      </c>
      <c r="K545" s="13">
        <f t="shared" si="103"/>
        <v>1.4020695845780011</v>
      </c>
      <c r="L545" s="13">
        <f t="shared" si="104"/>
        <v>0</v>
      </c>
      <c r="M545" s="13">
        <f t="shared" si="109"/>
        <v>9.3317861154338377E-2</v>
      </c>
      <c r="N545" s="13">
        <f t="shared" si="105"/>
        <v>5.7857073915689797E-2</v>
      </c>
      <c r="O545" s="13">
        <f t="shared" si="106"/>
        <v>5.1796992048760204</v>
      </c>
      <c r="Q545">
        <v>25.472215870967741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12.48064516</v>
      </c>
      <c r="G546" s="13">
        <f t="shared" si="100"/>
        <v>0</v>
      </c>
      <c r="H546" s="13">
        <f t="shared" si="101"/>
        <v>12.48064516</v>
      </c>
      <c r="I546" s="16">
        <f t="shared" si="108"/>
        <v>13.882714744578001</v>
      </c>
      <c r="J546" s="13">
        <f t="shared" si="102"/>
        <v>13.861363163916753</v>
      </c>
      <c r="K546" s="13">
        <f t="shared" si="103"/>
        <v>2.1351580661248093E-2</v>
      </c>
      <c r="L546" s="13">
        <f t="shared" si="104"/>
        <v>0</v>
      </c>
      <c r="M546" s="13">
        <f t="shared" si="109"/>
        <v>3.5460787238648581E-2</v>
      </c>
      <c r="N546" s="13">
        <f t="shared" si="105"/>
        <v>2.198568808796212E-2</v>
      </c>
      <c r="O546" s="13">
        <f t="shared" si="106"/>
        <v>2.198568808796212E-2</v>
      </c>
      <c r="Q546">
        <v>22.45441853343068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11.41935484</v>
      </c>
      <c r="G547" s="13">
        <f t="shared" si="100"/>
        <v>0</v>
      </c>
      <c r="H547" s="13">
        <f t="shared" si="101"/>
        <v>11.41935484</v>
      </c>
      <c r="I547" s="16">
        <f t="shared" si="108"/>
        <v>11.440706420661249</v>
      </c>
      <c r="J547" s="13">
        <f t="shared" si="102"/>
        <v>11.424658340358476</v>
      </c>
      <c r="K547" s="13">
        <f t="shared" si="103"/>
        <v>1.604808030277205E-2</v>
      </c>
      <c r="L547" s="13">
        <f t="shared" si="104"/>
        <v>0</v>
      </c>
      <c r="M547" s="13">
        <f t="shared" si="109"/>
        <v>1.3475099150686461E-2</v>
      </c>
      <c r="N547" s="13">
        <f t="shared" si="105"/>
        <v>8.3545614734256059E-3</v>
      </c>
      <c r="O547" s="13">
        <f t="shared" si="106"/>
        <v>8.3545614734256059E-3</v>
      </c>
      <c r="Q547">
        <v>20.370320063756321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8.2032258060000007</v>
      </c>
      <c r="G548" s="13">
        <f t="shared" si="100"/>
        <v>0</v>
      </c>
      <c r="H548" s="13">
        <f t="shared" si="101"/>
        <v>8.2032258060000007</v>
      </c>
      <c r="I548" s="16">
        <f t="shared" si="108"/>
        <v>8.2192738863027728</v>
      </c>
      <c r="J548" s="13">
        <f t="shared" si="102"/>
        <v>8.2060058442549</v>
      </c>
      <c r="K548" s="13">
        <f t="shared" si="103"/>
        <v>1.3268042047872797E-2</v>
      </c>
      <c r="L548" s="13">
        <f t="shared" si="104"/>
        <v>0</v>
      </c>
      <c r="M548" s="13">
        <f t="shared" si="109"/>
        <v>5.1205376772608547E-3</v>
      </c>
      <c r="N548" s="13">
        <f t="shared" si="105"/>
        <v>3.1747333599017298E-3</v>
      </c>
      <c r="O548" s="13">
        <f t="shared" si="106"/>
        <v>3.1747333599017298E-3</v>
      </c>
      <c r="Q548">
        <v>14.67450817212241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70.893548390000007</v>
      </c>
      <c r="G549" s="13">
        <f t="shared" si="100"/>
        <v>5.2287408638782544</v>
      </c>
      <c r="H549" s="13">
        <f t="shared" si="101"/>
        <v>65.664807526121749</v>
      </c>
      <c r="I549" s="16">
        <f t="shared" si="108"/>
        <v>65.678075568169618</v>
      </c>
      <c r="J549" s="13">
        <f t="shared" si="102"/>
        <v>60.113896660045128</v>
      </c>
      <c r="K549" s="13">
        <f t="shared" si="103"/>
        <v>5.5641789081244895</v>
      </c>
      <c r="L549" s="13">
        <f t="shared" si="104"/>
        <v>0</v>
      </c>
      <c r="M549" s="13">
        <f t="shared" si="109"/>
        <v>1.9458043173591249E-3</v>
      </c>
      <c r="N549" s="13">
        <f t="shared" si="105"/>
        <v>1.2063986767626574E-3</v>
      </c>
      <c r="O549" s="13">
        <f t="shared" si="106"/>
        <v>5.229947262555017</v>
      </c>
      <c r="Q549">
        <v>15.13986054944702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171.6548387</v>
      </c>
      <c r="G550" s="13">
        <f t="shared" si="100"/>
        <v>22.092825750323072</v>
      </c>
      <c r="H550" s="13">
        <f t="shared" si="101"/>
        <v>149.56201294967693</v>
      </c>
      <c r="I550" s="16">
        <f t="shared" si="108"/>
        <v>155.12619185780142</v>
      </c>
      <c r="J550" s="13">
        <f t="shared" si="102"/>
        <v>95.552567151390164</v>
      </c>
      <c r="K550" s="13">
        <f t="shared" si="103"/>
        <v>59.573624706411252</v>
      </c>
      <c r="L550" s="13">
        <f t="shared" si="104"/>
        <v>25.873155148630378</v>
      </c>
      <c r="M550" s="13">
        <f t="shared" si="109"/>
        <v>25.873894554270972</v>
      </c>
      <c r="N550" s="13">
        <f t="shared" si="105"/>
        <v>16.041814623648001</v>
      </c>
      <c r="O550" s="13">
        <f t="shared" si="106"/>
        <v>38.134640373971074</v>
      </c>
      <c r="Q550">
        <v>12.130203651612909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123.9870968</v>
      </c>
      <c r="G551" s="13">
        <f t="shared" si="100"/>
        <v>14.114832978758074</v>
      </c>
      <c r="H551" s="13">
        <f t="shared" si="101"/>
        <v>109.87226382124193</v>
      </c>
      <c r="I551" s="16">
        <f t="shared" si="108"/>
        <v>143.57273337902279</v>
      </c>
      <c r="J551" s="13">
        <f t="shared" si="102"/>
        <v>83.829335187184654</v>
      </c>
      <c r="K551" s="13">
        <f t="shared" si="103"/>
        <v>59.743398191838139</v>
      </c>
      <c r="L551" s="13">
        <f t="shared" si="104"/>
        <v>25.976550294742399</v>
      </c>
      <c r="M551" s="13">
        <f t="shared" si="109"/>
        <v>35.80863022536537</v>
      </c>
      <c r="N551" s="13">
        <f t="shared" si="105"/>
        <v>22.201350739726529</v>
      </c>
      <c r="O551" s="13">
        <f t="shared" si="106"/>
        <v>36.316183718484602</v>
      </c>
      <c r="Q551">
        <v>9.7355418479961653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101.2870968</v>
      </c>
      <c r="G552" s="13">
        <f t="shared" si="100"/>
        <v>10.315608834798246</v>
      </c>
      <c r="H552" s="13">
        <f t="shared" si="101"/>
        <v>90.97148796520176</v>
      </c>
      <c r="I552" s="16">
        <f t="shared" si="108"/>
        <v>124.7383358622975</v>
      </c>
      <c r="J552" s="13">
        <f t="shared" si="102"/>
        <v>95.773227547564233</v>
      </c>
      <c r="K552" s="13">
        <f t="shared" si="103"/>
        <v>28.965108314733271</v>
      </c>
      <c r="L552" s="13">
        <f t="shared" si="104"/>
        <v>7.232010940322021</v>
      </c>
      <c r="M552" s="13">
        <f t="shared" si="109"/>
        <v>20.839290425960861</v>
      </c>
      <c r="N552" s="13">
        <f t="shared" si="105"/>
        <v>12.920360064095734</v>
      </c>
      <c r="O552" s="13">
        <f t="shared" si="106"/>
        <v>23.235968898893979</v>
      </c>
      <c r="Q552">
        <v>15.163728457426849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86.69032258</v>
      </c>
      <c r="G553" s="13">
        <f t="shared" si="100"/>
        <v>7.8725948682539997</v>
      </c>
      <c r="H553" s="13">
        <f t="shared" si="101"/>
        <v>78.817727711746002</v>
      </c>
      <c r="I553" s="16">
        <f t="shared" si="108"/>
        <v>100.55082508615725</v>
      </c>
      <c r="J553" s="13">
        <f t="shared" si="102"/>
        <v>82.515050973454663</v>
      </c>
      <c r="K553" s="13">
        <f t="shared" si="103"/>
        <v>18.035774112702583</v>
      </c>
      <c r="L553" s="13">
        <f t="shared" si="104"/>
        <v>0.57584726503054218</v>
      </c>
      <c r="M553" s="13">
        <f t="shared" si="109"/>
        <v>8.4947776268956705</v>
      </c>
      <c r="N553" s="13">
        <f t="shared" si="105"/>
        <v>5.2667621286753157</v>
      </c>
      <c r="O553" s="13">
        <f t="shared" si="106"/>
        <v>13.139356996929315</v>
      </c>
      <c r="Q553">
        <v>14.665964474631361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32.893548389999999</v>
      </c>
      <c r="G554" s="13">
        <f t="shared" si="100"/>
        <v>0</v>
      </c>
      <c r="H554" s="13">
        <f t="shared" si="101"/>
        <v>32.893548389999999</v>
      </c>
      <c r="I554" s="16">
        <f t="shared" si="108"/>
        <v>50.353475237672043</v>
      </c>
      <c r="J554" s="13">
        <f t="shared" si="102"/>
        <v>49.132305577659494</v>
      </c>
      <c r="K554" s="13">
        <f t="shared" si="103"/>
        <v>1.2211696600125492</v>
      </c>
      <c r="L554" s="13">
        <f t="shared" si="104"/>
        <v>0</v>
      </c>
      <c r="M554" s="13">
        <f t="shared" si="109"/>
        <v>3.2280154982203548</v>
      </c>
      <c r="N554" s="13">
        <f t="shared" si="105"/>
        <v>2.0013696088966202</v>
      </c>
      <c r="O554" s="13">
        <f t="shared" si="106"/>
        <v>2.0013696088966202</v>
      </c>
      <c r="Q554">
        <v>20.927517523245559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4.4000000000000004</v>
      </c>
      <c r="G555" s="13">
        <f t="shared" si="100"/>
        <v>0</v>
      </c>
      <c r="H555" s="13">
        <f t="shared" si="101"/>
        <v>4.4000000000000004</v>
      </c>
      <c r="I555" s="16">
        <f t="shared" si="108"/>
        <v>5.6211696600125496</v>
      </c>
      <c r="J555" s="13">
        <f t="shared" si="102"/>
        <v>5.6196597509651989</v>
      </c>
      <c r="K555" s="13">
        <f t="shared" si="103"/>
        <v>1.5099090473507104E-3</v>
      </c>
      <c r="L555" s="13">
        <f t="shared" si="104"/>
        <v>0</v>
      </c>
      <c r="M555" s="13">
        <f t="shared" si="109"/>
        <v>1.2266458893237346</v>
      </c>
      <c r="N555" s="13">
        <f t="shared" si="105"/>
        <v>0.76052045138071545</v>
      </c>
      <c r="O555" s="13">
        <f t="shared" si="106"/>
        <v>0.76052045138071545</v>
      </c>
      <c r="Q555">
        <v>22.019741751976149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21.819354839999999</v>
      </c>
      <c r="G556" s="13">
        <f t="shared" si="100"/>
        <v>0</v>
      </c>
      <c r="H556" s="13">
        <f t="shared" si="101"/>
        <v>21.819354839999999</v>
      </c>
      <c r="I556" s="16">
        <f t="shared" si="108"/>
        <v>21.820864749047349</v>
      </c>
      <c r="J556" s="13">
        <f t="shared" si="102"/>
        <v>21.761264410516702</v>
      </c>
      <c r="K556" s="13">
        <f t="shared" si="103"/>
        <v>5.9600338530646724E-2</v>
      </c>
      <c r="L556" s="13">
        <f t="shared" si="104"/>
        <v>0</v>
      </c>
      <c r="M556" s="13">
        <f t="shared" si="109"/>
        <v>0.46612543794301919</v>
      </c>
      <c r="N556" s="13">
        <f t="shared" si="105"/>
        <v>0.28899777152467188</v>
      </c>
      <c r="O556" s="13">
        <f t="shared" si="106"/>
        <v>0.28899777152467188</v>
      </c>
      <c r="Q556">
        <v>24.79539715716172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46.174193549999998</v>
      </c>
      <c r="G557" s="13">
        <f t="shared" si="100"/>
        <v>1.0915439594184204</v>
      </c>
      <c r="H557" s="13">
        <f t="shared" si="101"/>
        <v>45.082649590581575</v>
      </c>
      <c r="I557" s="16">
        <f t="shared" si="108"/>
        <v>45.142249929112225</v>
      </c>
      <c r="J557" s="13">
        <f t="shared" si="102"/>
        <v>44.645664629996276</v>
      </c>
      <c r="K557" s="13">
        <f t="shared" si="103"/>
        <v>0.4965852991159494</v>
      </c>
      <c r="L557" s="13">
        <f t="shared" si="104"/>
        <v>0</v>
      </c>
      <c r="M557" s="13">
        <f t="shared" si="109"/>
        <v>0.17712766641834732</v>
      </c>
      <c r="N557" s="13">
        <f t="shared" si="105"/>
        <v>0.10981915317937534</v>
      </c>
      <c r="O557" s="13">
        <f t="shared" si="106"/>
        <v>1.2013631125977957</v>
      </c>
      <c r="Q557">
        <v>25.14202587096775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43.53548387</v>
      </c>
      <c r="G558" s="13">
        <f t="shared" si="100"/>
        <v>0.64991182174632778</v>
      </c>
      <c r="H558" s="13">
        <f t="shared" si="101"/>
        <v>42.885572048253671</v>
      </c>
      <c r="I558" s="16">
        <f t="shared" si="108"/>
        <v>43.38215734736962</v>
      </c>
      <c r="J558" s="13">
        <f t="shared" si="102"/>
        <v>42.69663125823098</v>
      </c>
      <c r="K558" s="13">
        <f t="shared" si="103"/>
        <v>0.68552608913864077</v>
      </c>
      <c r="L558" s="13">
        <f t="shared" si="104"/>
        <v>0</v>
      </c>
      <c r="M558" s="13">
        <f t="shared" si="109"/>
        <v>6.7308513238971981E-2</v>
      </c>
      <c r="N558" s="13">
        <f t="shared" si="105"/>
        <v>4.173127820816263E-2</v>
      </c>
      <c r="O558" s="13">
        <f t="shared" si="106"/>
        <v>0.69164309995449036</v>
      </c>
      <c r="Q558">
        <v>21.940904302695898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7.3645161290000001</v>
      </c>
      <c r="G559" s="13">
        <f t="shared" si="100"/>
        <v>0</v>
      </c>
      <c r="H559" s="13">
        <f t="shared" si="101"/>
        <v>7.3645161290000001</v>
      </c>
      <c r="I559" s="16">
        <f t="shared" si="108"/>
        <v>8.0500422181386408</v>
      </c>
      <c r="J559" s="13">
        <f t="shared" si="102"/>
        <v>8.0454088341638013</v>
      </c>
      <c r="K559" s="13">
        <f t="shared" si="103"/>
        <v>4.6333839748395889E-3</v>
      </c>
      <c r="L559" s="13">
        <f t="shared" si="104"/>
        <v>0</v>
      </c>
      <c r="M559" s="13">
        <f t="shared" si="109"/>
        <v>2.5577235030809352E-2</v>
      </c>
      <c r="N559" s="13">
        <f t="shared" si="105"/>
        <v>1.5857885719101798E-2</v>
      </c>
      <c r="O559" s="13">
        <f t="shared" si="106"/>
        <v>1.5857885719101798E-2</v>
      </c>
      <c r="Q559">
        <v>21.706232076367161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20.58387097</v>
      </c>
      <c r="G560" s="13">
        <f t="shared" si="100"/>
        <v>0</v>
      </c>
      <c r="H560" s="13">
        <f t="shared" si="101"/>
        <v>20.58387097</v>
      </c>
      <c r="I560" s="16">
        <f t="shared" si="108"/>
        <v>20.588504353974841</v>
      </c>
      <c r="J560" s="13">
        <f t="shared" si="102"/>
        <v>20.377273418023822</v>
      </c>
      <c r="K560" s="13">
        <f t="shared" si="103"/>
        <v>0.21123093595101849</v>
      </c>
      <c r="L560" s="13">
        <f t="shared" si="104"/>
        <v>0</v>
      </c>
      <c r="M560" s="13">
        <f t="shared" si="109"/>
        <v>9.7193493117075543E-3</v>
      </c>
      <c r="N560" s="13">
        <f t="shared" si="105"/>
        <v>6.0259965732586832E-3</v>
      </c>
      <c r="O560" s="13">
        <f t="shared" si="106"/>
        <v>6.0259965732586832E-3</v>
      </c>
      <c r="Q560">
        <v>14.487965666788391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147.33548390000001</v>
      </c>
      <c r="G561" s="13">
        <f t="shared" si="100"/>
        <v>18.022575533508743</v>
      </c>
      <c r="H561" s="13">
        <f t="shared" si="101"/>
        <v>129.31290836649129</v>
      </c>
      <c r="I561" s="16">
        <f t="shared" si="108"/>
        <v>129.52413930244231</v>
      </c>
      <c r="J561" s="13">
        <f t="shared" si="102"/>
        <v>84.143211828337229</v>
      </c>
      <c r="K561" s="13">
        <f t="shared" si="103"/>
        <v>45.380927474105079</v>
      </c>
      <c r="L561" s="13">
        <f t="shared" si="104"/>
        <v>17.229543925310498</v>
      </c>
      <c r="M561" s="13">
        <f t="shared" si="109"/>
        <v>17.23323727804895</v>
      </c>
      <c r="N561" s="13">
        <f t="shared" si="105"/>
        <v>10.684607112390349</v>
      </c>
      <c r="O561" s="13">
        <f t="shared" si="106"/>
        <v>28.707182645899092</v>
      </c>
      <c r="Q561">
        <v>10.774174077072949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99.290322579999994</v>
      </c>
      <c r="G562" s="13">
        <f t="shared" si="100"/>
        <v>9.9814153182052685</v>
      </c>
      <c r="H562" s="13">
        <f t="shared" si="101"/>
        <v>89.308907261794729</v>
      </c>
      <c r="I562" s="16">
        <f t="shared" si="108"/>
        <v>117.46029081058931</v>
      </c>
      <c r="J562" s="13">
        <f t="shared" si="102"/>
        <v>74.722048434329849</v>
      </c>
      <c r="K562" s="13">
        <f t="shared" si="103"/>
        <v>42.738242376259464</v>
      </c>
      <c r="L562" s="13">
        <f t="shared" si="104"/>
        <v>15.620100547666707</v>
      </c>
      <c r="M562" s="13">
        <f t="shared" si="109"/>
        <v>22.168730713325306</v>
      </c>
      <c r="N562" s="13">
        <f t="shared" si="105"/>
        <v>13.74461304226169</v>
      </c>
      <c r="O562" s="13">
        <f t="shared" si="106"/>
        <v>23.726028360466959</v>
      </c>
      <c r="Q562">
        <v>8.76808806647837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208.06451609999999</v>
      </c>
      <c r="G563" s="13">
        <f t="shared" si="100"/>
        <v>28.186593391374544</v>
      </c>
      <c r="H563" s="13">
        <f t="shared" si="101"/>
        <v>179.87792270862545</v>
      </c>
      <c r="I563" s="16">
        <f t="shared" si="108"/>
        <v>206.99606453721822</v>
      </c>
      <c r="J563" s="13">
        <f t="shared" si="102"/>
        <v>93.356992105471249</v>
      </c>
      <c r="K563" s="13">
        <f t="shared" si="103"/>
        <v>113.63907243174697</v>
      </c>
      <c r="L563" s="13">
        <f t="shared" si="104"/>
        <v>58.799997954012404</v>
      </c>
      <c r="M563" s="13">
        <f t="shared" si="109"/>
        <v>67.224115625076024</v>
      </c>
      <c r="N563" s="13">
        <f t="shared" si="105"/>
        <v>41.678951687547134</v>
      </c>
      <c r="O563" s="13">
        <f t="shared" si="106"/>
        <v>69.865545078921684</v>
      </c>
      <c r="Q563">
        <v>9.9293373516129044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157.31935480000001</v>
      </c>
      <c r="G564" s="13">
        <f t="shared" si="100"/>
        <v>19.693543083000282</v>
      </c>
      <c r="H564" s="13">
        <f t="shared" si="101"/>
        <v>137.62581171699972</v>
      </c>
      <c r="I564" s="16">
        <f t="shared" si="108"/>
        <v>192.46488619473428</v>
      </c>
      <c r="J564" s="13">
        <f t="shared" si="102"/>
        <v>104.4864154957253</v>
      </c>
      <c r="K564" s="13">
        <f t="shared" si="103"/>
        <v>87.97847069900898</v>
      </c>
      <c r="L564" s="13">
        <f t="shared" si="104"/>
        <v>43.172223930244613</v>
      </c>
      <c r="M564" s="13">
        <f t="shared" si="109"/>
        <v>68.71738786777351</v>
      </c>
      <c r="N564" s="13">
        <f t="shared" si="105"/>
        <v>42.604780478019578</v>
      </c>
      <c r="O564" s="13">
        <f t="shared" si="106"/>
        <v>62.298323561019856</v>
      </c>
      <c r="Q564">
        <v>12.503493625803349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63.909677420000001</v>
      </c>
      <c r="G565" s="13">
        <f t="shared" si="100"/>
        <v>4.059873409802301</v>
      </c>
      <c r="H565" s="13">
        <f t="shared" si="101"/>
        <v>59.849804010197701</v>
      </c>
      <c r="I565" s="16">
        <f t="shared" si="108"/>
        <v>104.65605077896207</v>
      </c>
      <c r="J565" s="13">
        <f t="shared" si="102"/>
        <v>83.219704431060677</v>
      </c>
      <c r="K565" s="13">
        <f t="shared" si="103"/>
        <v>21.436346347901392</v>
      </c>
      <c r="L565" s="13">
        <f t="shared" si="104"/>
        <v>2.6468577189820266</v>
      </c>
      <c r="M565" s="13">
        <f t="shared" si="109"/>
        <v>28.759465108735967</v>
      </c>
      <c r="N565" s="13">
        <f t="shared" si="105"/>
        <v>17.830868367416301</v>
      </c>
      <c r="O565" s="13">
        <f t="shared" si="106"/>
        <v>21.890741777218601</v>
      </c>
      <c r="Q565">
        <v>13.93239429716504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9.1838709680000008</v>
      </c>
      <c r="G566" s="13">
        <f t="shared" si="100"/>
        <v>0</v>
      </c>
      <c r="H566" s="13">
        <f t="shared" si="101"/>
        <v>9.1838709680000008</v>
      </c>
      <c r="I566" s="16">
        <f t="shared" si="108"/>
        <v>27.973359596919366</v>
      </c>
      <c r="J566" s="13">
        <f t="shared" si="102"/>
        <v>27.719887389908116</v>
      </c>
      <c r="K566" s="13">
        <f t="shared" si="103"/>
        <v>0.2534722070112494</v>
      </c>
      <c r="L566" s="13">
        <f t="shared" si="104"/>
        <v>0</v>
      </c>
      <c r="M566" s="13">
        <f t="shared" si="109"/>
        <v>10.928596741319666</v>
      </c>
      <c r="N566" s="13">
        <f t="shared" si="105"/>
        <v>6.7757299796181929</v>
      </c>
      <c r="O566" s="13">
        <f t="shared" si="106"/>
        <v>6.7757299796181929</v>
      </c>
      <c r="Q566">
        <v>19.742069670377589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27.96451613</v>
      </c>
      <c r="G567" s="13">
        <f t="shared" si="100"/>
        <v>0</v>
      </c>
      <c r="H567" s="13">
        <f t="shared" si="101"/>
        <v>27.96451613</v>
      </c>
      <c r="I567" s="16">
        <f t="shared" si="108"/>
        <v>28.217988337011249</v>
      </c>
      <c r="J567" s="13">
        <f t="shared" si="102"/>
        <v>28.027603386928888</v>
      </c>
      <c r="K567" s="13">
        <f t="shared" si="103"/>
        <v>0.19038495008236112</v>
      </c>
      <c r="L567" s="13">
        <f t="shared" si="104"/>
        <v>0</v>
      </c>
      <c r="M567" s="13">
        <f t="shared" si="109"/>
        <v>4.152866761701473</v>
      </c>
      <c r="N567" s="13">
        <f t="shared" si="105"/>
        <v>2.5747773922549131</v>
      </c>
      <c r="O567" s="13">
        <f t="shared" si="106"/>
        <v>2.5747773922549131</v>
      </c>
      <c r="Q567">
        <v>21.97373467988297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17.22580645</v>
      </c>
      <c r="G568" s="13">
        <f t="shared" si="100"/>
        <v>0</v>
      </c>
      <c r="H568" s="13">
        <f t="shared" si="101"/>
        <v>17.22580645</v>
      </c>
      <c r="I568" s="16">
        <f t="shared" si="108"/>
        <v>17.416191400082361</v>
      </c>
      <c r="J568" s="13">
        <f t="shared" si="102"/>
        <v>17.367904258064694</v>
      </c>
      <c r="K568" s="13">
        <f t="shared" si="103"/>
        <v>4.8287142017667151E-2</v>
      </c>
      <c r="L568" s="13">
        <f t="shared" si="104"/>
        <v>0</v>
      </c>
      <c r="M568" s="13">
        <f t="shared" si="109"/>
        <v>1.5780893694465599</v>
      </c>
      <c r="N568" s="13">
        <f t="shared" si="105"/>
        <v>0.97841540905686708</v>
      </c>
      <c r="O568" s="13">
        <f t="shared" si="106"/>
        <v>0.97841540905686708</v>
      </c>
      <c r="Q568">
        <v>21.479782266701481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55.041935479999999</v>
      </c>
      <c r="G569" s="13">
        <f t="shared" si="100"/>
        <v>2.5757086837735268</v>
      </c>
      <c r="H569" s="13">
        <f t="shared" si="101"/>
        <v>52.466226796226472</v>
      </c>
      <c r="I569" s="16">
        <f t="shared" si="108"/>
        <v>52.514513938244136</v>
      </c>
      <c r="J569" s="13">
        <f t="shared" si="102"/>
        <v>51.842234379726101</v>
      </c>
      <c r="K569" s="13">
        <f t="shared" si="103"/>
        <v>0.672279558518035</v>
      </c>
      <c r="L569" s="13">
        <f t="shared" si="104"/>
        <v>0</v>
      </c>
      <c r="M569" s="13">
        <f t="shared" si="109"/>
        <v>0.59967396038969278</v>
      </c>
      <c r="N569" s="13">
        <f t="shared" si="105"/>
        <v>0.37179785544160954</v>
      </c>
      <c r="O569" s="13">
        <f t="shared" si="106"/>
        <v>2.9475065392151363</v>
      </c>
      <c r="Q569">
        <v>26.211331870967751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20.909677420000001</v>
      </c>
      <c r="G570" s="13">
        <f t="shared" si="100"/>
        <v>0</v>
      </c>
      <c r="H570" s="13">
        <f t="shared" si="101"/>
        <v>20.909677420000001</v>
      </c>
      <c r="I570" s="16">
        <f t="shared" si="108"/>
        <v>21.581956978518036</v>
      </c>
      <c r="J570" s="13">
        <f t="shared" si="102"/>
        <v>21.496732409223501</v>
      </c>
      <c r="K570" s="13">
        <f t="shared" si="103"/>
        <v>8.5224569294535257E-2</v>
      </c>
      <c r="L570" s="13">
        <f t="shared" si="104"/>
        <v>0</v>
      </c>
      <c r="M570" s="13">
        <f t="shared" si="109"/>
        <v>0.22787610494808325</v>
      </c>
      <c r="N570" s="13">
        <f t="shared" si="105"/>
        <v>0.14128318506781162</v>
      </c>
      <c r="O570" s="13">
        <f t="shared" si="106"/>
        <v>0.14128318506781162</v>
      </c>
      <c r="Q570">
        <v>21.99976470037555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24.99677419</v>
      </c>
      <c r="G571" s="13">
        <f t="shared" si="100"/>
        <v>0</v>
      </c>
      <c r="H571" s="13">
        <f t="shared" si="101"/>
        <v>24.99677419</v>
      </c>
      <c r="I571" s="16">
        <f t="shared" si="108"/>
        <v>25.081998759294535</v>
      </c>
      <c r="J571" s="13">
        <f t="shared" si="102"/>
        <v>24.926892722443512</v>
      </c>
      <c r="K571" s="13">
        <f t="shared" si="103"/>
        <v>0.15510603685102353</v>
      </c>
      <c r="L571" s="13">
        <f t="shared" si="104"/>
        <v>0</v>
      </c>
      <c r="M571" s="13">
        <f t="shared" si="109"/>
        <v>8.6592919880271624E-2</v>
      </c>
      <c r="N571" s="13">
        <f t="shared" si="105"/>
        <v>5.3687610325768409E-2</v>
      </c>
      <c r="O571" s="13">
        <f t="shared" si="106"/>
        <v>5.3687610325768409E-2</v>
      </c>
      <c r="Q571">
        <v>20.92960744972461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179.48709679999999</v>
      </c>
      <c r="G572" s="13">
        <f t="shared" si="100"/>
        <v>23.403684960686284</v>
      </c>
      <c r="H572" s="13">
        <f t="shared" si="101"/>
        <v>156.0834118393137</v>
      </c>
      <c r="I572" s="16">
        <f t="shared" si="108"/>
        <v>156.23851787616474</v>
      </c>
      <c r="J572" s="13">
        <f t="shared" si="102"/>
        <v>92.804971440326213</v>
      </c>
      <c r="K572" s="13">
        <f t="shared" si="103"/>
        <v>63.433546435838522</v>
      </c>
      <c r="L572" s="13">
        <f t="shared" si="104"/>
        <v>28.223917814494175</v>
      </c>
      <c r="M572" s="13">
        <f t="shared" si="109"/>
        <v>28.25682312404868</v>
      </c>
      <c r="N572" s="13">
        <f t="shared" si="105"/>
        <v>17.51923033691018</v>
      </c>
      <c r="O572" s="13">
        <f t="shared" si="106"/>
        <v>40.922915297596461</v>
      </c>
      <c r="Q572">
        <v>11.389864711864821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74.245161289999999</v>
      </c>
      <c r="G573" s="13">
        <f t="shared" si="100"/>
        <v>5.7896892625957515</v>
      </c>
      <c r="H573" s="13">
        <f t="shared" si="101"/>
        <v>68.455472027404241</v>
      </c>
      <c r="I573" s="16">
        <f t="shared" si="108"/>
        <v>103.66510064874859</v>
      </c>
      <c r="J573" s="13">
        <f t="shared" si="102"/>
        <v>78.480053568124404</v>
      </c>
      <c r="K573" s="13">
        <f t="shared" si="103"/>
        <v>25.185047080624187</v>
      </c>
      <c r="L573" s="13">
        <f t="shared" si="104"/>
        <v>4.9298847712659537</v>
      </c>
      <c r="M573" s="13">
        <f t="shared" si="109"/>
        <v>15.667477558404453</v>
      </c>
      <c r="N573" s="13">
        <f t="shared" si="105"/>
        <v>9.7138360862107618</v>
      </c>
      <c r="O573" s="13">
        <f t="shared" si="106"/>
        <v>15.503525348806512</v>
      </c>
      <c r="Q573">
        <v>11.98681532792892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55.432258060000002</v>
      </c>
      <c r="G574" s="13">
        <f t="shared" si="100"/>
        <v>2.6410356868514433</v>
      </c>
      <c r="H574" s="13">
        <f t="shared" si="101"/>
        <v>52.791222373148557</v>
      </c>
      <c r="I574" s="16">
        <f t="shared" si="108"/>
        <v>73.046384682506783</v>
      </c>
      <c r="J574" s="13">
        <f t="shared" si="102"/>
        <v>61.883525083596936</v>
      </c>
      <c r="K574" s="13">
        <f t="shared" si="103"/>
        <v>11.162859598909847</v>
      </c>
      <c r="L574" s="13">
        <f t="shared" si="104"/>
        <v>0</v>
      </c>
      <c r="M574" s="13">
        <f t="shared" si="109"/>
        <v>5.9536414721936914</v>
      </c>
      <c r="N574" s="13">
        <f t="shared" si="105"/>
        <v>3.6912577127600885</v>
      </c>
      <c r="O574" s="13">
        <f t="shared" si="106"/>
        <v>6.3322933996115314</v>
      </c>
      <c r="Q574">
        <v>11.532000651612901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123.5612903</v>
      </c>
      <c r="G575" s="13">
        <f t="shared" si="100"/>
        <v>14.043567149002344</v>
      </c>
      <c r="H575" s="13">
        <f t="shared" si="101"/>
        <v>109.51772315099765</v>
      </c>
      <c r="I575" s="16">
        <f t="shared" si="108"/>
        <v>120.6805827499075</v>
      </c>
      <c r="J575" s="13">
        <f t="shared" si="102"/>
        <v>80.446740308379191</v>
      </c>
      <c r="K575" s="13">
        <f t="shared" si="103"/>
        <v>40.23384244152831</v>
      </c>
      <c r="L575" s="13">
        <f t="shared" si="104"/>
        <v>14.094875354089718</v>
      </c>
      <c r="M575" s="13">
        <f t="shared" si="109"/>
        <v>16.357259113523323</v>
      </c>
      <c r="N575" s="13">
        <f t="shared" si="105"/>
        <v>10.14150065038446</v>
      </c>
      <c r="O575" s="13">
        <f t="shared" si="106"/>
        <v>24.185067799386804</v>
      </c>
      <c r="Q575">
        <v>10.39791078429362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26.870967740000001</v>
      </c>
      <c r="G576" s="13">
        <f t="shared" si="100"/>
        <v>0</v>
      </c>
      <c r="H576" s="13">
        <f t="shared" si="101"/>
        <v>26.870967740000001</v>
      </c>
      <c r="I576" s="16">
        <f t="shared" si="108"/>
        <v>53.009934827438592</v>
      </c>
      <c r="J576" s="13">
        <f t="shared" si="102"/>
        <v>49.933204905891436</v>
      </c>
      <c r="K576" s="13">
        <f t="shared" si="103"/>
        <v>3.0767299215471553</v>
      </c>
      <c r="L576" s="13">
        <f t="shared" si="104"/>
        <v>0</v>
      </c>
      <c r="M576" s="13">
        <f t="shared" si="109"/>
        <v>6.2157584631388634</v>
      </c>
      <c r="N576" s="13">
        <f t="shared" si="105"/>
        <v>3.8537702471460951</v>
      </c>
      <c r="O576" s="13">
        <f t="shared" si="106"/>
        <v>3.8537702471460951</v>
      </c>
      <c r="Q576">
        <v>15.091453864938609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25.61935484</v>
      </c>
      <c r="G577" s="13">
        <f t="shared" si="100"/>
        <v>0</v>
      </c>
      <c r="H577" s="13">
        <f t="shared" si="101"/>
        <v>25.61935484</v>
      </c>
      <c r="I577" s="16">
        <f t="shared" si="108"/>
        <v>28.696084761547155</v>
      </c>
      <c r="J577" s="13">
        <f t="shared" si="102"/>
        <v>28.313002789755984</v>
      </c>
      <c r="K577" s="13">
        <f t="shared" si="103"/>
        <v>0.38308197179117087</v>
      </c>
      <c r="L577" s="13">
        <f t="shared" si="104"/>
        <v>0</v>
      </c>
      <c r="M577" s="13">
        <f t="shared" si="109"/>
        <v>2.3619882159927683</v>
      </c>
      <c r="N577" s="13">
        <f t="shared" si="105"/>
        <v>1.4644326939155163</v>
      </c>
      <c r="O577" s="13">
        <f t="shared" si="106"/>
        <v>1.4644326939155163</v>
      </c>
      <c r="Q577">
        <v>17.317141141086779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34.61935484</v>
      </c>
      <c r="G578" s="13">
        <f t="shared" si="100"/>
        <v>0</v>
      </c>
      <c r="H578" s="13">
        <f t="shared" si="101"/>
        <v>34.61935484</v>
      </c>
      <c r="I578" s="16">
        <f t="shared" si="108"/>
        <v>35.002436811791171</v>
      </c>
      <c r="J578" s="13">
        <f t="shared" si="102"/>
        <v>34.308968409469756</v>
      </c>
      <c r="K578" s="13">
        <f t="shared" si="103"/>
        <v>0.6934684023214146</v>
      </c>
      <c r="L578" s="13">
        <f t="shared" si="104"/>
        <v>0</v>
      </c>
      <c r="M578" s="13">
        <f t="shared" si="109"/>
        <v>0.89755552207725198</v>
      </c>
      <c r="N578" s="13">
        <f t="shared" si="105"/>
        <v>0.55648442368789619</v>
      </c>
      <c r="O578" s="13">
        <f t="shared" si="106"/>
        <v>0.55648442368789619</v>
      </c>
      <c r="Q578">
        <v>17.2648687824225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63.42258065</v>
      </c>
      <c r="G579" s="13">
        <f t="shared" si="100"/>
        <v>3.978349629668871</v>
      </c>
      <c r="H579" s="13">
        <f t="shared" si="101"/>
        <v>59.444231020331131</v>
      </c>
      <c r="I579" s="16">
        <f t="shared" si="108"/>
        <v>60.137699422652545</v>
      </c>
      <c r="J579" s="13">
        <f t="shared" si="102"/>
        <v>58.271502511829596</v>
      </c>
      <c r="K579" s="13">
        <f t="shared" si="103"/>
        <v>1.8661969108229499</v>
      </c>
      <c r="L579" s="13">
        <f t="shared" si="104"/>
        <v>0</v>
      </c>
      <c r="M579" s="13">
        <f t="shared" si="109"/>
        <v>0.34107109838935579</v>
      </c>
      <c r="N579" s="13">
        <f t="shared" si="105"/>
        <v>0.2114640810014006</v>
      </c>
      <c r="O579" s="13">
        <f t="shared" si="106"/>
        <v>4.189813710670272</v>
      </c>
      <c r="Q579">
        <v>21.621059446374399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35.08387097</v>
      </c>
      <c r="G580" s="13">
        <f t="shared" si="100"/>
        <v>0</v>
      </c>
      <c r="H580" s="13">
        <f t="shared" si="101"/>
        <v>35.08387097</v>
      </c>
      <c r="I580" s="16">
        <f t="shared" si="108"/>
        <v>36.950067880822949</v>
      </c>
      <c r="J580" s="13">
        <f t="shared" si="102"/>
        <v>36.485762175792964</v>
      </c>
      <c r="K580" s="13">
        <f t="shared" si="103"/>
        <v>0.46430570502998592</v>
      </c>
      <c r="L580" s="13">
        <f t="shared" si="104"/>
        <v>0</v>
      </c>
      <c r="M580" s="13">
        <f t="shared" si="109"/>
        <v>0.12960701738795519</v>
      </c>
      <c r="N580" s="13">
        <f t="shared" si="105"/>
        <v>8.0356350780532215E-2</v>
      </c>
      <c r="O580" s="13">
        <f t="shared" si="106"/>
        <v>8.0356350780532215E-2</v>
      </c>
      <c r="Q580">
        <v>21.32634881366808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54.106451610000001</v>
      </c>
      <c r="G581" s="13">
        <f t="shared" si="100"/>
        <v>2.4191398333246736</v>
      </c>
      <c r="H581" s="13">
        <f t="shared" si="101"/>
        <v>51.68731177667533</v>
      </c>
      <c r="I581" s="16">
        <f t="shared" si="108"/>
        <v>52.151617481705316</v>
      </c>
      <c r="J581" s="13">
        <f t="shared" si="102"/>
        <v>51.369081740825465</v>
      </c>
      <c r="K581" s="13">
        <f t="shared" si="103"/>
        <v>0.78253574087985101</v>
      </c>
      <c r="L581" s="13">
        <f t="shared" si="104"/>
        <v>0</v>
      </c>
      <c r="M581" s="13">
        <f t="shared" si="109"/>
        <v>4.9250666607422972E-2</v>
      </c>
      <c r="N581" s="13">
        <f t="shared" si="105"/>
        <v>3.0535413296602244E-2</v>
      </c>
      <c r="O581" s="13">
        <f t="shared" si="106"/>
        <v>2.4496752466212759</v>
      </c>
      <c r="Q581">
        <v>24.941719870967749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9.6419354839999993</v>
      </c>
      <c r="G582" s="13">
        <f t="shared" ref="G582:G645" si="111">IF((F582-$J$2)&gt;0,$I$2*(F582-$J$2),0)</f>
        <v>0</v>
      </c>
      <c r="H582" s="13">
        <f t="shared" ref="H582:H645" si="112">F582-G582</f>
        <v>9.6419354839999993</v>
      </c>
      <c r="I582" s="16">
        <f t="shared" si="108"/>
        <v>10.42447122487985</v>
      </c>
      <c r="J582" s="13">
        <f t="shared" ref="J582:J645" si="113">I582/SQRT(1+(I582/($K$2*(300+(25*Q582)+0.05*(Q582)^3)))^2)</f>
        <v>10.414041154790466</v>
      </c>
      <c r="K582" s="13">
        <f t="shared" ref="K582:K645" si="114">I582-J582</f>
        <v>1.0430070089384458E-2</v>
      </c>
      <c r="L582" s="13">
        <f t="shared" ref="L582:L645" si="115">IF(K582&gt;$N$2,(K582-$N$2)/$L$2,0)</f>
        <v>0</v>
      </c>
      <c r="M582" s="13">
        <f t="shared" si="109"/>
        <v>1.8715253310820728E-2</v>
      </c>
      <c r="N582" s="13">
        <f t="shared" ref="N582:N645" si="116">$M$2*M582</f>
        <v>1.160345705270885E-2</v>
      </c>
      <c r="O582" s="13">
        <f t="shared" ref="O582:O645" si="117">N582+G582</f>
        <v>1.160345705270885E-2</v>
      </c>
      <c r="Q582">
        <v>21.447275104933521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27.764516130000001</v>
      </c>
      <c r="G583" s="13">
        <f t="shared" si="111"/>
        <v>0</v>
      </c>
      <c r="H583" s="13">
        <f t="shared" si="112"/>
        <v>27.764516130000001</v>
      </c>
      <c r="I583" s="16">
        <f t="shared" ref="I583:I646" si="119">H583+K582-L582</f>
        <v>27.774946200089385</v>
      </c>
      <c r="J583" s="13">
        <f t="shared" si="113"/>
        <v>27.513555815562537</v>
      </c>
      <c r="K583" s="13">
        <f t="shared" si="114"/>
        <v>0.26139038452684815</v>
      </c>
      <c r="L583" s="13">
        <f t="shared" si="115"/>
        <v>0</v>
      </c>
      <c r="M583" s="13">
        <f t="shared" ref="M583:M646" si="120">L583+M582-N582</f>
        <v>7.1117962581118774E-3</v>
      </c>
      <c r="N583" s="13">
        <f t="shared" si="116"/>
        <v>4.4093136800293642E-3</v>
      </c>
      <c r="O583" s="13">
        <f t="shared" si="117"/>
        <v>4.4093136800293642E-3</v>
      </c>
      <c r="Q583">
        <v>19.370435916260561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3.874193548</v>
      </c>
      <c r="G584" s="13">
        <f t="shared" si="111"/>
        <v>0</v>
      </c>
      <c r="H584" s="13">
        <f t="shared" si="112"/>
        <v>3.874193548</v>
      </c>
      <c r="I584" s="16">
        <f t="shared" si="119"/>
        <v>4.1355839325268482</v>
      </c>
      <c r="J584" s="13">
        <f t="shared" si="113"/>
        <v>4.134196645913871</v>
      </c>
      <c r="K584" s="13">
        <f t="shared" si="114"/>
        <v>1.3872866129771566E-3</v>
      </c>
      <c r="L584" s="13">
        <f t="shared" si="115"/>
        <v>0</v>
      </c>
      <c r="M584" s="13">
        <f t="shared" si="120"/>
        <v>2.7024825780825133E-3</v>
      </c>
      <c r="N584" s="13">
        <f t="shared" si="116"/>
        <v>1.6755391984111581E-3</v>
      </c>
      <c r="O584" s="13">
        <f t="shared" si="117"/>
        <v>1.6755391984111581E-3</v>
      </c>
      <c r="Q584">
        <v>16.102567888126391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111.6741935</v>
      </c>
      <c r="G585" s="13">
        <f t="shared" si="111"/>
        <v>12.054062956749146</v>
      </c>
      <c r="H585" s="13">
        <f t="shared" si="112"/>
        <v>99.620130543250852</v>
      </c>
      <c r="I585" s="16">
        <f t="shared" si="119"/>
        <v>99.621517829863834</v>
      </c>
      <c r="J585" s="13">
        <f t="shared" si="113"/>
        <v>76.944157846064527</v>
      </c>
      <c r="K585" s="13">
        <f t="shared" si="114"/>
        <v>22.677359983799306</v>
      </c>
      <c r="L585" s="13">
        <f t="shared" si="115"/>
        <v>3.4026576360776453</v>
      </c>
      <c r="M585" s="13">
        <f t="shared" si="120"/>
        <v>3.4036845794573165</v>
      </c>
      <c r="N585" s="13">
        <f t="shared" si="116"/>
        <v>2.1102844392635363</v>
      </c>
      <c r="O585" s="13">
        <f t="shared" si="117"/>
        <v>14.164347396012682</v>
      </c>
      <c r="Q585">
        <v>12.111154340430851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256.2516129</v>
      </c>
      <c r="G586" s="13">
        <f t="shared" si="111"/>
        <v>36.251508879915924</v>
      </c>
      <c r="H586" s="13">
        <f t="shared" si="112"/>
        <v>220.00010402008408</v>
      </c>
      <c r="I586" s="16">
        <f t="shared" si="119"/>
        <v>239.27480636780575</v>
      </c>
      <c r="J586" s="13">
        <f t="shared" si="113"/>
        <v>99.192483843000318</v>
      </c>
      <c r="K586" s="13">
        <f t="shared" si="114"/>
        <v>140.08232252480542</v>
      </c>
      <c r="L586" s="13">
        <f t="shared" si="115"/>
        <v>74.904419090055683</v>
      </c>
      <c r="M586" s="13">
        <f t="shared" si="120"/>
        <v>76.197819230249465</v>
      </c>
      <c r="N586" s="13">
        <f t="shared" si="116"/>
        <v>47.242647922754671</v>
      </c>
      <c r="O586" s="13">
        <f t="shared" si="117"/>
        <v>83.494156802670602</v>
      </c>
      <c r="Q586">
        <v>10.54620887520049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121.383871</v>
      </c>
      <c r="G587" s="13">
        <f t="shared" si="111"/>
        <v>13.679139661069124</v>
      </c>
      <c r="H587" s="13">
        <f t="shared" si="112"/>
        <v>107.70473133893087</v>
      </c>
      <c r="I587" s="16">
        <f t="shared" si="119"/>
        <v>172.88263477368059</v>
      </c>
      <c r="J587" s="13">
        <f t="shared" si="113"/>
        <v>102.73458674184978</v>
      </c>
      <c r="K587" s="13">
        <f t="shared" si="114"/>
        <v>70.148048031830811</v>
      </c>
      <c r="L587" s="13">
        <f t="shared" si="115"/>
        <v>32.313171633141842</v>
      </c>
      <c r="M587" s="13">
        <f t="shared" si="120"/>
        <v>61.268342940636629</v>
      </c>
      <c r="N587" s="13">
        <f t="shared" si="116"/>
        <v>37.986372623194711</v>
      </c>
      <c r="O587" s="13">
        <f t="shared" si="117"/>
        <v>51.665512284263833</v>
      </c>
      <c r="Q587">
        <v>12.888549951612911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150.87419349999999</v>
      </c>
      <c r="G588" s="13">
        <f t="shared" si="111"/>
        <v>18.614837689930873</v>
      </c>
      <c r="H588" s="13">
        <f t="shared" si="112"/>
        <v>132.25935581006911</v>
      </c>
      <c r="I588" s="16">
        <f t="shared" si="119"/>
        <v>170.09423220875806</v>
      </c>
      <c r="J588" s="13">
        <f t="shared" si="113"/>
        <v>91.829219277592287</v>
      </c>
      <c r="K588" s="13">
        <f t="shared" si="114"/>
        <v>78.265012931165771</v>
      </c>
      <c r="L588" s="13">
        <f t="shared" si="115"/>
        <v>37.256551158175569</v>
      </c>
      <c r="M588" s="13">
        <f t="shared" si="120"/>
        <v>60.538521475617486</v>
      </c>
      <c r="N588" s="13">
        <f t="shared" si="116"/>
        <v>37.533883314882843</v>
      </c>
      <c r="O588" s="13">
        <f t="shared" si="117"/>
        <v>56.148721004813716</v>
      </c>
      <c r="Q588">
        <v>10.55905569584095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67.693548390000004</v>
      </c>
      <c r="G589" s="13">
        <f t="shared" si="111"/>
        <v>4.6931674162715824</v>
      </c>
      <c r="H589" s="13">
        <f t="shared" si="112"/>
        <v>63.000380973728419</v>
      </c>
      <c r="I589" s="16">
        <f t="shared" si="119"/>
        <v>104.00884274671861</v>
      </c>
      <c r="J589" s="13">
        <f t="shared" si="113"/>
        <v>80.875199559065422</v>
      </c>
      <c r="K589" s="13">
        <f t="shared" si="114"/>
        <v>23.133643187653192</v>
      </c>
      <c r="L589" s="13">
        <f t="shared" si="115"/>
        <v>3.680542421280165</v>
      </c>
      <c r="M589" s="13">
        <f t="shared" si="120"/>
        <v>26.685180582014809</v>
      </c>
      <c r="N589" s="13">
        <f t="shared" si="116"/>
        <v>16.544811960849181</v>
      </c>
      <c r="O589" s="13">
        <f t="shared" si="117"/>
        <v>21.237979377120762</v>
      </c>
      <c r="Q589">
        <v>12.98965183130376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7.8935483870000001</v>
      </c>
      <c r="G590" s="13">
        <f t="shared" si="111"/>
        <v>0</v>
      </c>
      <c r="H590" s="13">
        <f t="shared" si="112"/>
        <v>7.8935483870000001</v>
      </c>
      <c r="I590" s="16">
        <f t="shared" si="119"/>
        <v>27.346649153373026</v>
      </c>
      <c r="J590" s="13">
        <f t="shared" si="113"/>
        <v>27.063924658282762</v>
      </c>
      <c r="K590" s="13">
        <f t="shared" si="114"/>
        <v>0.28272449509026387</v>
      </c>
      <c r="L590" s="13">
        <f t="shared" si="115"/>
        <v>0</v>
      </c>
      <c r="M590" s="13">
        <f t="shared" si="120"/>
        <v>10.140368621165628</v>
      </c>
      <c r="N590" s="13">
        <f t="shared" si="116"/>
        <v>6.2870285451226895</v>
      </c>
      <c r="O590" s="13">
        <f t="shared" si="117"/>
        <v>6.2870285451226895</v>
      </c>
      <c r="Q590">
        <v>18.477028741540511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16.745161289999999</v>
      </c>
      <c r="G591" s="13">
        <f t="shared" si="111"/>
        <v>0</v>
      </c>
      <c r="H591" s="13">
        <f t="shared" si="112"/>
        <v>16.745161289999999</v>
      </c>
      <c r="I591" s="16">
        <f t="shared" si="119"/>
        <v>17.027885785090263</v>
      </c>
      <c r="J591" s="13">
        <f t="shared" si="113"/>
        <v>16.983352057698479</v>
      </c>
      <c r="K591" s="13">
        <f t="shared" si="114"/>
        <v>4.4533727391783628E-2</v>
      </c>
      <c r="L591" s="13">
        <f t="shared" si="115"/>
        <v>0</v>
      </c>
      <c r="M591" s="13">
        <f t="shared" si="120"/>
        <v>3.8533400760429384</v>
      </c>
      <c r="N591" s="13">
        <f t="shared" si="116"/>
        <v>2.389070847146622</v>
      </c>
      <c r="O591" s="13">
        <f t="shared" si="117"/>
        <v>2.389070847146622</v>
      </c>
      <c r="Q591">
        <v>21.575346941699429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47.151612900000003</v>
      </c>
      <c r="G592" s="13">
        <f t="shared" si="111"/>
        <v>1.2551314128674751</v>
      </c>
      <c r="H592" s="13">
        <f t="shared" si="112"/>
        <v>45.896481487132526</v>
      </c>
      <c r="I592" s="16">
        <f t="shared" si="119"/>
        <v>45.941015214524313</v>
      </c>
      <c r="J592" s="13">
        <f t="shared" si="113"/>
        <v>45.335813635847352</v>
      </c>
      <c r="K592" s="13">
        <f t="shared" si="114"/>
        <v>0.60520157867696156</v>
      </c>
      <c r="L592" s="13">
        <f t="shared" si="115"/>
        <v>0</v>
      </c>
      <c r="M592" s="13">
        <f t="shared" si="120"/>
        <v>1.4642692288963164</v>
      </c>
      <c r="N592" s="13">
        <f t="shared" si="116"/>
        <v>0.90784692191571614</v>
      </c>
      <c r="O592" s="13">
        <f t="shared" si="117"/>
        <v>2.1629783347831912</v>
      </c>
      <c r="Q592">
        <v>24.077760862785262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51.84516129</v>
      </c>
      <c r="G593" s="13">
        <f t="shared" si="111"/>
        <v>2.0406751293490504</v>
      </c>
      <c r="H593" s="13">
        <f t="shared" si="112"/>
        <v>49.804486160650953</v>
      </c>
      <c r="I593" s="16">
        <f t="shared" si="119"/>
        <v>50.409687739327914</v>
      </c>
      <c r="J593" s="13">
        <f t="shared" si="113"/>
        <v>49.750514065772471</v>
      </c>
      <c r="K593" s="13">
        <f t="shared" si="114"/>
        <v>0.65917367355544343</v>
      </c>
      <c r="L593" s="13">
        <f t="shared" si="115"/>
        <v>0</v>
      </c>
      <c r="M593" s="13">
        <f t="shared" si="120"/>
        <v>0.55642230698060025</v>
      </c>
      <c r="N593" s="13">
        <f t="shared" si="116"/>
        <v>0.34498183032797214</v>
      </c>
      <c r="O593" s="13">
        <f t="shared" si="117"/>
        <v>2.3856569596770223</v>
      </c>
      <c r="Q593">
        <v>25.463834870967741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12.42580645</v>
      </c>
      <c r="G594" s="13">
        <f t="shared" si="111"/>
        <v>0</v>
      </c>
      <c r="H594" s="13">
        <f t="shared" si="112"/>
        <v>12.42580645</v>
      </c>
      <c r="I594" s="16">
        <f t="shared" si="119"/>
        <v>13.084980123555443</v>
      </c>
      <c r="J594" s="13">
        <f t="shared" si="113"/>
        <v>13.064401839884974</v>
      </c>
      <c r="K594" s="13">
        <f t="shared" si="114"/>
        <v>2.0578283670468878E-2</v>
      </c>
      <c r="L594" s="13">
        <f t="shared" si="115"/>
        <v>0</v>
      </c>
      <c r="M594" s="13">
        <f t="shared" si="120"/>
        <v>0.21144047665262811</v>
      </c>
      <c r="N594" s="13">
        <f t="shared" si="116"/>
        <v>0.13109309552462942</v>
      </c>
      <c r="O594" s="13">
        <f t="shared" si="117"/>
        <v>0.13109309552462942</v>
      </c>
      <c r="Q594">
        <v>21.458053224346951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3.874193548</v>
      </c>
      <c r="G595" s="13">
        <f t="shared" si="111"/>
        <v>0</v>
      </c>
      <c r="H595" s="13">
        <f t="shared" si="112"/>
        <v>3.874193548</v>
      </c>
      <c r="I595" s="16">
        <f t="shared" si="119"/>
        <v>3.8947718316704689</v>
      </c>
      <c r="J595" s="13">
        <f t="shared" si="113"/>
        <v>3.8942345678888541</v>
      </c>
      <c r="K595" s="13">
        <f t="shared" si="114"/>
        <v>5.3726378161478294E-4</v>
      </c>
      <c r="L595" s="13">
        <f t="shared" si="115"/>
        <v>0</v>
      </c>
      <c r="M595" s="13">
        <f t="shared" si="120"/>
        <v>8.034738112799869E-2</v>
      </c>
      <c r="N595" s="13">
        <f t="shared" si="116"/>
        <v>4.9815376299359185E-2</v>
      </c>
      <c r="O595" s="13">
        <f t="shared" si="117"/>
        <v>4.9815376299359185E-2</v>
      </c>
      <c r="Q595">
        <v>21.544104777942511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85.364516129999998</v>
      </c>
      <c r="G596" s="13">
        <f t="shared" si="111"/>
        <v>7.6506990147272305</v>
      </c>
      <c r="H596" s="13">
        <f t="shared" si="112"/>
        <v>77.713817115272775</v>
      </c>
      <c r="I596" s="16">
        <f t="shared" si="119"/>
        <v>77.714354379054384</v>
      </c>
      <c r="J596" s="13">
        <f t="shared" si="113"/>
        <v>68.554149352490768</v>
      </c>
      <c r="K596" s="13">
        <f t="shared" si="114"/>
        <v>9.1602050265636166</v>
      </c>
      <c r="L596" s="13">
        <f t="shared" si="115"/>
        <v>0</v>
      </c>
      <c r="M596" s="13">
        <f t="shared" si="120"/>
        <v>3.0532004828639506E-2</v>
      </c>
      <c r="N596" s="13">
        <f t="shared" si="116"/>
        <v>1.8929842993756493E-2</v>
      </c>
      <c r="O596" s="13">
        <f t="shared" si="117"/>
        <v>7.669628857720987</v>
      </c>
      <c r="Q596">
        <v>14.78058524356277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113.0870968</v>
      </c>
      <c r="G597" s="13">
        <f t="shared" si="111"/>
        <v>12.290535922847846</v>
      </c>
      <c r="H597" s="13">
        <f t="shared" si="112"/>
        <v>100.79656087715215</v>
      </c>
      <c r="I597" s="16">
        <f t="shared" si="119"/>
        <v>109.95676590371576</v>
      </c>
      <c r="J597" s="13">
        <f t="shared" si="113"/>
        <v>91.568619572775319</v>
      </c>
      <c r="K597" s="13">
        <f t="shared" si="114"/>
        <v>18.388146330940444</v>
      </c>
      <c r="L597" s="13">
        <f t="shared" si="115"/>
        <v>0.79044836660367745</v>
      </c>
      <c r="M597" s="13">
        <f t="shared" si="120"/>
        <v>0.80205052843856051</v>
      </c>
      <c r="N597" s="13">
        <f t="shared" si="116"/>
        <v>0.49727132763190751</v>
      </c>
      <c r="O597" s="13">
        <f t="shared" si="117"/>
        <v>12.787807250479753</v>
      </c>
      <c r="Q597">
        <v>16.6088736516129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3.874193548</v>
      </c>
      <c r="G598" s="13">
        <f t="shared" si="111"/>
        <v>0</v>
      </c>
      <c r="H598" s="13">
        <f t="shared" si="112"/>
        <v>3.874193548</v>
      </c>
      <c r="I598" s="16">
        <f t="shared" si="119"/>
        <v>21.471891512336768</v>
      </c>
      <c r="J598" s="13">
        <f t="shared" si="113"/>
        <v>21.226993207488906</v>
      </c>
      <c r="K598" s="13">
        <f t="shared" si="114"/>
        <v>0.24489830484786168</v>
      </c>
      <c r="L598" s="13">
        <f t="shared" si="115"/>
        <v>0</v>
      </c>
      <c r="M598" s="13">
        <f t="shared" si="120"/>
        <v>0.30477920080665299</v>
      </c>
      <c r="N598" s="13">
        <f t="shared" si="116"/>
        <v>0.18896310450012485</v>
      </c>
      <c r="O598" s="13">
        <f t="shared" si="117"/>
        <v>0.18896310450012485</v>
      </c>
      <c r="Q598">
        <v>14.317780900754011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12.34516129</v>
      </c>
      <c r="G599" s="13">
        <f t="shared" si="111"/>
        <v>0</v>
      </c>
      <c r="H599" s="13">
        <f t="shared" si="112"/>
        <v>12.34516129</v>
      </c>
      <c r="I599" s="16">
        <f t="shared" si="119"/>
        <v>12.590059594847862</v>
      </c>
      <c r="J599" s="13">
        <f t="shared" si="113"/>
        <v>12.545441342077813</v>
      </c>
      <c r="K599" s="13">
        <f t="shared" si="114"/>
        <v>4.4618252770048272E-2</v>
      </c>
      <c r="L599" s="13">
        <f t="shared" si="115"/>
        <v>0</v>
      </c>
      <c r="M599" s="13">
        <f t="shared" si="120"/>
        <v>0.11581609630652814</v>
      </c>
      <c r="N599" s="13">
        <f t="shared" si="116"/>
        <v>7.1805979710047443E-2</v>
      </c>
      <c r="O599" s="13">
        <f t="shared" si="117"/>
        <v>7.1805979710047443E-2</v>
      </c>
      <c r="Q599">
        <v>15.13144850844917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61.125806449999999</v>
      </c>
      <c r="G600" s="13">
        <f t="shared" si="111"/>
        <v>3.5939461057101036</v>
      </c>
      <c r="H600" s="13">
        <f t="shared" si="112"/>
        <v>57.531860344289896</v>
      </c>
      <c r="I600" s="16">
        <f t="shared" si="119"/>
        <v>57.576478597059946</v>
      </c>
      <c r="J600" s="13">
        <f t="shared" si="113"/>
        <v>54.431595547548135</v>
      </c>
      <c r="K600" s="13">
        <f t="shared" si="114"/>
        <v>3.1448830495118116</v>
      </c>
      <c r="L600" s="13">
        <f t="shared" si="115"/>
        <v>0</v>
      </c>
      <c r="M600" s="13">
        <f t="shared" si="120"/>
        <v>4.40101165964807E-2</v>
      </c>
      <c r="N600" s="13">
        <f t="shared" si="116"/>
        <v>2.7286272289818034E-2</v>
      </c>
      <c r="O600" s="13">
        <f t="shared" si="117"/>
        <v>3.6212323779999216</v>
      </c>
      <c r="Q600">
        <v>16.744262993004011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6.5741935480000002</v>
      </c>
      <c r="G601" s="13">
        <f t="shared" si="111"/>
        <v>0</v>
      </c>
      <c r="H601" s="13">
        <f t="shared" si="112"/>
        <v>6.5741935480000002</v>
      </c>
      <c r="I601" s="16">
        <f t="shared" si="119"/>
        <v>9.7190765975118119</v>
      </c>
      <c r="J601" s="13">
        <f t="shared" si="113"/>
        <v>9.7033573234985866</v>
      </c>
      <c r="K601" s="13">
        <f t="shared" si="114"/>
        <v>1.571927401322526E-2</v>
      </c>
      <c r="L601" s="13">
        <f t="shared" si="115"/>
        <v>0</v>
      </c>
      <c r="M601" s="13">
        <f t="shared" si="120"/>
        <v>1.6723844306662666E-2</v>
      </c>
      <c r="N601" s="13">
        <f t="shared" si="116"/>
        <v>1.0368783470130852E-2</v>
      </c>
      <c r="O601" s="13">
        <f t="shared" si="117"/>
        <v>1.0368783470130852E-2</v>
      </c>
      <c r="Q601">
        <v>17.05535984230799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4.4000000000000004</v>
      </c>
      <c r="G602" s="13">
        <f t="shared" si="111"/>
        <v>0</v>
      </c>
      <c r="H602" s="13">
        <f t="shared" si="112"/>
        <v>4.4000000000000004</v>
      </c>
      <c r="I602" s="16">
        <f t="shared" si="119"/>
        <v>4.4157192740132256</v>
      </c>
      <c r="J602" s="13">
        <f t="shared" si="113"/>
        <v>4.4146118987636802</v>
      </c>
      <c r="K602" s="13">
        <f t="shared" si="114"/>
        <v>1.1073752495454059E-3</v>
      </c>
      <c r="L602" s="13">
        <f t="shared" si="115"/>
        <v>0</v>
      </c>
      <c r="M602" s="13">
        <f t="shared" si="120"/>
        <v>6.3550608365318135E-3</v>
      </c>
      <c r="N602" s="13">
        <f t="shared" si="116"/>
        <v>3.9401377186497246E-3</v>
      </c>
      <c r="O602" s="13">
        <f t="shared" si="117"/>
        <v>3.9401377186497246E-3</v>
      </c>
      <c r="Q602">
        <v>19.094720128235391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10.474193550000001</v>
      </c>
      <c r="G603" s="13">
        <f t="shared" si="111"/>
        <v>0</v>
      </c>
      <c r="H603" s="13">
        <f t="shared" si="112"/>
        <v>10.474193550000001</v>
      </c>
      <c r="I603" s="16">
        <f t="shared" si="119"/>
        <v>10.475300925249545</v>
      </c>
      <c r="J603" s="13">
        <f t="shared" si="113"/>
        <v>10.46143689547803</v>
      </c>
      <c r="K603" s="13">
        <f t="shared" si="114"/>
        <v>1.3864029771514907E-2</v>
      </c>
      <c r="L603" s="13">
        <f t="shared" si="115"/>
        <v>0</v>
      </c>
      <c r="M603" s="13">
        <f t="shared" si="120"/>
        <v>2.4149231178820889E-3</v>
      </c>
      <c r="N603" s="13">
        <f t="shared" si="116"/>
        <v>1.497252333086895E-3</v>
      </c>
      <c r="O603" s="13">
        <f t="shared" si="117"/>
        <v>1.497252333086895E-3</v>
      </c>
      <c r="Q603">
        <v>19.53691426361317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5.9774193550000003</v>
      </c>
      <c r="G604" s="13">
        <f t="shared" si="111"/>
        <v>0</v>
      </c>
      <c r="H604" s="13">
        <f t="shared" si="112"/>
        <v>5.9774193550000003</v>
      </c>
      <c r="I604" s="16">
        <f t="shared" si="119"/>
        <v>5.9912833847715152</v>
      </c>
      <c r="J604" s="13">
        <f t="shared" si="113"/>
        <v>5.989637482539977</v>
      </c>
      <c r="K604" s="13">
        <f t="shared" si="114"/>
        <v>1.6459022315382654E-3</v>
      </c>
      <c r="L604" s="13">
        <f t="shared" si="115"/>
        <v>0</v>
      </c>
      <c r="M604" s="13">
        <f t="shared" si="120"/>
        <v>9.1767078479519388E-4</v>
      </c>
      <c r="N604" s="13">
        <f t="shared" si="116"/>
        <v>5.6895588657302019E-4</v>
      </c>
      <c r="O604" s="13">
        <f t="shared" si="117"/>
        <v>5.6895588657302019E-4</v>
      </c>
      <c r="Q604">
        <v>22.764660902975759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45.96451613</v>
      </c>
      <c r="G605" s="13">
        <f t="shared" si="111"/>
        <v>1.0564509410700855</v>
      </c>
      <c r="H605" s="13">
        <f t="shared" si="112"/>
        <v>44.908065188929918</v>
      </c>
      <c r="I605" s="16">
        <f t="shared" si="119"/>
        <v>44.909711091161455</v>
      </c>
      <c r="J605" s="13">
        <f t="shared" si="113"/>
        <v>44.448290323288006</v>
      </c>
      <c r="K605" s="13">
        <f t="shared" si="114"/>
        <v>0.46142076787344877</v>
      </c>
      <c r="L605" s="13">
        <f t="shared" si="115"/>
        <v>0</v>
      </c>
      <c r="M605" s="13">
        <f t="shared" si="120"/>
        <v>3.4871489822217369E-4</v>
      </c>
      <c r="N605" s="13">
        <f t="shared" si="116"/>
        <v>2.1620323689774769E-4</v>
      </c>
      <c r="O605" s="13">
        <f t="shared" si="117"/>
        <v>1.0566671443069833</v>
      </c>
      <c r="Q605">
        <v>25.567281870967751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22.983870970000002</v>
      </c>
      <c r="G606" s="13">
        <f t="shared" si="111"/>
        <v>0</v>
      </c>
      <c r="H606" s="13">
        <f t="shared" si="112"/>
        <v>22.983870970000002</v>
      </c>
      <c r="I606" s="16">
        <f t="shared" si="119"/>
        <v>23.44529173787345</v>
      </c>
      <c r="J606" s="13">
        <f t="shared" si="113"/>
        <v>23.341156890350256</v>
      </c>
      <c r="K606" s="13">
        <f t="shared" si="114"/>
        <v>0.10413484752319491</v>
      </c>
      <c r="L606" s="13">
        <f t="shared" si="115"/>
        <v>0</v>
      </c>
      <c r="M606" s="13">
        <f t="shared" si="120"/>
        <v>1.32511661324426E-4</v>
      </c>
      <c r="N606" s="13">
        <f t="shared" si="116"/>
        <v>8.215723002114412E-5</v>
      </c>
      <c r="O606" s="13">
        <f t="shared" si="117"/>
        <v>8.215723002114412E-5</v>
      </c>
      <c r="Q606">
        <v>22.33489219667214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15.25483871</v>
      </c>
      <c r="G607" s="13">
        <f t="shared" si="111"/>
        <v>0</v>
      </c>
      <c r="H607" s="13">
        <f t="shared" si="112"/>
        <v>15.25483871</v>
      </c>
      <c r="I607" s="16">
        <f t="shared" si="119"/>
        <v>15.358973557523194</v>
      </c>
      <c r="J607" s="13">
        <f t="shared" si="113"/>
        <v>15.304371378126616</v>
      </c>
      <c r="K607" s="13">
        <f t="shared" si="114"/>
        <v>5.4602179396578521E-2</v>
      </c>
      <c r="L607" s="13">
        <f t="shared" si="115"/>
        <v>0</v>
      </c>
      <c r="M607" s="13">
        <f t="shared" si="120"/>
        <v>5.035443130328188E-5</v>
      </c>
      <c r="N607" s="13">
        <f t="shared" si="116"/>
        <v>3.1219747408034768E-5</v>
      </c>
      <c r="O607" s="13">
        <f t="shared" si="117"/>
        <v>3.1219747408034768E-5</v>
      </c>
      <c r="Q607">
        <v>17.93934644954355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3.874193548</v>
      </c>
      <c r="G608" s="13">
        <f t="shared" si="111"/>
        <v>0</v>
      </c>
      <c r="H608" s="13">
        <f t="shared" si="112"/>
        <v>3.874193548</v>
      </c>
      <c r="I608" s="16">
        <f t="shared" si="119"/>
        <v>3.9287957273965786</v>
      </c>
      <c r="J608" s="13">
        <f t="shared" si="113"/>
        <v>3.9272471154836439</v>
      </c>
      <c r="K608" s="13">
        <f t="shared" si="114"/>
        <v>1.5486119129346498E-3</v>
      </c>
      <c r="L608" s="13">
        <f t="shared" si="115"/>
        <v>0</v>
      </c>
      <c r="M608" s="13">
        <f t="shared" si="120"/>
        <v>1.9134683895247111E-5</v>
      </c>
      <c r="N608" s="13">
        <f t="shared" si="116"/>
        <v>1.1863504015053209E-5</v>
      </c>
      <c r="O608" s="13">
        <f t="shared" si="117"/>
        <v>1.1863504015053209E-5</v>
      </c>
      <c r="Q608">
        <v>14.20861544630824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107.68709680000001</v>
      </c>
      <c r="G609" s="13">
        <f t="shared" si="111"/>
        <v>11.38675573001159</v>
      </c>
      <c r="H609" s="13">
        <f t="shared" si="112"/>
        <v>96.30034106998842</v>
      </c>
      <c r="I609" s="16">
        <f t="shared" si="119"/>
        <v>96.301889681901358</v>
      </c>
      <c r="J609" s="13">
        <f t="shared" si="113"/>
        <v>80.425102816385078</v>
      </c>
      <c r="K609" s="13">
        <f t="shared" si="114"/>
        <v>15.87678686551628</v>
      </c>
      <c r="L609" s="13">
        <f t="shared" si="115"/>
        <v>0</v>
      </c>
      <c r="M609" s="13">
        <f t="shared" si="120"/>
        <v>7.2711798801939026E-6</v>
      </c>
      <c r="N609" s="13">
        <f t="shared" si="116"/>
        <v>4.5081315257202194E-6</v>
      </c>
      <c r="O609" s="13">
        <f t="shared" si="117"/>
        <v>11.386760238143115</v>
      </c>
      <c r="Q609">
        <v>14.846370351612901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64.764516130000004</v>
      </c>
      <c r="G610" s="13">
        <f t="shared" si="111"/>
        <v>4.202944945759282</v>
      </c>
      <c r="H610" s="13">
        <f t="shared" si="112"/>
        <v>60.561571184240719</v>
      </c>
      <c r="I610" s="16">
        <f t="shared" si="119"/>
        <v>76.438358049756999</v>
      </c>
      <c r="J610" s="13">
        <f t="shared" si="113"/>
        <v>66.556580532554378</v>
      </c>
      <c r="K610" s="13">
        <f t="shared" si="114"/>
        <v>9.8817775172026217</v>
      </c>
      <c r="L610" s="13">
        <f t="shared" si="115"/>
        <v>0</v>
      </c>
      <c r="M610" s="13">
        <f t="shared" si="120"/>
        <v>2.7630483544736832E-6</v>
      </c>
      <c r="N610" s="13">
        <f t="shared" si="116"/>
        <v>1.7130899797736836E-6</v>
      </c>
      <c r="O610" s="13">
        <f t="shared" si="117"/>
        <v>4.2029466588492621</v>
      </c>
      <c r="Q610">
        <v>13.730354994573551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70.61935484</v>
      </c>
      <c r="G611" s="13">
        <f t="shared" si="111"/>
        <v>5.1828499936016872</v>
      </c>
      <c r="H611" s="13">
        <f t="shared" si="112"/>
        <v>65.436504846398307</v>
      </c>
      <c r="I611" s="16">
        <f t="shared" si="119"/>
        <v>75.318282363600929</v>
      </c>
      <c r="J611" s="13">
        <f t="shared" si="113"/>
        <v>65.699509100273232</v>
      </c>
      <c r="K611" s="13">
        <f t="shared" si="114"/>
        <v>9.6187732633276966</v>
      </c>
      <c r="L611" s="13">
        <f t="shared" si="115"/>
        <v>0</v>
      </c>
      <c r="M611" s="13">
        <f t="shared" si="120"/>
        <v>1.0499583746999996E-6</v>
      </c>
      <c r="N611" s="13">
        <f t="shared" si="116"/>
        <v>6.5097419231399974E-7</v>
      </c>
      <c r="O611" s="13">
        <f t="shared" si="117"/>
        <v>5.1828506445758791</v>
      </c>
      <c r="Q611">
        <v>13.624825653624439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3.874193548</v>
      </c>
      <c r="G612" s="13">
        <f t="shared" si="111"/>
        <v>0</v>
      </c>
      <c r="H612" s="13">
        <f t="shared" si="112"/>
        <v>3.874193548</v>
      </c>
      <c r="I612" s="16">
        <f t="shared" si="119"/>
        <v>13.492966811327697</v>
      </c>
      <c r="J612" s="13">
        <f t="shared" si="113"/>
        <v>13.45287205147253</v>
      </c>
      <c r="K612" s="13">
        <f t="shared" si="114"/>
        <v>4.0094759855167084E-2</v>
      </c>
      <c r="L612" s="13">
        <f t="shared" si="115"/>
        <v>0</v>
      </c>
      <c r="M612" s="13">
        <f t="shared" si="120"/>
        <v>3.9898418238599982E-7</v>
      </c>
      <c r="N612" s="13">
        <f t="shared" si="116"/>
        <v>2.4737019307931991E-7</v>
      </c>
      <c r="O612" s="13">
        <f t="shared" si="117"/>
        <v>2.4737019307931991E-7</v>
      </c>
      <c r="Q612">
        <v>17.38056023777558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3.874193548</v>
      </c>
      <c r="G613" s="13">
        <f t="shared" si="111"/>
        <v>0</v>
      </c>
      <c r="H613" s="13">
        <f t="shared" si="112"/>
        <v>3.874193548</v>
      </c>
      <c r="I613" s="16">
        <f t="shared" si="119"/>
        <v>3.9142883078551671</v>
      </c>
      <c r="J613" s="13">
        <f t="shared" si="113"/>
        <v>3.9136395918592388</v>
      </c>
      <c r="K613" s="13">
        <f t="shared" si="114"/>
        <v>6.487159959283062E-4</v>
      </c>
      <c r="L613" s="13">
        <f t="shared" si="115"/>
        <v>0</v>
      </c>
      <c r="M613" s="13">
        <f t="shared" si="120"/>
        <v>1.5161398930667991E-7</v>
      </c>
      <c r="N613" s="13">
        <f t="shared" si="116"/>
        <v>9.400067337014154E-8</v>
      </c>
      <c r="O613" s="13">
        <f t="shared" si="117"/>
        <v>9.400067337014154E-8</v>
      </c>
      <c r="Q613">
        <v>20.317892760384559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56</v>
      </c>
      <c r="G614" s="13">
        <f t="shared" si="111"/>
        <v>2.7360567831504117</v>
      </c>
      <c r="H614" s="13">
        <f t="shared" si="112"/>
        <v>53.26394321684959</v>
      </c>
      <c r="I614" s="16">
        <f t="shared" si="119"/>
        <v>53.264591932845519</v>
      </c>
      <c r="J614" s="13">
        <f t="shared" si="113"/>
        <v>51.645090773189999</v>
      </c>
      <c r="K614" s="13">
        <f t="shared" si="114"/>
        <v>1.6195011596555204</v>
      </c>
      <c r="L614" s="13">
        <f t="shared" si="115"/>
        <v>0</v>
      </c>
      <c r="M614" s="13">
        <f t="shared" si="120"/>
        <v>5.7613315936538369E-8</v>
      </c>
      <c r="N614" s="13">
        <f t="shared" si="116"/>
        <v>3.5720255880653786E-8</v>
      </c>
      <c r="O614" s="13">
        <f t="shared" si="117"/>
        <v>2.7360568188706678</v>
      </c>
      <c r="Q614">
        <v>20.05737125214824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39.387096769999999</v>
      </c>
      <c r="G615" s="13">
        <f t="shared" si="111"/>
        <v>0</v>
      </c>
      <c r="H615" s="13">
        <f t="shared" si="112"/>
        <v>39.387096769999999</v>
      </c>
      <c r="I615" s="16">
        <f t="shared" si="119"/>
        <v>41.00659792965552</v>
      </c>
      <c r="J615" s="13">
        <f t="shared" si="113"/>
        <v>40.612462898142631</v>
      </c>
      <c r="K615" s="13">
        <f t="shared" si="114"/>
        <v>0.39413503151288865</v>
      </c>
      <c r="L615" s="13">
        <f t="shared" si="115"/>
        <v>0</v>
      </c>
      <c r="M615" s="13">
        <f t="shared" si="120"/>
        <v>2.1893060055884582E-8</v>
      </c>
      <c r="N615" s="13">
        <f t="shared" si="116"/>
        <v>1.3573697234648441E-8</v>
      </c>
      <c r="O615" s="13">
        <f t="shared" si="117"/>
        <v>1.3573697234648441E-8</v>
      </c>
      <c r="Q615">
        <v>24.746412220939931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35.958064520000001</v>
      </c>
      <c r="G616" s="13">
        <f t="shared" si="111"/>
        <v>0</v>
      </c>
      <c r="H616" s="13">
        <f t="shared" si="112"/>
        <v>35.958064520000001</v>
      </c>
      <c r="I616" s="16">
        <f t="shared" si="119"/>
        <v>36.352199551512889</v>
      </c>
      <c r="J616" s="13">
        <f t="shared" si="113"/>
        <v>36.096560939650722</v>
      </c>
      <c r="K616" s="13">
        <f t="shared" si="114"/>
        <v>0.25563861186216741</v>
      </c>
      <c r="L616" s="13">
        <f t="shared" si="115"/>
        <v>0</v>
      </c>
      <c r="M616" s="13">
        <f t="shared" si="120"/>
        <v>8.3193628212361415E-9</v>
      </c>
      <c r="N616" s="13">
        <f t="shared" si="116"/>
        <v>5.1580049491664076E-9</v>
      </c>
      <c r="O616" s="13">
        <f t="shared" si="117"/>
        <v>5.1580049491664076E-9</v>
      </c>
      <c r="Q616">
        <v>25.28817387096775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26.277419349999999</v>
      </c>
      <c r="G617" s="13">
        <f t="shared" si="111"/>
        <v>0</v>
      </c>
      <c r="H617" s="13">
        <f t="shared" si="112"/>
        <v>26.277419349999999</v>
      </c>
      <c r="I617" s="16">
        <f t="shared" si="119"/>
        <v>26.533057961862166</v>
      </c>
      <c r="J617" s="13">
        <f t="shared" si="113"/>
        <v>26.432038170149269</v>
      </c>
      <c r="K617" s="13">
        <f t="shared" si="114"/>
        <v>0.10101979171289699</v>
      </c>
      <c r="L617" s="13">
        <f t="shared" si="115"/>
        <v>0</v>
      </c>
      <c r="M617" s="13">
        <f t="shared" si="120"/>
        <v>3.1613578720697339E-9</v>
      </c>
      <c r="N617" s="13">
        <f t="shared" si="116"/>
        <v>1.9600418806832349E-9</v>
      </c>
      <c r="O617" s="13">
        <f t="shared" si="117"/>
        <v>1.9600418806832349E-9</v>
      </c>
      <c r="Q617">
        <v>25.207052092506601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46.293548389999998</v>
      </c>
      <c r="G618" s="13">
        <f t="shared" si="111"/>
        <v>1.1115199854019648</v>
      </c>
      <c r="H618" s="13">
        <f t="shared" si="112"/>
        <v>45.182028404598036</v>
      </c>
      <c r="I618" s="16">
        <f t="shared" si="119"/>
        <v>45.283048196310929</v>
      </c>
      <c r="J618" s="13">
        <f t="shared" si="113"/>
        <v>44.662446031288596</v>
      </c>
      <c r="K618" s="13">
        <f t="shared" si="114"/>
        <v>0.62060216502233345</v>
      </c>
      <c r="L618" s="13">
        <f t="shared" si="115"/>
        <v>0</v>
      </c>
      <c r="M618" s="13">
        <f t="shared" si="120"/>
        <v>1.2013159913864989E-9</v>
      </c>
      <c r="N618" s="13">
        <f t="shared" si="116"/>
        <v>7.4481591465962936E-10</v>
      </c>
      <c r="O618" s="13">
        <f t="shared" si="117"/>
        <v>1.1115199861467808</v>
      </c>
      <c r="Q618">
        <v>23.583873569759561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15.79354839</v>
      </c>
      <c r="G619" s="13">
        <f t="shared" si="111"/>
        <v>0</v>
      </c>
      <c r="H619" s="13">
        <f t="shared" si="112"/>
        <v>15.79354839</v>
      </c>
      <c r="I619" s="16">
        <f t="shared" si="119"/>
        <v>16.414150555022331</v>
      </c>
      <c r="J619" s="13">
        <f t="shared" si="113"/>
        <v>16.345163388051468</v>
      </c>
      <c r="K619" s="13">
        <f t="shared" si="114"/>
        <v>6.8987166970863711E-2</v>
      </c>
      <c r="L619" s="13">
        <f t="shared" si="115"/>
        <v>0</v>
      </c>
      <c r="M619" s="13">
        <f t="shared" si="120"/>
        <v>4.5650007672686955E-10</v>
      </c>
      <c r="N619" s="13">
        <f t="shared" si="116"/>
        <v>2.8303004757065912E-10</v>
      </c>
      <c r="O619" s="13">
        <f t="shared" si="117"/>
        <v>2.8303004757065912E-10</v>
      </c>
      <c r="Q619">
        <v>17.6880735092953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3.874193548</v>
      </c>
      <c r="G620" s="13">
        <f t="shared" si="111"/>
        <v>0</v>
      </c>
      <c r="H620" s="13">
        <f t="shared" si="112"/>
        <v>3.874193548</v>
      </c>
      <c r="I620" s="16">
        <f t="shared" si="119"/>
        <v>3.9431807149708638</v>
      </c>
      <c r="J620" s="13">
        <f t="shared" si="113"/>
        <v>3.9417429012784595</v>
      </c>
      <c r="K620" s="13">
        <f t="shared" si="114"/>
        <v>1.4378136924042551E-3</v>
      </c>
      <c r="L620" s="13">
        <f t="shared" si="115"/>
        <v>0</v>
      </c>
      <c r="M620" s="13">
        <f t="shared" si="120"/>
        <v>1.7347002915621043E-10</v>
      </c>
      <c r="N620" s="13">
        <f t="shared" si="116"/>
        <v>1.0755141807685047E-10</v>
      </c>
      <c r="O620" s="13">
        <f t="shared" si="117"/>
        <v>1.0755141807685047E-10</v>
      </c>
      <c r="Q620">
        <v>14.82290490391941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29.590322579999999</v>
      </c>
      <c r="G621" s="13">
        <f t="shared" si="111"/>
        <v>0</v>
      </c>
      <c r="H621" s="13">
        <f t="shared" si="112"/>
        <v>29.590322579999999</v>
      </c>
      <c r="I621" s="16">
        <f t="shared" si="119"/>
        <v>29.591760393692404</v>
      </c>
      <c r="J621" s="13">
        <f t="shared" si="113"/>
        <v>28.914605457587086</v>
      </c>
      <c r="K621" s="13">
        <f t="shared" si="114"/>
        <v>0.67715493610531752</v>
      </c>
      <c r="L621" s="13">
        <f t="shared" si="115"/>
        <v>0</v>
      </c>
      <c r="M621" s="13">
        <f t="shared" si="120"/>
        <v>6.5918611079359963E-11</v>
      </c>
      <c r="N621" s="13">
        <f t="shared" si="116"/>
        <v>4.0869538869203179E-11</v>
      </c>
      <c r="O621" s="13">
        <f t="shared" si="117"/>
        <v>4.0869538869203179E-11</v>
      </c>
      <c r="Q621">
        <v>13.79438737343097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31.351612899999999</v>
      </c>
      <c r="G622" s="13">
        <f t="shared" si="111"/>
        <v>0</v>
      </c>
      <c r="H622" s="13">
        <f t="shared" si="112"/>
        <v>31.351612899999999</v>
      </c>
      <c r="I622" s="16">
        <f t="shared" si="119"/>
        <v>32.028767836105317</v>
      </c>
      <c r="J622" s="13">
        <f t="shared" si="113"/>
        <v>30.972979305997779</v>
      </c>
      <c r="K622" s="13">
        <f t="shared" si="114"/>
        <v>1.055788530107538</v>
      </c>
      <c r="L622" s="13">
        <f t="shared" si="115"/>
        <v>0</v>
      </c>
      <c r="M622" s="13">
        <f t="shared" si="120"/>
        <v>2.5049072210156784E-11</v>
      </c>
      <c r="N622" s="13">
        <f t="shared" si="116"/>
        <v>1.5530424770297204E-11</v>
      </c>
      <c r="O622" s="13">
        <f t="shared" si="117"/>
        <v>1.5530424770297204E-11</v>
      </c>
      <c r="Q622">
        <v>12.17141260547365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152.73870969999999</v>
      </c>
      <c r="G623" s="13">
        <f t="shared" si="111"/>
        <v>18.926895617853525</v>
      </c>
      <c r="H623" s="13">
        <f t="shared" si="112"/>
        <v>133.81181408214647</v>
      </c>
      <c r="I623" s="16">
        <f t="shared" si="119"/>
        <v>134.86760261225402</v>
      </c>
      <c r="J623" s="13">
        <f t="shared" si="113"/>
        <v>98.110604444686345</v>
      </c>
      <c r="K623" s="13">
        <f t="shared" si="114"/>
        <v>36.756998167567673</v>
      </c>
      <c r="L623" s="13">
        <f t="shared" si="115"/>
        <v>11.977413838759528</v>
      </c>
      <c r="M623" s="13">
        <f t="shared" si="120"/>
        <v>11.977413838769046</v>
      </c>
      <c r="N623" s="13">
        <f t="shared" si="116"/>
        <v>7.4259965800368084</v>
      </c>
      <c r="O623" s="13">
        <f t="shared" si="117"/>
        <v>26.352892197890334</v>
      </c>
      <c r="Q623">
        <v>14.524950651612899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19.600000000000001</v>
      </c>
      <c r="G624" s="13">
        <f t="shared" si="111"/>
        <v>0</v>
      </c>
      <c r="H624" s="13">
        <f t="shared" si="112"/>
        <v>19.600000000000001</v>
      </c>
      <c r="I624" s="16">
        <f t="shared" si="119"/>
        <v>44.37958432880815</v>
      </c>
      <c r="J624" s="13">
        <f t="shared" si="113"/>
        <v>42.534755695031407</v>
      </c>
      <c r="K624" s="13">
        <f t="shared" si="114"/>
        <v>1.8448286337767428</v>
      </c>
      <c r="L624" s="13">
        <f t="shared" si="115"/>
        <v>0</v>
      </c>
      <c r="M624" s="13">
        <f t="shared" si="120"/>
        <v>4.5514172587322372</v>
      </c>
      <c r="N624" s="13">
        <f t="shared" si="116"/>
        <v>2.8218787004139871</v>
      </c>
      <c r="O624" s="13">
        <f t="shared" si="117"/>
        <v>2.8218787004139871</v>
      </c>
      <c r="Q624">
        <v>15.124502242280959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4.6548387099999999</v>
      </c>
      <c r="G625" s="13">
        <f t="shared" si="111"/>
        <v>0</v>
      </c>
      <c r="H625" s="13">
        <f t="shared" si="112"/>
        <v>4.6548387099999999</v>
      </c>
      <c r="I625" s="16">
        <f t="shared" si="119"/>
        <v>6.4996673437767427</v>
      </c>
      <c r="J625" s="13">
        <f t="shared" si="113"/>
        <v>6.493898145411185</v>
      </c>
      <c r="K625" s="13">
        <f t="shared" si="114"/>
        <v>5.7691983655576706E-3</v>
      </c>
      <c r="L625" s="13">
        <f t="shared" si="115"/>
        <v>0</v>
      </c>
      <c r="M625" s="13">
        <f t="shared" si="120"/>
        <v>1.7295385583182501</v>
      </c>
      <c r="N625" s="13">
        <f t="shared" si="116"/>
        <v>1.072313906157315</v>
      </c>
      <c r="O625" s="13">
        <f t="shared" si="117"/>
        <v>1.072313906157315</v>
      </c>
      <c r="Q625">
        <v>15.605183075603311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10.99677419</v>
      </c>
      <c r="G626" s="13">
        <f t="shared" si="111"/>
        <v>0</v>
      </c>
      <c r="H626" s="13">
        <f t="shared" si="112"/>
        <v>10.99677419</v>
      </c>
      <c r="I626" s="16">
        <f t="shared" si="119"/>
        <v>11.002543388365558</v>
      </c>
      <c r="J626" s="13">
        <f t="shared" si="113"/>
        <v>10.990073627073132</v>
      </c>
      <c r="K626" s="13">
        <f t="shared" si="114"/>
        <v>1.2469761292425829E-2</v>
      </c>
      <c r="L626" s="13">
        <f t="shared" si="115"/>
        <v>0</v>
      </c>
      <c r="M626" s="13">
        <f t="shared" si="120"/>
        <v>0.65722465216093506</v>
      </c>
      <c r="N626" s="13">
        <f t="shared" si="116"/>
        <v>0.40747928433977976</v>
      </c>
      <c r="O626" s="13">
        <f t="shared" si="117"/>
        <v>0.40747928433977976</v>
      </c>
      <c r="Q626">
        <v>21.327765630252159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36.090322579999999</v>
      </c>
      <c r="G627" s="13">
        <f t="shared" si="111"/>
        <v>0</v>
      </c>
      <c r="H627" s="13">
        <f t="shared" si="112"/>
        <v>36.090322579999999</v>
      </c>
      <c r="I627" s="16">
        <f t="shared" si="119"/>
        <v>36.102792341292428</v>
      </c>
      <c r="J627" s="13">
        <f t="shared" si="113"/>
        <v>35.83783179865744</v>
      </c>
      <c r="K627" s="13">
        <f t="shared" si="114"/>
        <v>0.26496054263498792</v>
      </c>
      <c r="L627" s="13">
        <f t="shared" si="115"/>
        <v>0</v>
      </c>
      <c r="M627" s="13">
        <f t="shared" si="120"/>
        <v>0.24974536782115531</v>
      </c>
      <c r="N627" s="13">
        <f t="shared" si="116"/>
        <v>0.15484212804911629</v>
      </c>
      <c r="O627" s="13">
        <f t="shared" si="117"/>
        <v>0.15484212804911629</v>
      </c>
      <c r="Q627">
        <v>24.878925794618439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78.854838709999996</v>
      </c>
      <c r="G628" s="13">
        <f t="shared" si="111"/>
        <v>6.56119577140326</v>
      </c>
      <c r="H628" s="13">
        <f t="shared" si="112"/>
        <v>72.293642938596733</v>
      </c>
      <c r="I628" s="16">
        <f t="shared" si="119"/>
        <v>72.558603481231728</v>
      </c>
      <c r="J628" s="13">
        <f t="shared" si="113"/>
        <v>70.740339940376657</v>
      </c>
      <c r="K628" s="13">
        <f t="shared" si="114"/>
        <v>1.8182635408550709</v>
      </c>
      <c r="L628" s="13">
        <f t="shared" si="115"/>
        <v>0</v>
      </c>
      <c r="M628" s="13">
        <f t="shared" si="120"/>
        <v>9.4903239772039016E-2</v>
      </c>
      <c r="N628" s="13">
        <f t="shared" si="116"/>
        <v>5.8840008658664192E-2</v>
      </c>
      <c r="O628" s="13">
        <f t="shared" si="117"/>
        <v>6.6200357800619241</v>
      </c>
      <c r="Q628">
        <v>25.893995070965911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30.438709679999999</v>
      </c>
      <c r="G629" s="13">
        <f t="shared" si="111"/>
        <v>0</v>
      </c>
      <c r="H629" s="13">
        <f t="shared" si="112"/>
        <v>30.438709679999999</v>
      </c>
      <c r="I629" s="16">
        <f t="shared" si="119"/>
        <v>32.256973220855073</v>
      </c>
      <c r="J629" s="13">
        <f t="shared" si="113"/>
        <v>32.10004217470626</v>
      </c>
      <c r="K629" s="13">
        <f t="shared" si="114"/>
        <v>0.15693104614881292</v>
      </c>
      <c r="L629" s="13">
        <f t="shared" si="115"/>
        <v>0</v>
      </c>
      <c r="M629" s="13">
        <f t="shared" si="120"/>
        <v>3.6063231113374825E-2</v>
      </c>
      <c r="N629" s="13">
        <f t="shared" si="116"/>
        <v>2.2359203290292392E-2</v>
      </c>
      <c r="O629" s="13">
        <f t="shared" si="117"/>
        <v>2.2359203290292392E-2</v>
      </c>
      <c r="Q629">
        <v>26.24633887096774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22.206451609999998</v>
      </c>
      <c r="G630" s="13">
        <f t="shared" si="111"/>
        <v>0</v>
      </c>
      <c r="H630" s="13">
        <f t="shared" si="112"/>
        <v>22.206451609999998</v>
      </c>
      <c r="I630" s="16">
        <f t="shared" si="119"/>
        <v>22.363382656148811</v>
      </c>
      <c r="J630" s="13">
        <f t="shared" si="113"/>
        <v>22.298030686438679</v>
      </c>
      <c r="K630" s="13">
        <f t="shared" si="114"/>
        <v>6.5351969710132352E-2</v>
      </c>
      <c r="L630" s="13">
        <f t="shared" si="115"/>
        <v>0</v>
      </c>
      <c r="M630" s="13">
        <f t="shared" si="120"/>
        <v>1.3704027823082433E-2</v>
      </c>
      <c r="N630" s="13">
        <f t="shared" si="116"/>
        <v>8.4964972503111073E-3</v>
      </c>
      <c r="O630" s="13">
        <f t="shared" si="117"/>
        <v>8.4964972503111073E-3</v>
      </c>
      <c r="Q630">
        <v>24.66100429845843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4.8451612900000001</v>
      </c>
      <c r="G631" s="13">
        <f t="shared" si="111"/>
        <v>0</v>
      </c>
      <c r="H631" s="13">
        <f t="shared" si="112"/>
        <v>4.8451612900000001</v>
      </c>
      <c r="I631" s="16">
        <f t="shared" si="119"/>
        <v>4.9105132597101324</v>
      </c>
      <c r="J631" s="13">
        <f t="shared" si="113"/>
        <v>4.909263122322348</v>
      </c>
      <c r="K631" s="13">
        <f t="shared" si="114"/>
        <v>1.2501373877844557E-3</v>
      </c>
      <c r="L631" s="13">
        <f t="shared" si="115"/>
        <v>0</v>
      </c>
      <c r="M631" s="13">
        <f t="shared" si="120"/>
        <v>5.2075305727713253E-3</v>
      </c>
      <c r="N631" s="13">
        <f t="shared" si="116"/>
        <v>3.2286689551182216E-3</v>
      </c>
      <c r="O631" s="13">
        <f t="shared" si="117"/>
        <v>3.2286689551182216E-3</v>
      </c>
      <c r="Q631">
        <v>20.487961080493889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16.3483871</v>
      </c>
      <c r="G632" s="13">
        <f t="shared" si="111"/>
        <v>0</v>
      </c>
      <c r="H632" s="13">
        <f t="shared" si="112"/>
        <v>16.3483871</v>
      </c>
      <c r="I632" s="16">
        <f t="shared" si="119"/>
        <v>16.349637237387785</v>
      </c>
      <c r="J632" s="13">
        <f t="shared" si="113"/>
        <v>16.275864012777564</v>
      </c>
      <c r="K632" s="13">
        <f t="shared" si="114"/>
        <v>7.3773224610221177E-2</v>
      </c>
      <c r="L632" s="13">
        <f t="shared" si="115"/>
        <v>0</v>
      </c>
      <c r="M632" s="13">
        <f t="shared" si="120"/>
        <v>1.9788616176531037E-3</v>
      </c>
      <c r="N632" s="13">
        <f t="shared" si="116"/>
        <v>1.2268942029449244E-3</v>
      </c>
      <c r="O632" s="13">
        <f t="shared" si="117"/>
        <v>1.2268942029449244E-3</v>
      </c>
      <c r="Q632">
        <v>17.1254814981361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104.0709677</v>
      </c>
      <c r="G633" s="13">
        <f t="shared" si="111"/>
        <v>10.781536127174773</v>
      </c>
      <c r="H633" s="13">
        <f t="shared" si="112"/>
        <v>93.289431572825222</v>
      </c>
      <c r="I633" s="16">
        <f t="shared" si="119"/>
        <v>93.363204797435444</v>
      </c>
      <c r="J633" s="13">
        <f t="shared" si="113"/>
        <v>77.047273056419925</v>
      </c>
      <c r="K633" s="13">
        <f t="shared" si="114"/>
        <v>16.315931741015518</v>
      </c>
      <c r="L633" s="13">
        <f t="shared" si="115"/>
        <v>0</v>
      </c>
      <c r="M633" s="13">
        <f t="shared" si="120"/>
        <v>7.5196741470817934E-4</v>
      </c>
      <c r="N633" s="13">
        <f t="shared" si="116"/>
        <v>4.6621979711907119E-4</v>
      </c>
      <c r="O633" s="13">
        <f t="shared" si="117"/>
        <v>10.782002346971892</v>
      </c>
      <c r="Q633">
        <v>13.845657009633999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78.906451610000005</v>
      </c>
      <c r="G634" s="13">
        <f t="shared" si="111"/>
        <v>6.5698340522763798</v>
      </c>
      <c r="H634" s="13">
        <f t="shared" si="112"/>
        <v>72.336617557723628</v>
      </c>
      <c r="I634" s="16">
        <f t="shared" si="119"/>
        <v>88.652549298739146</v>
      </c>
      <c r="J634" s="13">
        <f t="shared" si="113"/>
        <v>76.432431012246425</v>
      </c>
      <c r="K634" s="13">
        <f t="shared" si="114"/>
        <v>12.22011828649272</v>
      </c>
      <c r="L634" s="13">
        <f t="shared" si="115"/>
        <v>0</v>
      </c>
      <c r="M634" s="13">
        <f t="shared" si="120"/>
        <v>2.8574761758910815E-4</v>
      </c>
      <c r="N634" s="13">
        <f t="shared" si="116"/>
        <v>1.7716352290524705E-4</v>
      </c>
      <c r="O634" s="13">
        <f t="shared" si="117"/>
        <v>6.5700112157992852</v>
      </c>
      <c r="Q634">
        <v>15.295355651612899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6.096774194</v>
      </c>
      <c r="G635" s="13">
        <f t="shared" si="111"/>
        <v>0</v>
      </c>
      <c r="H635" s="13">
        <f t="shared" si="112"/>
        <v>6.096774194</v>
      </c>
      <c r="I635" s="16">
        <f t="shared" si="119"/>
        <v>18.316892480492719</v>
      </c>
      <c r="J635" s="13">
        <f t="shared" si="113"/>
        <v>18.131783821332977</v>
      </c>
      <c r="K635" s="13">
        <f t="shared" si="114"/>
        <v>0.18510865915974151</v>
      </c>
      <c r="L635" s="13">
        <f t="shared" si="115"/>
        <v>0</v>
      </c>
      <c r="M635" s="13">
        <f t="shared" si="120"/>
        <v>1.085840946838611E-4</v>
      </c>
      <c r="N635" s="13">
        <f t="shared" si="116"/>
        <v>6.7322138703993878E-5</v>
      </c>
      <c r="O635" s="13">
        <f t="shared" si="117"/>
        <v>6.7322138703993878E-5</v>
      </c>
      <c r="Q635">
        <v>12.90304763255001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84.019354840000005</v>
      </c>
      <c r="G636" s="13">
        <f t="shared" si="111"/>
        <v>7.425563805454626</v>
      </c>
      <c r="H636" s="13">
        <f t="shared" si="112"/>
        <v>76.593791034545376</v>
      </c>
      <c r="I636" s="16">
        <f t="shared" si="119"/>
        <v>76.778899693705114</v>
      </c>
      <c r="J636" s="13">
        <f t="shared" si="113"/>
        <v>67.367036969757109</v>
      </c>
      <c r="K636" s="13">
        <f t="shared" si="114"/>
        <v>9.4118627239480048</v>
      </c>
      <c r="L636" s="13">
        <f t="shared" si="115"/>
        <v>0</v>
      </c>
      <c r="M636" s="13">
        <f t="shared" si="120"/>
        <v>4.1261955979867218E-5</v>
      </c>
      <c r="N636" s="13">
        <f t="shared" si="116"/>
        <v>2.5582412707517677E-5</v>
      </c>
      <c r="O636" s="13">
        <f t="shared" si="117"/>
        <v>7.4255893878673334</v>
      </c>
      <c r="Q636">
        <v>14.264350014583229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46.016129030000002</v>
      </c>
      <c r="G637" s="13">
        <f t="shared" si="111"/>
        <v>1.0650892219432042</v>
      </c>
      <c r="H637" s="13">
        <f t="shared" si="112"/>
        <v>44.951039808056798</v>
      </c>
      <c r="I637" s="16">
        <f t="shared" si="119"/>
        <v>54.362902532004803</v>
      </c>
      <c r="J637" s="13">
        <f t="shared" si="113"/>
        <v>51.188245571031686</v>
      </c>
      <c r="K637" s="13">
        <f t="shared" si="114"/>
        <v>3.1746569609731168</v>
      </c>
      <c r="L637" s="13">
        <f t="shared" si="115"/>
        <v>0</v>
      </c>
      <c r="M637" s="13">
        <f t="shared" si="120"/>
        <v>1.5679543272349542E-5</v>
      </c>
      <c r="N637" s="13">
        <f t="shared" si="116"/>
        <v>9.7213168288567163E-6</v>
      </c>
      <c r="O637" s="13">
        <f t="shared" si="117"/>
        <v>1.0650989432600331</v>
      </c>
      <c r="Q637">
        <v>15.40474031182481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5.8580645159999998</v>
      </c>
      <c r="G638" s="13">
        <f t="shared" si="111"/>
        <v>0</v>
      </c>
      <c r="H638" s="13">
        <f t="shared" si="112"/>
        <v>5.8580645159999998</v>
      </c>
      <c r="I638" s="16">
        <f t="shared" si="119"/>
        <v>9.0327214769731157</v>
      </c>
      <c r="J638" s="13">
        <f t="shared" si="113"/>
        <v>9.0246485426280021</v>
      </c>
      <c r="K638" s="13">
        <f t="shared" si="114"/>
        <v>8.0729343451135804E-3</v>
      </c>
      <c r="L638" s="13">
        <f t="shared" si="115"/>
        <v>0</v>
      </c>
      <c r="M638" s="13">
        <f t="shared" si="120"/>
        <v>5.9582264434928252E-6</v>
      </c>
      <c r="N638" s="13">
        <f t="shared" si="116"/>
        <v>3.6941003949655518E-6</v>
      </c>
      <c r="O638" s="13">
        <f t="shared" si="117"/>
        <v>3.6941003949655518E-6</v>
      </c>
      <c r="Q638">
        <v>20.221108678061299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5.0870967739999999</v>
      </c>
      <c r="G639" s="13">
        <f t="shared" si="111"/>
        <v>0</v>
      </c>
      <c r="H639" s="13">
        <f t="shared" si="112"/>
        <v>5.0870967739999999</v>
      </c>
      <c r="I639" s="16">
        <f t="shared" si="119"/>
        <v>5.0951697083451135</v>
      </c>
      <c r="J639" s="13">
        <f t="shared" si="113"/>
        <v>5.0941475216763799</v>
      </c>
      <c r="K639" s="13">
        <f t="shared" si="114"/>
        <v>1.02218666873366E-3</v>
      </c>
      <c r="L639" s="13">
        <f t="shared" si="115"/>
        <v>0</v>
      </c>
      <c r="M639" s="13">
        <f t="shared" si="120"/>
        <v>2.2641260485272735E-6</v>
      </c>
      <c r="N639" s="13">
        <f t="shared" si="116"/>
        <v>1.4037581500869096E-6</v>
      </c>
      <c r="O639" s="13">
        <f t="shared" si="117"/>
        <v>1.4037581500869096E-6</v>
      </c>
      <c r="Q639">
        <v>22.69662881298337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19.27096774</v>
      </c>
      <c r="G640" s="13">
        <f t="shared" si="111"/>
        <v>0</v>
      </c>
      <c r="H640" s="13">
        <f t="shared" si="112"/>
        <v>19.27096774</v>
      </c>
      <c r="I640" s="16">
        <f t="shared" si="119"/>
        <v>19.271989926668734</v>
      </c>
      <c r="J640" s="13">
        <f t="shared" si="113"/>
        <v>19.234833774603214</v>
      </c>
      <c r="K640" s="13">
        <f t="shared" si="114"/>
        <v>3.7156152065520587E-2</v>
      </c>
      <c r="L640" s="13">
        <f t="shared" si="115"/>
        <v>0</v>
      </c>
      <c r="M640" s="13">
        <f t="shared" si="120"/>
        <v>8.6036789844036382E-7</v>
      </c>
      <c r="N640" s="13">
        <f t="shared" si="116"/>
        <v>5.3342809703302561E-7</v>
      </c>
      <c r="O640" s="13">
        <f t="shared" si="117"/>
        <v>5.3342809703302561E-7</v>
      </c>
      <c r="Q640">
        <v>25.522479179789212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86.170967739999995</v>
      </c>
      <c r="G641" s="13">
        <f t="shared" si="111"/>
        <v>7.7856721613196207</v>
      </c>
      <c r="H641" s="13">
        <f t="shared" si="112"/>
        <v>78.38529557868037</v>
      </c>
      <c r="I641" s="16">
        <f t="shared" si="119"/>
        <v>78.422451730745891</v>
      </c>
      <c r="J641" s="13">
        <f t="shared" si="113"/>
        <v>76.15842639047321</v>
      </c>
      <c r="K641" s="13">
        <f t="shared" si="114"/>
        <v>2.2640253402726813</v>
      </c>
      <c r="L641" s="13">
        <f t="shared" si="115"/>
        <v>0</v>
      </c>
      <c r="M641" s="13">
        <f t="shared" si="120"/>
        <v>3.269398014073382E-7</v>
      </c>
      <c r="N641" s="13">
        <f t="shared" si="116"/>
        <v>2.0270267687254968E-7</v>
      </c>
      <c r="O641" s="13">
        <f t="shared" si="117"/>
        <v>7.7856723640222976</v>
      </c>
      <c r="Q641">
        <v>25.95171987096775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32.009677420000003</v>
      </c>
      <c r="G642" s="13">
        <f t="shared" si="111"/>
        <v>0</v>
      </c>
      <c r="H642" s="13">
        <f t="shared" si="112"/>
        <v>32.009677420000003</v>
      </c>
      <c r="I642" s="16">
        <f t="shared" si="119"/>
        <v>34.273702760272684</v>
      </c>
      <c r="J642" s="13">
        <f t="shared" si="113"/>
        <v>34.034196578823824</v>
      </c>
      <c r="K642" s="13">
        <f t="shared" si="114"/>
        <v>0.23950618144885993</v>
      </c>
      <c r="L642" s="13">
        <f t="shared" si="115"/>
        <v>0</v>
      </c>
      <c r="M642" s="13">
        <f t="shared" si="120"/>
        <v>1.2423712453478852E-7</v>
      </c>
      <c r="N642" s="13">
        <f t="shared" si="116"/>
        <v>7.7027017211568886E-8</v>
      </c>
      <c r="O642" s="13">
        <f t="shared" si="117"/>
        <v>7.7027017211568886E-8</v>
      </c>
      <c r="Q642">
        <v>24.488570035296298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10.15806452</v>
      </c>
      <c r="G643" s="13">
        <f t="shared" si="111"/>
        <v>0</v>
      </c>
      <c r="H643" s="13">
        <f t="shared" si="112"/>
        <v>10.15806452</v>
      </c>
      <c r="I643" s="16">
        <f t="shared" si="119"/>
        <v>10.39757070144886</v>
      </c>
      <c r="J643" s="13">
        <f t="shared" si="113"/>
        <v>10.387960678948268</v>
      </c>
      <c r="K643" s="13">
        <f t="shared" si="114"/>
        <v>9.6100225005919526E-3</v>
      </c>
      <c r="L643" s="13">
        <f t="shared" si="115"/>
        <v>0</v>
      </c>
      <c r="M643" s="13">
        <f t="shared" si="120"/>
        <v>4.7210107323219635E-8</v>
      </c>
      <c r="N643" s="13">
        <f t="shared" si="116"/>
        <v>2.9270266540396173E-8</v>
      </c>
      <c r="O643" s="13">
        <f t="shared" si="117"/>
        <v>2.9270266540396173E-8</v>
      </c>
      <c r="Q643">
        <v>21.972689511078229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74.241935479999995</v>
      </c>
      <c r="G644" s="13">
        <f t="shared" si="111"/>
        <v>5.7891493694135558</v>
      </c>
      <c r="H644" s="13">
        <f t="shared" si="112"/>
        <v>68.452786110586445</v>
      </c>
      <c r="I644" s="16">
        <f t="shared" si="119"/>
        <v>68.46239613308704</v>
      </c>
      <c r="J644" s="13">
        <f t="shared" si="113"/>
        <v>62.840428636602383</v>
      </c>
      <c r="K644" s="13">
        <f t="shared" si="114"/>
        <v>5.6219674964846575</v>
      </c>
      <c r="L644" s="13">
        <f t="shared" si="115"/>
        <v>0</v>
      </c>
      <c r="M644" s="13">
        <f t="shared" si="120"/>
        <v>1.7939840782823462E-8</v>
      </c>
      <c r="N644" s="13">
        <f t="shared" si="116"/>
        <v>1.1122701285350546E-8</v>
      </c>
      <c r="O644" s="13">
        <f t="shared" si="117"/>
        <v>5.7891493805362568</v>
      </c>
      <c r="Q644">
        <v>15.987983293696351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81.674193549999998</v>
      </c>
      <c r="G645" s="13">
        <f t="shared" si="111"/>
        <v>7.0330618938049341</v>
      </c>
      <c r="H645" s="13">
        <f t="shared" si="112"/>
        <v>74.641131656195057</v>
      </c>
      <c r="I645" s="16">
        <f t="shared" si="119"/>
        <v>80.263099152679715</v>
      </c>
      <c r="J645" s="13">
        <f t="shared" si="113"/>
        <v>68.206571120615834</v>
      </c>
      <c r="K645" s="13">
        <f t="shared" si="114"/>
        <v>12.056528032063881</v>
      </c>
      <c r="L645" s="13">
        <f t="shared" si="115"/>
        <v>0</v>
      </c>
      <c r="M645" s="13">
        <f t="shared" si="120"/>
        <v>6.8171394974729158E-9</v>
      </c>
      <c r="N645" s="13">
        <f t="shared" si="116"/>
        <v>4.226626488433208E-9</v>
      </c>
      <c r="O645" s="13">
        <f t="shared" si="117"/>
        <v>7.0330618980315602</v>
      </c>
      <c r="Q645">
        <v>13.076941987532949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72.906451610000005</v>
      </c>
      <c r="G646" s="13">
        <f t="shared" ref="G646:G709" si="122">IF((F646-$J$2)&gt;0,$I$2*(F646-$J$2),0)</f>
        <v>5.5656338380138699</v>
      </c>
      <c r="H646" s="13">
        <f t="shared" ref="H646:H709" si="123">F646-G646</f>
        <v>67.340817771986138</v>
      </c>
      <c r="I646" s="16">
        <f t="shared" si="119"/>
        <v>79.397345804050019</v>
      </c>
      <c r="J646" s="13">
        <f t="shared" ref="J646:J709" si="124">I646/SQRT(1+(I646/($K$2*(300+(25*Q646)+0.05*(Q646)^3)))^2)</f>
        <v>70.551191522991857</v>
      </c>
      <c r="K646" s="13">
        <f t="shared" ref="K646:K709" si="125">I646-J646</f>
        <v>8.8461542810581619</v>
      </c>
      <c r="L646" s="13">
        <f t="shared" ref="L646:L709" si="126">IF(K646&gt;$N$2,(K646-$N$2)/$L$2,0)</f>
        <v>0</v>
      </c>
      <c r="M646" s="13">
        <f t="shared" si="120"/>
        <v>2.5905130090397078E-9</v>
      </c>
      <c r="N646" s="13">
        <f t="shared" ref="N646:N709" si="127">$M$2*M646</f>
        <v>1.6061180656046188E-9</v>
      </c>
      <c r="O646" s="13">
        <f t="shared" ref="O646:O709" si="128">N646+G646</f>
        <v>5.5656338396199878</v>
      </c>
      <c r="Q646">
        <v>15.57182265161291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71.132258059999998</v>
      </c>
      <c r="G647" s="13">
        <f t="shared" si="122"/>
        <v>5.2686929141716758</v>
      </c>
      <c r="H647" s="13">
        <f t="shared" si="123"/>
        <v>65.863565145828318</v>
      </c>
      <c r="I647" s="16">
        <f t="shared" ref="I647:I710" si="130">H647+K646-L646</f>
        <v>74.70971942688648</v>
      </c>
      <c r="J647" s="13">
        <f t="shared" si="124"/>
        <v>64.763295920497256</v>
      </c>
      <c r="K647" s="13">
        <f t="shared" si="125"/>
        <v>9.9464235063892232</v>
      </c>
      <c r="L647" s="13">
        <f t="shared" si="126"/>
        <v>0</v>
      </c>
      <c r="M647" s="13">
        <f t="shared" ref="M647:M710" si="131">L647+M646-N646</f>
        <v>9.84394943435089E-10</v>
      </c>
      <c r="N647" s="13">
        <f t="shared" si="127"/>
        <v>6.1032486492975518E-10</v>
      </c>
      <c r="O647" s="13">
        <f t="shared" si="128"/>
        <v>5.268692914782001</v>
      </c>
      <c r="Q647">
        <v>13.13453318347276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68.361290319999995</v>
      </c>
      <c r="G648" s="13">
        <f t="shared" si="122"/>
        <v>4.8049251811345917</v>
      </c>
      <c r="H648" s="13">
        <f t="shared" si="123"/>
        <v>63.556365138865402</v>
      </c>
      <c r="I648" s="16">
        <f t="shared" si="130"/>
        <v>73.502788645254626</v>
      </c>
      <c r="J648" s="13">
        <f t="shared" si="124"/>
        <v>66.777251944127826</v>
      </c>
      <c r="K648" s="13">
        <f t="shared" si="125"/>
        <v>6.7255367011267992</v>
      </c>
      <c r="L648" s="13">
        <f t="shared" si="126"/>
        <v>0</v>
      </c>
      <c r="M648" s="13">
        <f t="shared" si="131"/>
        <v>3.7407007850533383E-10</v>
      </c>
      <c r="N648" s="13">
        <f t="shared" si="127"/>
        <v>2.3192344867330696E-10</v>
      </c>
      <c r="O648" s="13">
        <f t="shared" si="128"/>
        <v>4.8049251813665155</v>
      </c>
      <c r="Q648">
        <v>16.118103692112609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58.738709679999999</v>
      </c>
      <c r="G649" s="13">
        <f t="shared" si="122"/>
        <v>3.1944255910602131</v>
      </c>
      <c r="H649" s="13">
        <f t="shared" si="123"/>
        <v>55.54428408893979</v>
      </c>
      <c r="I649" s="16">
        <f t="shared" si="130"/>
        <v>62.269820790066589</v>
      </c>
      <c r="J649" s="13">
        <f t="shared" si="124"/>
        <v>57.141572392124466</v>
      </c>
      <c r="K649" s="13">
        <f t="shared" si="125"/>
        <v>5.1282483979421229</v>
      </c>
      <c r="L649" s="13">
        <f t="shared" si="126"/>
        <v>0</v>
      </c>
      <c r="M649" s="13">
        <f t="shared" si="131"/>
        <v>1.4214662983202686E-10</v>
      </c>
      <c r="N649" s="13">
        <f t="shared" si="127"/>
        <v>8.8130910495856655E-11</v>
      </c>
      <c r="O649" s="13">
        <f t="shared" si="128"/>
        <v>3.1944255911483439</v>
      </c>
      <c r="Q649">
        <v>14.60544445219834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19.093548389999999</v>
      </c>
      <c r="G650" s="13">
        <f t="shared" si="122"/>
        <v>0</v>
      </c>
      <c r="H650" s="13">
        <f t="shared" si="123"/>
        <v>19.093548389999999</v>
      </c>
      <c r="I650" s="16">
        <f t="shared" si="130"/>
        <v>24.221796787942122</v>
      </c>
      <c r="J650" s="13">
        <f t="shared" si="124"/>
        <v>24.09254323525392</v>
      </c>
      <c r="K650" s="13">
        <f t="shared" si="125"/>
        <v>0.12925355268820127</v>
      </c>
      <c r="L650" s="13">
        <f t="shared" si="126"/>
        <v>0</v>
      </c>
      <c r="M650" s="13">
        <f t="shared" si="131"/>
        <v>5.4015719336170209E-11</v>
      </c>
      <c r="N650" s="13">
        <f t="shared" si="127"/>
        <v>3.3489745988425528E-11</v>
      </c>
      <c r="O650" s="13">
        <f t="shared" si="128"/>
        <v>3.3489745988425528E-11</v>
      </c>
      <c r="Q650">
        <v>21.48744374285501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4.6548387099999999</v>
      </c>
      <c r="G651" s="13">
        <f t="shared" si="122"/>
        <v>0</v>
      </c>
      <c r="H651" s="13">
        <f t="shared" si="123"/>
        <v>4.6548387099999999</v>
      </c>
      <c r="I651" s="16">
        <f t="shared" si="130"/>
        <v>4.7840922626882012</v>
      </c>
      <c r="J651" s="13">
        <f t="shared" si="124"/>
        <v>4.7831965297526251</v>
      </c>
      <c r="K651" s="13">
        <f t="shared" si="125"/>
        <v>8.9573293557609901E-4</v>
      </c>
      <c r="L651" s="13">
        <f t="shared" si="126"/>
        <v>0</v>
      </c>
      <c r="M651" s="13">
        <f t="shared" si="131"/>
        <v>2.0525973347744682E-11</v>
      </c>
      <c r="N651" s="13">
        <f t="shared" si="127"/>
        <v>1.2726103475601702E-11</v>
      </c>
      <c r="O651" s="13">
        <f t="shared" si="128"/>
        <v>1.2726103475601702E-11</v>
      </c>
      <c r="Q651">
        <v>22.292913142592269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13.53225806</v>
      </c>
      <c r="G652" s="13">
        <f t="shared" si="122"/>
        <v>0</v>
      </c>
      <c r="H652" s="13">
        <f t="shared" si="123"/>
        <v>13.53225806</v>
      </c>
      <c r="I652" s="16">
        <f t="shared" si="130"/>
        <v>13.533153792935575</v>
      </c>
      <c r="J652" s="13">
        <f t="shared" si="124"/>
        <v>13.517512103384881</v>
      </c>
      <c r="K652" s="13">
        <f t="shared" si="125"/>
        <v>1.5641689550694338E-2</v>
      </c>
      <c r="L652" s="13">
        <f t="shared" si="126"/>
        <v>0</v>
      </c>
      <c r="M652" s="13">
        <f t="shared" si="131"/>
        <v>7.7998698721429794E-12</v>
      </c>
      <c r="N652" s="13">
        <f t="shared" si="127"/>
        <v>4.8359193207286472E-12</v>
      </c>
      <c r="O652" s="13">
        <f t="shared" si="128"/>
        <v>4.8359193207286472E-12</v>
      </c>
      <c r="Q652">
        <v>24.128875552173131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80.803225810000001</v>
      </c>
      <c r="G653" s="13">
        <f t="shared" si="122"/>
        <v>6.8872908952843126</v>
      </c>
      <c r="H653" s="13">
        <f t="shared" si="123"/>
        <v>73.915934914715692</v>
      </c>
      <c r="I653" s="16">
        <f t="shared" si="130"/>
        <v>73.931576604266382</v>
      </c>
      <c r="J653" s="13">
        <f t="shared" si="124"/>
        <v>71.801048018580502</v>
      </c>
      <c r="K653" s="13">
        <f t="shared" si="125"/>
        <v>2.1305285856858802</v>
      </c>
      <c r="L653" s="13">
        <f t="shared" si="126"/>
        <v>0</v>
      </c>
      <c r="M653" s="13">
        <f t="shared" si="131"/>
        <v>2.9639505514143323E-12</v>
      </c>
      <c r="N653" s="13">
        <f t="shared" si="127"/>
        <v>1.837649341876886E-12</v>
      </c>
      <c r="O653" s="13">
        <f t="shared" si="128"/>
        <v>6.8872908952861502</v>
      </c>
      <c r="Q653">
        <v>25.114941870967741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31.019354839999998</v>
      </c>
      <c r="G654" s="13">
        <f t="shared" si="122"/>
        <v>0</v>
      </c>
      <c r="H654" s="13">
        <f t="shared" si="123"/>
        <v>31.019354839999998</v>
      </c>
      <c r="I654" s="16">
        <f t="shared" si="130"/>
        <v>33.149883425685879</v>
      </c>
      <c r="J654" s="13">
        <f t="shared" si="124"/>
        <v>32.873054669581954</v>
      </c>
      <c r="K654" s="13">
        <f t="shared" si="125"/>
        <v>0.27682875610392443</v>
      </c>
      <c r="L654" s="13">
        <f t="shared" si="126"/>
        <v>0</v>
      </c>
      <c r="M654" s="13">
        <f t="shared" si="131"/>
        <v>1.1263012095374462E-12</v>
      </c>
      <c r="N654" s="13">
        <f t="shared" si="127"/>
        <v>6.9830674991321664E-13</v>
      </c>
      <c r="O654" s="13">
        <f t="shared" si="128"/>
        <v>6.9830674991321664E-13</v>
      </c>
      <c r="Q654">
        <v>22.72855466389305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32.88064516</v>
      </c>
      <c r="G655" s="13">
        <f t="shared" si="122"/>
        <v>0</v>
      </c>
      <c r="H655" s="13">
        <f t="shared" si="123"/>
        <v>32.88064516</v>
      </c>
      <c r="I655" s="16">
        <f t="shared" si="130"/>
        <v>33.157473916103925</v>
      </c>
      <c r="J655" s="13">
        <f t="shared" si="124"/>
        <v>32.499852336310035</v>
      </c>
      <c r="K655" s="13">
        <f t="shared" si="125"/>
        <v>0.65762157979389002</v>
      </c>
      <c r="L655" s="13">
        <f t="shared" si="126"/>
        <v>0</v>
      </c>
      <c r="M655" s="13">
        <f t="shared" si="131"/>
        <v>4.2799445962422959E-13</v>
      </c>
      <c r="N655" s="13">
        <f t="shared" si="127"/>
        <v>2.6535656496702233E-13</v>
      </c>
      <c r="O655" s="13">
        <f t="shared" si="128"/>
        <v>2.6535656496702233E-13</v>
      </c>
      <c r="Q655">
        <v>16.48758646483742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57.980645160000002</v>
      </c>
      <c r="G656" s="13">
        <f t="shared" si="122"/>
        <v>3.0675508321587457</v>
      </c>
      <c r="H656" s="13">
        <f t="shared" si="123"/>
        <v>54.913094327841257</v>
      </c>
      <c r="I656" s="16">
        <f t="shared" si="130"/>
        <v>55.570715907635147</v>
      </c>
      <c r="J656" s="13">
        <f t="shared" si="124"/>
        <v>50.872580808200198</v>
      </c>
      <c r="K656" s="13">
        <f t="shared" si="125"/>
        <v>4.6981350994349498</v>
      </c>
      <c r="L656" s="13">
        <f t="shared" si="126"/>
        <v>0</v>
      </c>
      <c r="M656" s="13">
        <f t="shared" si="131"/>
        <v>1.6263789465720725E-13</v>
      </c>
      <c r="N656" s="13">
        <f t="shared" si="127"/>
        <v>1.0083549468746849E-13</v>
      </c>
      <c r="O656" s="13">
        <f t="shared" si="128"/>
        <v>3.0675508321588465</v>
      </c>
      <c r="Q656">
        <v>12.737094605941859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40.529032260000001</v>
      </c>
      <c r="G657" s="13">
        <f t="shared" si="122"/>
        <v>0.14673192992435016</v>
      </c>
      <c r="H657" s="13">
        <f t="shared" si="123"/>
        <v>40.382300330075651</v>
      </c>
      <c r="I657" s="16">
        <f t="shared" si="130"/>
        <v>45.080435429510601</v>
      </c>
      <c r="J657" s="13">
        <f t="shared" si="124"/>
        <v>42.164857904444169</v>
      </c>
      <c r="K657" s="13">
        <f t="shared" si="125"/>
        <v>2.915577525066432</v>
      </c>
      <c r="L657" s="13">
        <f t="shared" si="126"/>
        <v>0</v>
      </c>
      <c r="M657" s="13">
        <f t="shared" si="131"/>
        <v>6.1802399969738762E-14</v>
      </c>
      <c r="N657" s="13">
        <f t="shared" si="127"/>
        <v>3.8317487981238034E-14</v>
      </c>
      <c r="O657" s="13">
        <f t="shared" si="128"/>
        <v>0.14673192992438849</v>
      </c>
      <c r="Q657">
        <v>11.8712122271259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68.667741939999999</v>
      </c>
      <c r="G658" s="13">
        <f t="shared" si="122"/>
        <v>4.8562149782121073</v>
      </c>
      <c r="H658" s="13">
        <f t="shared" si="123"/>
        <v>63.811526961787891</v>
      </c>
      <c r="I658" s="16">
        <f t="shared" si="130"/>
        <v>66.72710448685433</v>
      </c>
      <c r="J658" s="13">
        <f t="shared" si="124"/>
        <v>59.243918089537786</v>
      </c>
      <c r="K658" s="13">
        <f t="shared" si="125"/>
        <v>7.483186397316544</v>
      </c>
      <c r="L658" s="13">
        <f t="shared" si="126"/>
        <v>0</v>
      </c>
      <c r="M658" s="13">
        <f t="shared" si="131"/>
        <v>2.3484911988500728E-14</v>
      </c>
      <c r="N658" s="13">
        <f t="shared" si="127"/>
        <v>1.4560645432870452E-14</v>
      </c>
      <c r="O658" s="13">
        <f t="shared" si="128"/>
        <v>4.8562149782121216</v>
      </c>
      <c r="Q658">
        <v>13.0048939516129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124.7870968</v>
      </c>
      <c r="G659" s="13">
        <f t="shared" si="122"/>
        <v>14.24872634065974</v>
      </c>
      <c r="H659" s="13">
        <f t="shared" si="123"/>
        <v>110.53837045934026</v>
      </c>
      <c r="I659" s="16">
        <f t="shared" si="130"/>
        <v>118.0215568566568</v>
      </c>
      <c r="J659" s="13">
        <f t="shared" si="124"/>
        <v>87.729715510303109</v>
      </c>
      <c r="K659" s="13">
        <f t="shared" si="125"/>
        <v>30.291841346353692</v>
      </c>
      <c r="L659" s="13">
        <f t="shared" si="126"/>
        <v>8.0400155313281569</v>
      </c>
      <c r="M659" s="13">
        <f t="shared" si="131"/>
        <v>8.0400155313281658</v>
      </c>
      <c r="N659" s="13">
        <f t="shared" si="127"/>
        <v>4.984809629423463</v>
      </c>
      <c r="O659" s="13">
        <f t="shared" si="128"/>
        <v>19.233535970083203</v>
      </c>
      <c r="Q659">
        <v>13.273627188256921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3.874193548</v>
      </c>
      <c r="G660" s="13">
        <f t="shared" si="122"/>
        <v>0</v>
      </c>
      <c r="H660" s="13">
        <f t="shared" si="123"/>
        <v>3.874193548</v>
      </c>
      <c r="I660" s="16">
        <f t="shared" si="130"/>
        <v>26.126019363025534</v>
      </c>
      <c r="J660" s="13">
        <f t="shared" si="124"/>
        <v>25.772561421615993</v>
      </c>
      <c r="K660" s="13">
        <f t="shared" si="125"/>
        <v>0.35345794140954112</v>
      </c>
      <c r="L660" s="13">
        <f t="shared" si="126"/>
        <v>0</v>
      </c>
      <c r="M660" s="13">
        <f t="shared" si="131"/>
        <v>3.0552059019047029</v>
      </c>
      <c r="N660" s="13">
        <f t="shared" si="127"/>
        <v>1.8942276591809157</v>
      </c>
      <c r="O660" s="13">
        <f t="shared" si="128"/>
        <v>1.8942276591809157</v>
      </c>
      <c r="Q660">
        <v>15.88522909612438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27.822580649999999</v>
      </c>
      <c r="G661" s="13">
        <f t="shared" si="122"/>
        <v>0</v>
      </c>
      <c r="H661" s="13">
        <f t="shared" si="123"/>
        <v>27.822580649999999</v>
      </c>
      <c r="I661" s="16">
        <f t="shared" si="130"/>
        <v>28.17603859140954</v>
      </c>
      <c r="J661" s="13">
        <f t="shared" si="124"/>
        <v>27.862516433965098</v>
      </c>
      <c r="K661" s="13">
        <f t="shared" si="125"/>
        <v>0.31352215744444223</v>
      </c>
      <c r="L661" s="13">
        <f t="shared" si="126"/>
        <v>0</v>
      </c>
      <c r="M661" s="13">
        <f t="shared" si="131"/>
        <v>1.1609782427237871</v>
      </c>
      <c r="N661" s="13">
        <f t="shared" si="127"/>
        <v>0.719806510488748</v>
      </c>
      <c r="O661" s="13">
        <f t="shared" si="128"/>
        <v>0.719806510488748</v>
      </c>
      <c r="Q661">
        <v>18.371267537062131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5.9</v>
      </c>
      <c r="G662" s="13">
        <f t="shared" si="122"/>
        <v>0</v>
      </c>
      <c r="H662" s="13">
        <f t="shared" si="123"/>
        <v>5.9</v>
      </c>
      <c r="I662" s="16">
        <f t="shared" si="130"/>
        <v>6.2135221574444426</v>
      </c>
      <c r="J662" s="13">
        <f t="shared" si="124"/>
        <v>6.2106994533050441</v>
      </c>
      <c r="K662" s="13">
        <f t="shared" si="125"/>
        <v>2.8227041393984464E-3</v>
      </c>
      <c r="L662" s="13">
        <f t="shared" si="126"/>
        <v>0</v>
      </c>
      <c r="M662" s="13">
        <f t="shared" si="131"/>
        <v>0.44117173223503914</v>
      </c>
      <c r="N662" s="13">
        <f t="shared" si="127"/>
        <v>0.27352647398572427</v>
      </c>
      <c r="O662" s="13">
        <f t="shared" si="128"/>
        <v>0.27352647398572427</v>
      </c>
      <c r="Q662">
        <v>19.72066218865826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5.0322580649999997</v>
      </c>
      <c r="G663" s="13">
        <f t="shared" si="122"/>
        <v>0</v>
      </c>
      <c r="H663" s="13">
        <f t="shared" si="123"/>
        <v>5.0322580649999997</v>
      </c>
      <c r="I663" s="16">
        <f t="shared" si="130"/>
        <v>5.0350807691393982</v>
      </c>
      <c r="J663" s="13">
        <f t="shared" si="124"/>
        <v>5.0338972899961236</v>
      </c>
      <c r="K663" s="13">
        <f t="shared" si="125"/>
        <v>1.1834791432745462E-3</v>
      </c>
      <c r="L663" s="13">
        <f t="shared" si="126"/>
        <v>0</v>
      </c>
      <c r="M663" s="13">
        <f t="shared" si="131"/>
        <v>0.16764525824931487</v>
      </c>
      <c r="N663" s="13">
        <f t="shared" si="127"/>
        <v>0.10394006011457521</v>
      </c>
      <c r="O663" s="13">
        <f t="shared" si="128"/>
        <v>0.10394006011457521</v>
      </c>
      <c r="Q663">
        <v>21.406289935581921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34.545161290000003</v>
      </c>
      <c r="G664" s="13">
        <f t="shared" si="122"/>
        <v>0</v>
      </c>
      <c r="H664" s="13">
        <f t="shared" si="123"/>
        <v>34.545161290000003</v>
      </c>
      <c r="I664" s="16">
        <f t="shared" si="130"/>
        <v>34.546344769143275</v>
      </c>
      <c r="J664" s="13">
        <f t="shared" si="124"/>
        <v>34.27203727697794</v>
      </c>
      <c r="K664" s="13">
        <f t="shared" si="125"/>
        <v>0.27430749216533457</v>
      </c>
      <c r="L664" s="13">
        <f t="shared" si="126"/>
        <v>0</v>
      </c>
      <c r="M664" s="13">
        <f t="shared" si="131"/>
        <v>6.3705198134739655E-2</v>
      </c>
      <c r="N664" s="13">
        <f t="shared" si="127"/>
        <v>3.9497222843538585E-2</v>
      </c>
      <c r="O664" s="13">
        <f t="shared" si="128"/>
        <v>3.9497222843538585E-2</v>
      </c>
      <c r="Q664">
        <v>23.678714922185438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43.861290320000002</v>
      </c>
      <c r="G665" s="13">
        <f t="shared" si="122"/>
        <v>0.7044409728960126</v>
      </c>
      <c r="H665" s="13">
        <f t="shared" si="123"/>
        <v>43.156849347103986</v>
      </c>
      <c r="I665" s="16">
        <f t="shared" si="130"/>
        <v>43.43115683926932</v>
      </c>
      <c r="J665" s="13">
        <f t="shared" si="124"/>
        <v>43.090227221071103</v>
      </c>
      <c r="K665" s="13">
        <f t="shared" si="125"/>
        <v>0.3409296181982171</v>
      </c>
      <c r="L665" s="13">
        <f t="shared" si="126"/>
        <v>0</v>
      </c>
      <c r="M665" s="13">
        <f t="shared" si="131"/>
        <v>2.420797529120107E-2</v>
      </c>
      <c r="N665" s="13">
        <f t="shared" si="127"/>
        <v>1.5008944680544664E-2</v>
      </c>
      <c r="O665" s="13">
        <f t="shared" si="128"/>
        <v>0.7194499175765573</v>
      </c>
      <c r="Q665">
        <v>27.060295870967749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25.3483871</v>
      </c>
      <c r="G666" s="13">
        <f t="shared" si="122"/>
        <v>0</v>
      </c>
      <c r="H666" s="13">
        <f t="shared" si="123"/>
        <v>25.3483871</v>
      </c>
      <c r="I666" s="16">
        <f t="shared" si="130"/>
        <v>25.689316718198217</v>
      </c>
      <c r="J666" s="13">
        <f t="shared" si="124"/>
        <v>25.550936382384982</v>
      </c>
      <c r="K666" s="13">
        <f t="shared" si="125"/>
        <v>0.13838033581323472</v>
      </c>
      <c r="L666" s="13">
        <f t="shared" si="126"/>
        <v>0</v>
      </c>
      <c r="M666" s="13">
        <f t="shared" si="131"/>
        <v>9.1990306106564061E-3</v>
      </c>
      <c r="N666" s="13">
        <f t="shared" si="127"/>
        <v>5.7033989786069716E-3</v>
      </c>
      <c r="O666" s="13">
        <f t="shared" si="128"/>
        <v>5.7033989786069716E-3</v>
      </c>
      <c r="Q666">
        <v>22.253171535146581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24.206451609999998</v>
      </c>
      <c r="G667" s="13">
        <f t="shared" si="122"/>
        <v>0</v>
      </c>
      <c r="H667" s="13">
        <f t="shared" si="123"/>
        <v>24.206451609999998</v>
      </c>
      <c r="I667" s="16">
        <f t="shared" si="130"/>
        <v>24.344831945813233</v>
      </c>
      <c r="J667" s="13">
        <f t="shared" si="124"/>
        <v>24.169705798500612</v>
      </c>
      <c r="K667" s="13">
        <f t="shared" si="125"/>
        <v>0.17512614731262133</v>
      </c>
      <c r="L667" s="13">
        <f t="shared" si="126"/>
        <v>0</v>
      </c>
      <c r="M667" s="13">
        <f t="shared" si="131"/>
        <v>3.4956316320494344E-3</v>
      </c>
      <c r="N667" s="13">
        <f t="shared" si="127"/>
        <v>2.1672916118706492E-3</v>
      </c>
      <c r="O667" s="13">
        <f t="shared" si="128"/>
        <v>2.1672916118706492E-3</v>
      </c>
      <c r="Q667">
        <v>19.429897041249319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51.167741939999999</v>
      </c>
      <c r="G668" s="13">
        <f t="shared" si="122"/>
        <v>1.927297686613122</v>
      </c>
      <c r="H668" s="13">
        <f t="shared" si="123"/>
        <v>49.240444253386876</v>
      </c>
      <c r="I668" s="16">
        <f t="shared" si="130"/>
        <v>49.415570400699494</v>
      </c>
      <c r="J668" s="13">
        <f t="shared" si="124"/>
        <v>47.075254988535654</v>
      </c>
      <c r="K668" s="13">
        <f t="shared" si="125"/>
        <v>2.3403154121638394</v>
      </c>
      <c r="L668" s="13">
        <f t="shared" si="126"/>
        <v>0</v>
      </c>
      <c r="M668" s="13">
        <f t="shared" si="131"/>
        <v>1.3283400201787852E-3</v>
      </c>
      <c r="N668" s="13">
        <f t="shared" si="127"/>
        <v>8.2357081251084683E-4</v>
      </c>
      <c r="O668" s="13">
        <f t="shared" si="128"/>
        <v>1.9281212574256328</v>
      </c>
      <c r="Q668">
        <v>15.6645123930961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85.474193549999995</v>
      </c>
      <c r="G669" s="13">
        <f t="shared" si="122"/>
        <v>7.6690553628378559</v>
      </c>
      <c r="H669" s="13">
        <f t="shared" si="123"/>
        <v>77.805138187162143</v>
      </c>
      <c r="I669" s="16">
        <f t="shared" si="130"/>
        <v>80.145453599325975</v>
      </c>
      <c r="J669" s="13">
        <f t="shared" si="124"/>
        <v>67.054660432965065</v>
      </c>
      <c r="K669" s="13">
        <f t="shared" si="125"/>
        <v>13.090793166360911</v>
      </c>
      <c r="L669" s="13">
        <f t="shared" si="126"/>
        <v>0</v>
      </c>
      <c r="M669" s="13">
        <f t="shared" si="131"/>
        <v>5.0476920766793837E-4</v>
      </c>
      <c r="N669" s="13">
        <f t="shared" si="127"/>
        <v>3.1295690875412179E-4</v>
      </c>
      <c r="O669" s="13">
        <f t="shared" si="128"/>
        <v>7.66936831974661</v>
      </c>
      <c r="Q669">
        <v>12.266602151612901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139.1354839</v>
      </c>
      <c r="G670" s="13">
        <f t="shared" si="122"/>
        <v>16.650168574016643</v>
      </c>
      <c r="H670" s="13">
        <f t="shared" si="123"/>
        <v>122.48531532598335</v>
      </c>
      <c r="I670" s="16">
        <f t="shared" si="130"/>
        <v>135.57610849234425</v>
      </c>
      <c r="J670" s="13">
        <f t="shared" si="124"/>
        <v>84.366142719620683</v>
      </c>
      <c r="K670" s="13">
        <f t="shared" si="125"/>
        <v>51.209965772723564</v>
      </c>
      <c r="L670" s="13">
        <f t="shared" si="126"/>
        <v>20.779534461599368</v>
      </c>
      <c r="M670" s="13">
        <f t="shared" si="131"/>
        <v>20.779726273898284</v>
      </c>
      <c r="N670" s="13">
        <f t="shared" si="127"/>
        <v>12.883430289816935</v>
      </c>
      <c r="O670" s="13">
        <f t="shared" si="128"/>
        <v>29.533598863833578</v>
      </c>
      <c r="Q670">
        <v>10.37743604698178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135.45161289999999</v>
      </c>
      <c r="G671" s="13">
        <f t="shared" si="122"/>
        <v>16.03361123276407</v>
      </c>
      <c r="H671" s="13">
        <f t="shared" si="123"/>
        <v>119.41800166723591</v>
      </c>
      <c r="I671" s="16">
        <f t="shared" si="130"/>
        <v>149.84843297836011</v>
      </c>
      <c r="J671" s="13">
        <f t="shared" si="124"/>
        <v>94.182214244547566</v>
      </c>
      <c r="K671" s="13">
        <f t="shared" si="125"/>
        <v>55.666218733812542</v>
      </c>
      <c r="L671" s="13">
        <f t="shared" si="126"/>
        <v>23.493473713452367</v>
      </c>
      <c r="M671" s="13">
        <f t="shared" si="131"/>
        <v>31.389769697533715</v>
      </c>
      <c r="N671" s="13">
        <f t="shared" si="127"/>
        <v>19.461657212470904</v>
      </c>
      <c r="O671" s="13">
        <f t="shared" si="128"/>
        <v>35.49526844523497</v>
      </c>
      <c r="Q671">
        <v>12.10517886087497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91.406451610000005</v>
      </c>
      <c r="G672" s="13">
        <f t="shared" si="122"/>
        <v>8.6619178319899408</v>
      </c>
      <c r="H672" s="13">
        <f t="shared" si="123"/>
        <v>82.744533778010066</v>
      </c>
      <c r="I672" s="16">
        <f t="shared" si="130"/>
        <v>114.91727879837023</v>
      </c>
      <c r="J672" s="13">
        <f t="shared" si="124"/>
        <v>85.787206572460249</v>
      </c>
      <c r="K672" s="13">
        <f t="shared" si="125"/>
        <v>29.130072225909984</v>
      </c>
      <c r="L672" s="13">
        <f t="shared" si="126"/>
        <v>7.3324769680791766</v>
      </c>
      <c r="M672" s="13">
        <f t="shared" si="131"/>
        <v>19.260589453141989</v>
      </c>
      <c r="N672" s="13">
        <f t="shared" si="127"/>
        <v>11.941565460948032</v>
      </c>
      <c r="O672" s="13">
        <f t="shared" si="128"/>
        <v>20.603483292937973</v>
      </c>
      <c r="Q672">
        <v>13.024755620734711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11.9</v>
      </c>
      <c r="G673" s="13">
        <f t="shared" si="122"/>
        <v>0</v>
      </c>
      <c r="H673" s="13">
        <f t="shared" si="123"/>
        <v>11.9</v>
      </c>
      <c r="I673" s="16">
        <f t="shared" si="130"/>
        <v>33.697595257830805</v>
      </c>
      <c r="J673" s="13">
        <f t="shared" si="124"/>
        <v>32.935510796181482</v>
      </c>
      <c r="K673" s="13">
        <f t="shared" si="125"/>
        <v>0.76208446164932298</v>
      </c>
      <c r="L673" s="13">
        <f t="shared" si="126"/>
        <v>0</v>
      </c>
      <c r="M673" s="13">
        <f t="shared" si="131"/>
        <v>7.3190239921939568</v>
      </c>
      <c r="N673" s="13">
        <f t="shared" si="127"/>
        <v>4.5377948751602535</v>
      </c>
      <c r="O673" s="13">
        <f t="shared" si="128"/>
        <v>4.5377948751602535</v>
      </c>
      <c r="Q673">
        <v>15.75142783262304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23.354838709999999</v>
      </c>
      <c r="G674" s="13">
        <f t="shared" si="122"/>
        <v>0</v>
      </c>
      <c r="H674" s="13">
        <f t="shared" si="123"/>
        <v>23.354838709999999</v>
      </c>
      <c r="I674" s="16">
        <f t="shared" si="130"/>
        <v>24.116923171649322</v>
      </c>
      <c r="J674" s="13">
        <f t="shared" si="124"/>
        <v>23.826977807537517</v>
      </c>
      <c r="K674" s="13">
        <f t="shared" si="125"/>
        <v>0.28994536411180505</v>
      </c>
      <c r="L674" s="13">
        <f t="shared" si="126"/>
        <v>0</v>
      </c>
      <c r="M674" s="13">
        <f t="shared" si="131"/>
        <v>2.7812291170337033</v>
      </c>
      <c r="N674" s="13">
        <f t="shared" si="127"/>
        <v>1.724362052560896</v>
      </c>
      <c r="O674" s="13">
        <f t="shared" si="128"/>
        <v>1.724362052560896</v>
      </c>
      <c r="Q674">
        <v>15.601605843616509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5.7935483870000004</v>
      </c>
      <c r="G675" s="13">
        <f t="shared" si="122"/>
        <v>0</v>
      </c>
      <c r="H675" s="13">
        <f t="shared" si="123"/>
        <v>5.7935483870000004</v>
      </c>
      <c r="I675" s="16">
        <f t="shared" si="130"/>
        <v>6.0834937511118055</v>
      </c>
      <c r="J675" s="13">
        <f t="shared" si="124"/>
        <v>6.0817559523952225</v>
      </c>
      <c r="K675" s="13">
        <f t="shared" si="125"/>
        <v>1.7377987165829722E-3</v>
      </c>
      <c r="L675" s="13">
        <f t="shared" si="126"/>
        <v>0</v>
      </c>
      <c r="M675" s="13">
        <f t="shared" si="131"/>
        <v>1.0568670644728073</v>
      </c>
      <c r="N675" s="13">
        <f t="shared" si="127"/>
        <v>0.65525757997314049</v>
      </c>
      <c r="O675" s="13">
        <f t="shared" si="128"/>
        <v>0.65525757997314049</v>
      </c>
      <c r="Q675">
        <v>22.704124483886631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32.780645159999999</v>
      </c>
      <c r="G676" s="13">
        <f t="shared" si="122"/>
        <v>0</v>
      </c>
      <c r="H676" s="13">
        <f t="shared" si="123"/>
        <v>32.780645159999999</v>
      </c>
      <c r="I676" s="16">
        <f t="shared" si="130"/>
        <v>32.782382958716582</v>
      </c>
      <c r="J676" s="13">
        <f t="shared" si="124"/>
        <v>32.533949832342302</v>
      </c>
      <c r="K676" s="13">
        <f t="shared" si="125"/>
        <v>0.24843312637428028</v>
      </c>
      <c r="L676" s="13">
        <f t="shared" si="126"/>
        <v>0</v>
      </c>
      <c r="M676" s="13">
        <f t="shared" si="131"/>
        <v>0.40160948449966682</v>
      </c>
      <c r="N676" s="13">
        <f t="shared" si="127"/>
        <v>0.24899788038979342</v>
      </c>
      <c r="O676" s="13">
        <f t="shared" si="128"/>
        <v>0.24899788038979342</v>
      </c>
      <c r="Q676">
        <v>23.26838830988536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75.358064519999999</v>
      </c>
      <c r="G677" s="13">
        <f t="shared" si="122"/>
        <v>5.9759522062656583</v>
      </c>
      <c r="H677" s="13">
        <f t="shared" si="123"/>
        <v>69.382112313734339</v>
      </c>
      <c r="I677" s="16">
        <f t="shared" si="130"/>
        <v>69.630545440108619</v>
      </c>
      <c r="J677" s="13">
        <f t="shared" si="124"/>
        <v>67.875579312711281</v>
      </c>
      <c r="K677" s="13">
        <f t="shared" si="125"/>
        <v>1.7549661273973385</v>
      </c>
      <c r="L677" s="13">
        <f t="shared" si="126"/>
        <v>0</v>
      </c>
      <c r="M677" s="13">
        <f t="shared" si="131"/>
        <v>0.1526116041098734</v>
      </c>
      <c r="N677" s="13">
        <f t="shared" si="127"/>
        <v>9.461919454812151E-2</v>
      </c>
      <c r="O677" s="13">
        <f t="shared" si="128"/>
        <v>6.0705714008137797</v>
      </c>
      <c r="Q677">
        <v>25.256691870967749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30.758064520000001</v>
      </c>
      <c r="G678" s="13">
        <f t="shared" si="122"/>
        <v>0</v>
      </c>
      <c r="H678" s="13">
        <f t="shared" si="123"/>
        <v>30.758064520000001</v>
      </c>
      <c r="I678" s="16">
        <f t="shared" si="130"/>
        <v>32.513030647397343</v>
      </c>
      <c r="J678" s="13">
        <f t="shared" si="124"/>
        <v>32.272137407201335</v>
      </c>
      <c r="K678" s="13">
        <f t="shared" si="125"/>
        <v>0.24089324019600866</v>
      </c>
      <c r="L678" s="13">
        <f t="shared" si="126"/>
        <v>0</v>
      </c>
      <c r="M678" s="13">
        <f t="shared" si="131"/>
        <v>5.799240956175189E-2</v>
      </c>
      <c r="N678" s="13">
        <f t="shared" si="127"/>
        <v>3.5955293928286169E-2</v>
      </c>
      <c r="O678" s="13">
        <f t="shared" si="128"/>
        <v>3.5955293928286169E-2</v>
      </c>
      <c r="Q678">
        <v>23.31340001222236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8.9548387100000006</v>
      </c>
      <c r="G679" s="13">
        <f t="shared" si="122"/>
        <v>0</v>
      </c>
      <c r="H679" s="13">
        <f t="shared" si="123"/>
        <v>8.9548387100000006</v>
      </c>
      <c r="I679" s="16">
        <f t="shared" si="130"/>
        <v>9.1957319501960093</v>
      </c>
      <c r="J679" s="13">
        <f t="shared" si="124"/>
        <v>9.1876087888424287</v>
      </c>
      <c r="K679" s="13">
        <f t="shared" si="125"/>
        <v>8.1231613535805991E-3</v>
      </c>
      <c r="L679" s="13">
        <f t="shared" si="126"/>
        <v>0</v>
      </c>
      <c r="M679" s="13">
        <f t="shared" si="131"/>
        <v>2.203711563346572E-2</v>
      </c>
      <c r="N679" s="13">
        <f t="shared" si="127"/>
        <v>1.3663011692748746E-2</v>
      </c>
      <c r="O679" s="13">
        <f t="shared" si="128"/>
        <v>1.3663011692748746E-2</v>
      </c>
      <c r="Q679">
        <v>20.556264646503141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20.980645160000002</v>
      </c>
      <c r="G680" s="13">
        <f t="shared" si="122"/>
        <v>0</v>
      </c>
      <c r="H680" s="13">
        <f t="shared" si="123"/>
        <v>20.980645160000002</v>
      </c>
      <c r="I680" s="16">
        <f t="shared" si="130"/>
        <v>20.988768321353582</v>
      </c>
      <c r="J680" s="13">
        <f t="shared" si="124"/>
        <v>20.806294273923516</v>
      </c>
      <c r="K680" s="13">
        <f t="shared" si="125"/>
        <v>0.18247404743006612</v>
      </c>
      <c r="L680" s="13">
        <f t="shared" si="126"/>
        <v>0</v>
      </c>
      <c r="M680" s="13">
        <f t="shared" si="131"/>
        <v>8.3741039407169739E-3</v>
      </c>
      <c r="N680" s="13">
        <f t="shared" si="127"/>
        <v>5.191944443244524E-3</v>
      </c>
      <c r="O680" s="13">
        <f t="shared" si="128"/>
        <v>5.191944443244524E-3</v>
      </c>
      <c r="Q680">
        <v>15.96854744434291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3.874193548</v>
      </c>
      <c r="G681" s="13">
        <f t="shared" si="122"/>
        <v>0</v>
      </c>
      <c r="H681" s="13">
        <f t="shared" si="123"/>
        <v>3.874193548</v>
      </c>
      <c r="I681" s="16">
        <f t="shared" si="130"/>
        <v>4.0566675954300662</v>
      </c>
      <c r="J681" s="13">
        <f t="shared" si="124"/>
        <v>4.0554844845708482</v>
      </c>
      <c r="K681" s="13">
        <f t="shared" si="125"/>
        <v>1.1831108592179618E-3</v>
      </c>
      <c r="L681" s="13">
        <f t="shared" si="126"/>
        <v>0</v>
      </c>
      <c r="M681" s="13">
        <f t="shared" si="131"/>
        <v>3.1821594974724499E-3</v>
      </c>
      <c r="N681" s="13">
        <f t="shared" si="127"/>
        <v>1.9729388884329188E-3</v>
      </c>
      <c r="O681" s="13">
        <f t="shared" si="128"/>
        <v>1.9729388884329188E-3</v>
      </c>
      <c r="Q681">
        <v>16.824849651612901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39.551612900000002</v>
      </c>
      <c r="G682" s="13">
        <f t="shared" si="122"/>
        <v>0</v>
      </c>
      <c r="H682" s="13">
        <f t="shared" si="123"/>
        <v>39.551612900000002</v>
      </c>
      <c r="I682" s="16">
        <f t="shared" si="130"/>
        <v>39.552796010859218</v>
      </c>
      <c r="J682" s="13">
        <f t="shared" si="124"/>
        <v>38.015436632876082</v>
      </c>
      <c r="K682" s="13">
        <f t="shared" si="125"/>
        <v>1.5373593779831367</v>
      </c>
      <c r="L682" s="13">
        <f t="shared" si="126"/>
        <v>0</v>
      </c>
      <c r="M682" s="13">
        <f t="shared" si="131"/>
        <v>1.209220609039531E-3</v>
      </c>
      <c r="N682" s="13">
        <f t="shared" si="127"/>
        <v>7.497167776045092E-4</v>
      </c>
      <c r="O682" s="13">
        <f t="shared" si="128"/>
        <v>7.497167776045092E-4</v>
      </c>
      <c r="Q682">
        <v>13.97998400179732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3.874193548</v>
      </c>
      <c r="G683" s="13">
        <f t="shared" si="122"/>
        <v>0</v>
      </c>
      <c r="H683" s="13">
        <f t="shared" si="123"/>
        <v>3.874193548</v>
      </c>
      <c r="I683" s="16">
        <f t="shared" si="130"/>
        <v>5.4115529259831368</v>
      </c>
      <c r="J683" s="13">
        <f t="shared" si="124"/>
        <v>5.407506324633073</v>
      </c>
      <c r="K683" s="13">
        <f t="shared" si="125"/>
        <v>4.0466013500637388E-3</v>
      </c>
      <c r="L683" s="13">
        <f t="shared" si="126"/>
        <v>0</v>
      </c>
      <c r="M683" s="13">
        <f t="shared" si="131"/>
        <v>4.5950383143502185E-4</v>
      </c>
      <c r="N683" s="13">
        <f t="shared" si="127"/>
        <v>2.8489237548971356E-4</v>
      </c>
      <c r="O683" s="13">
        <f t="shared" si="128"/>
        <v>2.8489237548971356E-4</v>
      </c>
      <c r="Q683">
        <v>14.205439569093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20.338709680000001</v>
      </c>
      <c r="G684" s="13">
        <f t="shared" si="122"/>
        <v>0</v>
      </c>
      <c r="H684" s="13">
        <f t="shared" si="123"/>
        <v>20.338709680000001</v>
      </c>
      <c r="I684" s="16">
        <f t="shared" si="130"/>
        <v>20.342756281350063</v>
      </c>
      <c r="J684" s="13">
        <f t="shared" si="124"/>
        <v>20.16080063900694</v>
      </c>
      <c r="K684" s="13">
        <f t="shared" si="125"/>
        <v>0.181955642343123</v>
      </c>
      <c r="L684" s="13">
        <f t="shared" si="126"/>
        <v>0</v>
      </c>
      <c r="M684" s="13">
        <f t="shared" si="131"/>
        <v>1.7461145594530828E-4</v>
      </c>
      <c r="N684" s="13">
        <f t="shared" si="127"/>
        <v>1.0825910268609114E-4</v>
      </c>
      <c r="O684" s="13">
        <f t="shared" si="128"/>
        <v>1.0825910268609114E-4</v>
      </c>
      <c r="Q684">
        <v>15.31551280964795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12.02258065</v>
      </c>
      <c r="G685" s="13">
        <f t="shared" si="122"/>
        <v>0</v>
      </c>
      <c r="H685" s="13">
        <f t="shared" si="123"/>
        <v>12.02258065</v>
      </c>
      <c r="I685" s="16">
        <f t="shared" si="130"/>
        <v>12.204536292343123</v>
      </c>
      <c r="J685" s="13">
        <f t="shared" si="124"/>
        <v>12.161375275540637</v>
      </c>
      <c r="K685" s="13">
        <f t="shared" si="125"/>
        <v>4.3161016802486074E-2</v>
      </c>
      <c r="L685" s="13">
        <f t="shared" si="126"/>
        <v>0</v>
      </c>
      <c r="M685" s="13">
        <f t="shared" si="131"/>
        <v>6.6352353259217144E-5</v>
      </c>
      <c r="N685" s="13">
        <f t="shared" si="127"/>
        <v>4.1138459020714632E-5</v>
      </c>
      <c r="O685" s="13">
        <f t="shared" si="128"/>
        <v>4.1138459020714632E-5</v>
      </c>
      <c r="Q685">
        <v>14.699741411478669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11.777419350000001</v>
      </c>
      <c r="G686" s="13">
        <f t="shared" si="122"/>
        <v>0</v>
      </c>
      <c r="H686" s="13">
        <f t="shared" si="123"/>
        <v>11.777419350000001</v>
      </c>
      <c r="I686" s="16">
        <f t="shared" si="130"/>
        <v>11.820580366802487</v>
      </c>
      <c r="J686" s="13">
        <f t="shared" si="124"/>
        <v>11.806146456230625</v>
      </c>
      <c r="K686" s="13">
        <f t="shared" si="125"/>
        <v>1.443391057186183E-2</v>
      </c>
      <c r="L686" s="13">
        <f t="shared" si="126"/>
        <v>0</v>
      </c>
      <c r="M686" s="13">
        <f t="shared" si="131"/>
        <v>2.5213894238502512E-5</v>
      </c>
      <c r="N686" s="13">
        <f t="shared" si="127"/>
        <v>1.5632614427871556E-5</v>
      </c>
      <c r="O686" s="13">
        <f t="shared" si="128"/>
        <v>1.5632614427871556E-5</v>
      </c>
      <c r="Q686">
        <v>21.814032955389418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5.2967741940000002</v>
      </c>
      <c r="G687" s="13">
        <f t="shared" si="122"/>
        <v>0</v>
      </c>
      <c r="H687" s="13">
        <f t="shared" si="123"/>
        <v>5.2967741940000002</v>
      </c>
      <c r="I687" s="16">
        <f t="shared" si="130"/>
        <v>5.311208104571862</v>
      </c>
      <c r="J687" s="13">
        <f t="shared" si="124"/>
        <v>5.3100108972838109</v>
      </c>
      <c r="K687" s="13">
        <f t="shared" si="125"/>
        <v>1.1972072880510609E-3</v>
      </c>
      <c r="L687" s="13">
        <f t="shared" si="126"/>
        <v>0</v>
      </c>
      <c r="M687" s="13">
        <f t="shared" si="131"/>
        <v>9.581279810630956E-6</v>
      </c>
      <c r="N687" s="13">
        <f t="shared" si="127"/>
        <v>5.9403934825911923E-6</v>
      </c>
      <c r="O687" s="13">
        <f t="shared" si="128"/>
        <v>5.9403934825911923E-6</v>
      </c>
      <c r="Q687">
        <v>22.458883290635221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30.703225809999999</v>
      </c>
      <c r="G688" s="13">
        <f t="shared" si="122"/>
        <v>0</v>
      </c>
      <c r="H688" s="13">
        <f t="shared" si="123"/>
        <v>30.703225809999999</v>
      </c>
      <c r="I688" s="16">
        <f t="shared" si="130"/>
        <v>30.70442301728805</v>
      </c>
      <c r="J688" s="13">
        <f t="shared" si="124"/>
        <v>30.54605167057866</v>
      </c>
      <c r="K688" s="13">
        <f t="shared" si="125"/>
        <v>0.15837134670939079</v>
      </c>
      <c r="L688" s="13">
        <f t="shared" si="126"/>
        <v>0</v>
      </c>
      <c r="M688" s="13">
        <f t="shared" si="131"/>
        <v>3.6408863280397637E-6</v>
      </c>
      <c r="N688" s="13">
        <f t="shared" si="127"/>
        <v>2.2573495233846535E-6</v>
      </c>
      <c r="O688" s="13">
        <f t="shared" si="128"/>
        <v>2.2573495233846535E-6</v>
      </c>
      <c r="Q688">
        <v>25.109125139445521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20.329032260000002</v>
      </c>
      <c r="G689" s="13">
        <f t="shared" si="122"/>
        <v>0</v>
      </c>
      <c r="H689" s="13">
        <f t="shared" si="123"/>
        <v>20.329032260000002</v>
      </c>
      <c r="I689" s="16">
        <f t="shared" si="130"/>
        <v>20.487403606709393</v>
      </c>
      <c r="J689" s="13">
        <f t="shared" si="124"/>
        <v>20.450031676782206</v>
      </c>
      <c r="K689" s="13">
        <f t="shared" si="125"/>
        <v>3.7371929927186187E-2</v>
      </c>
      <c r="L689" s="13">
        <f t="shared" si="126"/>
        <v>0</v>
      </c>
      <c r="M689" s="13">
        <f t="shared" si="131"/>
        <v>1.3835368046551102E-6</v>
      </c>
      <c r="N689" s="13">
        <f t="shared" si="127"/>
        <v>8.5779281888616826E-7</v>
      </c>
      <c r="O689" s="13">
        <f t="shared" si="128"/>
        <v>8.5779281888616826E-7</v>
      </c>
      <c r="Q689">
        <v>26.810671870967749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21.909677420000001</v>
      </c>
      <c r="G690" s="13">
        <f t="shared" si="122"/>
        <v>0</v>
      </c>
      <c r="H690" s="13">
        <f t="shared" si="123"/>
        <v>21.909677420000001</v>
      </c>
      <c r="I690" s="16">
        <f t="shared" si="130"/>
        <v>21.947049349927187</v>
      </c>
      <c r="J690" s="13">
        <f t="shared" si="124"/>
        <v>21.872123139836518</v>
      </c>
      <c r="K690" s="13">
        <f t="shared" si="125"/>
        <v>7.4926210090669798E-2</v>
      </c>
      <c r="L690" s="13">
        <f t="shared" si="126"/>
        <v>0</v>
      </c>
      <c r="M690" s="13">
        <f t="shared" si="131"/>
        <v>5.2574398576894191E-7</v>
      </c>
      <c r="N690" s="13">
        <f t="shared" si="127"/>
        <v>3.2596127117674401E-7</v>
      </c>
      <c r="O690" s="13">
        <f t="shared" si="128"/>
        <v>3.2596127117674401E-7</v>
      </c>
      <c r="Q690">
        <v>23.276792386364441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11.8483871</v>
      </c>
      <c r="G691" s="13">
        <f t="shared" si="122"/>
        <v>0</v>
      </c>
      <c r="H691" s="13">
        <f t="shared" si="123"/>
        <v>11.8483871</v>
      </c>
      <c r="I691" s="16">
        <f t="shared" si="130"/>
        <v>11.92331331009067</v>
      </c>
      <c r="J691" s="13">
        <f t="shared" si="124"/>
        <v>11.905337232702369</v>
      </c>
      <c r="K691" s="13">
        <f t="shared" si="125"/>
        <v>1.7976077388301093E-2</v>
      </c>
      <c r="L691" s="13">
        <f t="shared" si="126"/>
        <v>0</v>
      </c>
      <c r="M691" s="13">
        <f t="shared" si="131"/>
        <v>1.997827145921979E-7</v>
      </c>
      <c r="N691" s="13">
        <f t="shared" si="127"/>
        <v>1.2386528304716269E-7</v>
      </c>
      <c r="O691" s="13">
        <f t="shared" si="128"/>
        <v>1.2386528304716269E-7</v>
      </c>
      <c r="Q691">
        <v>20.443347495407611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13.735483869999999</v>
      </c>
      <c r="G692" s="13">
        <f t="shared" si="122"/>
        <v>0</v>
      </c>
      <c r="H692" s="13">
        <f t="shared" si="123"/>
        <v>13.735483869999999</v>
      </c>
      <c r="I692" s="16">
        <f t="shared" si="130"/>
        <v>13.753459947388301</v>
      </c>
      <c r="J692" s="13">
        <f t="shared" si="124"/>
        <v>13.701536368863417</v>
      </c>
      <c r="K692" s="13">
        <f t="shared" si="125"/>
        <v>5.1923578524883496E-2</v>
      </c>
      <c r="L692" s="13">
        <f t="shared" si="126"/>
        <v>0</v>
      </c>
      <c r="M692" s="13">
        <f t="shared" si="131"/>
        <v>7.5917431545035214E-8</v>
      </c>
      <c r="N692" s="13">
        <f t="shared" si="127"/>
        <v>4.7068807557921833E-8</v>
      </c>
      <c r="O692" s="13">
        <f t="shared" si="128"/>
        <v>4.7068807557921833E-8</v>
      </c>
      <c r="Q692">
        <v>15.94125227981012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109.0677419</v>
      </c>
      <c r="G693" s="13">
        <f t="shared" si="122"/>
        <v>11.617829747551669</v>
      </c>
      <c r="H693" s="13">
        <f t="shared" si="123"/>
        <v>97.449912152448334</v>
      </c>
      <c r="I693" s="16">
        <f t="shared" si="130"/>
        <v>97.501835730973212</v>
      </c>
      <c r="J693" s="13">
        <f t="shared" si="124"/>
        <v>79.998168614026312</v>
      </c>
      <c r="K693" s="13">
        <f t="shared" si="125"/>
        <v>17.5036671169469</v>
      </c>
      <c r="L693" s="13">
        <f t="shared" si="126"/>
        <v>0.25178440895469967</v>
      </c>
      <c r="M693" s="13">
        <f t="shared" si="131"/>
        <v>0.25178443780332366</v>
      </c>
      <c r="N693" s="13">
        <f t="shared" si="127"/>
        <v>0.15610635143806068</v>
      </c>
      <c r="O693" s="13">
        <f t="shared" si="128"/>
        <v>11.773936098989729</v>
      </c>
      <c r="Q693">
        <v>14.21376038944822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30.909677420000001</v>
      </c>
      <c r="G694" s="13">
        <f t="shared" si="122"/>
        <v>0</v>
      </c>
      <c r="H694" s="13">
        <f t="shared" si="123"/>
        <v>30.909677420000001</v>
      </c>
      <c r="I694" s="16">
        <f t="shared" si="130"/>
        <v>48.161560127992203</v>
      </c>
      <c r="J694" s="13">
        <f t="shared" si="124"/>
        <v>46.246805601558556</v>
      </c>
      <c r="K694" s="13">
        <f t="shared" si="125"/>
        <v>1.9147545264336472</v>
      </c>
      <c r="L694" s="13">
        <f t="shared" si="126"/>
        <v>0</v>
      </c>
      <c r="M694" s="13">
        <f t="shared" si="131"/>
        <v>9.5678086365262982E-2</v>
      </c>
      <c r="N694" s="13">
        <f t="shared" si="127"/>
        <v>5.9320413546463051E-2</v>
      </c>
      <c r="O694" s="13">
        <f t="shared" si="128"/>
        <v>5.9320413546463051E-2</v>
      </c>
      <c r="Q694">
        <v>16.631334651612899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54.816129029999999</v>
      </c>
      <c r="G695" s="13">
        <f t="shared" si="122"/>
        <v>2.5379162028615507</v>
      </c>
      <c r="H695" s="13">
        <f t="shared" si="123"/>
        <v>52.278212827138447</v>
      </c>
      <c r="I695" s="16">
        <f t="shared" si="130"/>
        <v>54.192967353572094</v>
      </c>
      <c r="J695" s="13">
        <f t="shared" si="124"/>
        <v>50.942662640561409</v>
      </c>
      <c r="K695" s="13">
        <f t="shared" si="125"/>
        <v>3.250304713010685</v>
      </c>
      <c r="L695" s="13">
        <f t="shared" si="126"/>
        <v>0</v>
      </c>
      <c r="M695" s="13">
        <f t="shared" si="131"/>
        <v>3.6357672818799931E-2</v>
      </c>
      <c r="N695" s="13">
        <f t="shared" si="127"/>
        <v>2.2541757147655956E-2</v>
      </c>
      <c r="O695" s="13">
        <f t="shared" si="128"/>
        <v>2.5604579600092068</v>
      </c>
      <c r="Q695">
        <v>15.150408278675069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104.7580645</v>
      </c>
      <c r="G696" s="13">
        <f t="shared" si="122"/>
        <v>10.896533252804621</v>
      </c>
      <c r="H696" s="13">
        <f t="shared" si="123"/>
        <v>93.861531247195387</v>
      </c>
      <c r="I696" s="16">
        <f t="shared" si="130"/>
        <v>97.111835960206065</v>
      </c>
      <c r="J696" s="13">
        <f t="shared" si="124"/>
        <v>82.654467573372685</v>
      </c>
      <c r="K696" s="13">
        <f t="shared" si="125"/>
        <v>14.45736838683338</v>
      </c>
      <c r="L696" s="13">
        <f t="shared" si="126"/>
        <v>0</v>
      </c>
      <c r="M696" s="13">
        <f t="shared" si="131"/>
        <v>1.3815915671143975E-2</v>
      </c>
      <c r="N696" s="13">
        <f t="shared" si="127"/>
        <v>8.5658677161092652E-3</v>
      </c>
      <c r="O696" s="13">
        <f t="shared" si="128"/>
        <v>10.905099120520731</v>
      </c>
      <c r="Q696">
        <v>15.90678267743677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20.612903230000001</v>
      </c>
      <c r="G697" s="13">
        <f t="shared" si="122"/>
        <v>0</v>
      </c>
      <c r="H697" s="13">
        <f t="shared" si="123"/>
        <v>20.612903230000001</v>
      </c>
      <c r="I697" s="16">
        <f t="shared" si="130"/>
        <v>35.070271616833381</v>
      </c>
      <c r="J697" s="13">
        <f t="shared" si="124"/>
        <v>34.346671025334537</v>
      </c>
      <c r="K697" s="13">
        <f t="shared" si="125"/>
        <v>0.72360059149884393</v>
      </c>
      <c r="L697" s="13">
        <f t="shared" si="126"/>
        <v>0</v>
      </c>
      <c r="M697" s="13">
        <f t="shared" si="131"/>
        <v>5.25004795503471E-3</v>
      </c>
      <c r="N697" s="13">
        <f t="shared" si="127"/>
        <v>3.2550297321215201E-3</v>
      </c>
      <c r="O697" s="13">
        <f t="shared" si="128"/>
        <v>3.2550297321215201E-3</v>
      </c>
      <c r="Q697">
        <v>16.99528500864885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7.903225806</v>
      </c>
      <c r="G698" s="13">
        <f t="shared" si="122"/>
        <v>0</v>
      </c>
      <c r="H698" s="13">
        <f t="shared" si="123"/>
        <v>7.903225806</v>
      </c>
      <c r="I698" s="16">
        <f t="shared" si="130"/>
        <v>8.6268263974988439</v>
      </c>
      <c r="J698" s="13">
        <f t="shared" si="124"/>
        <v>8.6209400347473153</v>
      </c>
      <c r="K698" s="13">
        <f t="shared" si="125"/>
        <v>5.886362751528651E-3</v>
      </c>
      <c r="L698" s="13">
        <f t="shared" si="126"/>
        <v>0</v>
      </c>
      <c r="M698" s="13">
        <f t="shared" si="131"/>
        <v>1.99501822291319E-3</v>
      </c>
      <c r="N698" s="13">
        <f t="shared" si="127"/>
        <v>1.2369112982061777E-3</v>
      </c>
      <c r="O698" s="13">
        <f t="shared" si="128"/>
        <v>1.2369112982061777E-3</v>
      </c>
      <c r="Q698">
        <v>21.48047417286443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48.896774190000002</v>
      </c>
      <c r="G699" s="13">
        <f t="shared" si="122"/>
        <v>1.5472133030909143</v>
      </c>
      <c r="H699" s="13">
        <f t="shared" si="123"/>
        <v>47.349560886909089</v>
      </c>
      <c r="I699" s="16">
        <f t="shared" si="130"/>
        <v>47.355447249660614</v>
      </c>
      <c r="J699" s="13">
        <f t="shared" si="124"/>
        <v>46.492655011519822</v>
      </c>
      <c r="K699" s="13">
        <f t="shared" si="125"/>
        <v>0.86279223814079131</v>
      </c>
      <c r="L699" s="13">
        <f t="shared" si="126"/>
        <v>0</v>
      </c>
      <c r="M699" s="13">
        <f t="shared" si="131"/>
        <v>7.5810692470701228E-4</v>
      </c>
      <c r="N699" s="13">
        <f t="shared" si="127"/>
        <v>4.700262933183476E-4</v>
      </c>
      <c r="O699" s="13">
        <f t="shared" si="128"/>
        <v>1.5476833293842327</v>
      </c>
      <c r="Q699">
        <v>22.147824959431809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18.80645161</v>
      </c>
      <c r="G700" s="13">
        <f t="shared" si="122"/>
        <v>0</v>
      </c>
      <c r="H700" s="13">
        <f t="shared" si="123"/>
        <v>18.80645161</v>
      </c>
      <c r="I700" s="16">
        <f t="shared" si="130"/>
        <v>19.669243848140791</v>
      </c>
      <c r="J700" s="13">
        <f t="shared" si="124"/>
        <v>19.619615260023622</v>
      </c>
      <c r="K700" s="13">
        <f t="shared" si="125"/>
        <v>4.9628588117169414E-2</v>
      </c>
      <c r="L700" s="13">
        <f t="shared" si="126"/>
        <v>0</v>
      </c>
      <c r="M700" s="13">
        <f t="shared" si="131"/>
        <v>2.8808063138866468E-4</v>
      </c>
      <c r="N700" s="13">
        <f t="shared" si="127"/>
        <v>1.7860999146097209E-4</v>
      </c>
      <c r="O700" s="13">
        <f t="shared" si="128"/>
        <v>1.7860999146097209E-4</v>
      </c>
      <c r="Q700">
        <v>23.879321718377049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48.348387099999997</v>
      </c>
      <c r="G701" s="13">
        <f t="shared" si="122"/>
        <v>1.4554315642114477</v>
      </c>
      <c r="H701" s="13">
        <f t="shared" si="123"/>
        <v>46.892955535788552</v>
      </c>
      <c r="I701" s="16">
        <f t="shared" si="130"/>
        <v>46.942584123905718</v>
      </c>
      <c r="J701" s="13">
        <f t="shared" si="124"/>
        <v>46.427564761553498</v>
      </c>
      <c r="K701" s="13">
        <f t="shared" si="125"/>
        <v>0.5150193623522199</v>
      </c>
      <c r="L701" s="13">
        <f t="shared" si="126"/>
        <v>0</v>
      </c>
      <c r="M701" s="13">
        <f t="shared" si="131"/>
        <v>1.0947063992769259E-4</v>
      </c>
      <c r="N701" s="13">
        <f t="shared" si="127"/>
        <v>6.7871796755169411E-5</v>
      </c>
      <c r="O701" s="13">
        <f t="shared" si="128"/>
        <v>1.455499436008203</v>
      </c>
      <c r="Q701">
        <v>25.72502387096775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25.938709679999999</v>
      </c>
      <c r="G702" s="13">
        <f t="shared" si="122"/>
        <v>0</v>
      </c>
      <c r="H702" s="13">
        <f t="shared" si="123"/>
        <v>25.938709679999999</v>
      </c>
      <c r="I702" s="16">
        <f t="shared" si="130"/>
        <v>26.453729042352219</v>
      </c>
      <c r="J702" s="13">
        <f t="shared" si="124"/>
        <v>26.297417536533558</v>
      </c>
      <c r="K702" s="13">
        <f t="shared" si="125"/>
        <v>0.15631150581866038</v>
      </c>
      <c r="L702" s="13">
        <f t="shared" si="126"/>
        <v>0</v>
      </c>
      <c r="M702" s="13">
        <f t="shared" si="131"/>
        <v>4.1598843172523179E-5</v>
      </c>
      <c r="N702" s="13">
        <f t="shared" si="127"/>
        <v>2.5791282766964372E-5</v>
      </c>
      <c r="O702" s="13">
        <f t="shared" si="128"/>
        <v>2.5791282766964372E-5</v>
      </c>
      <c r="Q702">
        <v>22.007557923707189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40.222580649999998</v>
      </c>
      <c r="G703" s="13">
        <f t="shared" si="122"/>
        <v>9.5442134520501085E-2</v>
      </c>
      <c r="H703" s="13">
        <f t="shared" si="123"/>
        <v>40.127138515479494</v>
      </c>
      <c r="I703" s="16">
        <f t="shared" si="130"/>
        <v>40.283450021298151</v>
      </c>
      <c r="J703" s="13">
        <f t="shared" si="124"/>
        <v>39.660395808523347</v>
      </c>
      <c r="K703" s="13">
        <f t="shared" si="125"/>
        <v>0.62305421277480377</v>
      </c>
      <c r="L703" s="13">
        <f t="shared" si="126"/>
        <v>0</v>
      </c>
      <c r="M703" s="13">
        <f t="shared" si="131"/>
        <v>1.5807560405558807E-5</v>
      </c>
      <c r="N703" s="13">
        <f t="shared" si="127"/>
        <v>9.8006874514464604E-6</v>
      </c>
      <c r="O703" s="13">
        <f t="shared" si="128"/>
        <v>9.5451935207952532E-2</v>
      </c>
      <c r="Q703">
        <v>21.047911922153361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113.7419355</v>
      </c>
      <c r="G704" s="13">
        <f t="shared" si="122"/>
        <v>12.400134116655744</v>
      </c>
      <c r="H704" s="13">
        <f t="shared" si="123"/>
        <v>101.34180138334425</v>
      </c>
      <c r="I704" s="16">
        <f t="shared" si="130"/>
        <v>101.96485559611905</v>
      </c>
      <c r="J704" s="13">
        <f t="shared" si="124"/>
        <v>83.030275407815225</v>
      </c>
      <c r="K704" s="13">
        <f t="shared" si="125"/>
        <v>18.934580188303826</v>
      </c>
      <c r="L704" s="13">
        <f t="shared" si="126"/>
        <v>1.1232365424520985</v>
      </c>
      <c r="M704" s="13">
        <f t="shared" si="131"/>
        <v>1.1232425493250526</v>
      </c>
      <c r="N704" s="13">
        <f t="shared" si="127"/>
        <v>0.6964103805815326</v>
      </c>
      <c r="O704" s="13">
        <f t="shared" si="128"/>
        <v>13.096544497237277</v>
      </c>
      <c r="Q704">
        <v>14.53102557325302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111.88709679999999</v>
      </c>
      <c r="G705" s="13">
        <f t="shared" si="122"/>
        <v>12.089695879995345</v>
      </c>
      <c r="H705" s="13">
        <f t="shared" si="123"/>
        <v>99.797400920004648</v>
      </c>
      <c r="I705" s="16">
        <f t="shared" si="130"/>
        <v>117.60874456585637</v>
      </c>
      <c r="J705" s="13">
        <f t="shared" si="124"/>
        <v>88.280410495325512</v>
      </c>
      <c r="K705" s="13">
        <f t="shared" si="125"/>
        <v>29.328334070530858</v>
      </c>
      <c r="L705" s="13">
        <f t="shared" si="126"/>
        <v>7.4532220440341739</v>
      </c>
      <c r="M705" s="13">
        <f t="shared" si="131"/>
        <v>7.8800542127776936</v>
      </c>
      <c r="N705" s="13">
        <f t="shared" si="127"/>
        <v>4.8856336119221702</v>
      </c>
      <c r="O705" s="13">
        <f t="shared" si="128"/>
        <v>16.975329491917513</v>
      </c>
      <c r="Q705">
        <v>13.5438392779929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163.64193549999999</v>
      </c>
      <c r="G706" s="13">
        <f t="shared" si="122"/>
        <v>20.751732565272277</v>
      </c>
      <c r="H706" s="13">
        <f t="shared" si="123"/>
        <v>142.89020293472771</v>
      </c>
      <c r="I706" s="16">
        <f t="shared" si="130"/>
        <v>164.76531496122439</v>
      </c>
      <c r="J706" s="13">
        <f t="shared" si="124"/>
        <v>108.61789635090555</v>
      </c>
      <c r="K706" s="13">
        <f t="shared" si="125"/>
        <v>56.147418610318837</v>
      </c>
      <c r="L706" s="13">
        <f t="shared" si="126"/>
        <v>23.786533206313408</v>
      </c>
      <c r="M706" s="13">
        <f t="shared" si="131"/>
        <v>26.780953807168931</v>
      </c>
      <c r="N706" s="13">
        <f t="shared" si="127"/>
        <v>16.604191360444737</v>
      </c>
      <c r="O706" s="13">
        <f t="shared" si="128"/>
        <v>37.355923925717015</v>
      </c>
      <c r="Q706">
        <v>14.671554651612899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34.338709680000001</v>
      </c>
      <c r="G707" s="13">
        <f t="shared" si="122"/>
        <v>0</v>
      </c>
      <c r="H707" s="13">
        <f t="shared" si="123"/>
        <v>34.338709680000001</v>
      </c>
      <c r="I707" s="16">
        <f t="shared" si="130"/>
        <v>66.699595084005438</v>
      </c>
      <c r="J707" s="13">
        <f t="shared" si="124"/>
        <v>59.138399007713538</v>
      </c>
      <c r="K707" s="13">
        <f t="shared" si="125"/>
        <v>7.5611960762918997</v>
      </c>
      <c r="L707" s="13">
        <f t="shared" si="126"/>
        <v>0</v>
      </c>
      <c r="M707" s="13">
        <f t="shared" si="131"/>
        <v>10.176762446724194</v>
      </c>
      <c r="N707" s="13">
        <f t="shared" si="127"/>
        <v>6.309592716969</v>
      </c>
      <c r="O707" s="13">
        <f t="shared" si="128"/>
        <v>6.309592716969</v>
      </c>
      <c r="Q707">
        <v>12.90484831599262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101.0483871</v>
      </c>
      <c r="G708" s="13">
        <f t="shared" si="122"/>
        <v>10.275656779483823</v>
      </c>
      <c r="H708" s="13">
        <f t="shared" si="123"/>
        <v>90.772730320516175</v>
      </c>
      <c r="I708" s="16">
        <f t="shared" si="130"/>
        <v>98.333926396808067</v>
      </c>
      <c r="J708" s="13">
        <f t="shared" si="124"/>
        <v>80.405542156325808</v>
      </c>
      <c r="K708" s="13">
        <f t="shared" si="125"/>
        <v>17.928384240482259</v>
      </c>
      <c r="L708" s="13">
        <f t="shared" si="126"/>
        <v>0.51044487606943767</v>
      </c>
      <c r="M708" s="13">
        <f t="shared" si="131"/>
        <v>4.3776146058246308</v>
      </c>
      <c r="N708" s="13">
        <f t="shared" si="127"/>
        <v>2.7141210556112711</v>
      </c>
      <c r="O708" s="13">
        <f t="shared" si="128"/>
        <v>12.989777835095094</v>
      </c>
      <c r="Q708">
        <v>14.18646283575273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38.625806449999999</v>
      </c>
      <c r="G709" s="13">
        <f t="shared" si="122"/>
        <v>0</v>
      </c>
      <c r="H709" s="13">
        <f t="shared" si="123"/>
        <v>38.625806449999999</v>
      </c>
      <c r="I709" s="16">
        <f t="shared" si="130"/>
        <v>56.043745814412823</v>
      </c>
      <c r="J709" s="13">
        <f t="shared" si="124"/>
        <v>51.899021825535591</v>
      </c>
      <c r="K709" s="13">
        <f t="shared" si="125"/>
        <v>4.1447239888772316</v>
      </c>
      <c r="L709" s="13">
        <f t="shared" si="126"/>
        <v>0</v>
      </c>
      <c r="M709" s="13">
        <f t="shared" si="131"/>
        <v>1.6634935502133597</v>
      </c>
      <c r="N709" s="13">
        <f t="shared" si="127"/>
        <v>1.0313660011322829</v>
      </c>
      <c r="O709" s="13">
        <f t="shared" si="128"/>
        <v>1.0313660011322829</v>
      </c>
      <c r="Q709">
        <v>13.96112789756784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6.4741935479999997</v>
      </c>
      <c r="G710" s="13">
        <f t="shared" ref="G710:G773" si="133">IF((F710-$J$2)&gt;0,$I$2*(F710-$J$2),0)</f>
        <v>0</v>
      </c>
      <c r="H710" s="13">
        <f t="shared" ref="H710:H773" si="134">F710-G710</f>
        <v>6.4741935479999997</v>
      </c>
      <c r="I710" s="16">
        <f t="shared" si="130"/>
        <v>10.61891753687723</v>
      </c>
      <c r="J710" s="13">
        <f t="shared" ref="J710:J773" si="135">I710/SQRT(1+(I710/($K$2*(300+(25*Q710)+0.05*(Q710)^3)))^2)</f>
        <v>10.605606415454053</v>
      </c>
      <c r="K710" s="13">
        <f t="shared" ref="K710:K773" si="136">I710-J710</f>
        <v>1.3311121423177141E-2</v>
      </c>
      <c r="L710" s="13">
        <f t="shared" ref="L710:L773" si="137">IF(K710&gt;$N$2,(K710-$N$2)/$L$2,0)</f>
        <v>0</v>
      </c>
      <c r="M710" s="13">
        <f t="shared" si="131"/>
        <v>0.63212754908107671</v>
      </c>
      <c r="N710" s="13">
        <f t="shared" ref="N710:N773" si="138">$M$2*M710</f>
        <v>0.39191908043026757</v>
      </c>
      <c r="O710" s="13">
        <f t="shared" ref="O710:O773" si="139">N710+G710</f>
        <v>0.39191908043026757</v>
      </c>
      <c r="Q710">
        <v>20.113292116185701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3.874193548</v>
      </c>
      <c r="G711" s="13">
        <f t="shared" si="133"/>
        <v>0</v>
      </c>
      <c r="H711" s="13">
        <f t="shared" si="134"/>
        <v>3.874193548</v>
      </c>
      <c r="I711" s="16">
        <f t="shared" ref="I711:I774" si="141">H711+K710-L710</f>
        <v>3.8875046694231772</v>
      </c>
      <c r="J711" s="13">
        <f t="shared" si="135"/>
        <v>3.8870492953977891</v>
      </c>
      <c r="K711" s="13">
        <f t="shared" si="136"/>
        <v>4.5537402538808891E-4</v>
      </c>
      <c r="L711" s="13">
        <f t="shared" si="137"/>
        <v>0</v>
      </c>
      <c r="M711" s="13">
        <f t="shared" ref="M711:M774" si="142">L711+M710-N710</f>
        <v>0.24020846865080914</v>
      </c>
      <c r="N711" s="13">
        <f t="shared" si="138"/>
        <v>0.14892925056350168</v>
      </c>
      <c r="O711" s="13">
        <f t="shared" si="139"/>
        <v>0.14892925056350168</v>
      </c>
      <c r="Q711">
        <v>22.67624909424843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8.0419354839999997</v>
      </c>
      <c r="G712" s="13">
        <f t="shared" si="133"/>
        <v>0</v>
      </c>
      <c r="H712" s="13">
        <f t="shared" si="134"/>
        <v>8.0419354839999997</v>
      </c>
      <c r="I712" s="16">
        <f t="shared" si="141"/>
        <v>8.0423908580253887</v>
      </c>
      <c r="J712" s="13">
        <f t="shared" si="135"/>
        <v>8.0387229522142487</v>
      </c>
      <c r="K712" s="13">
        <f t="shared" si="136"/>
        <v>3.6679058111399598E-3</v>
      </c>
      <c r="L712" s="13">
        <f t="shared" si="137"/>
        <v>0</v>
      </c>
      <c r="M712" s="13">
        <f t="shared" si="142"/>
        <v>9.1279218087307462E-2</v>
      </c>
      <c r="N712" s="13">
        <f t="shared" si="138"/>
        <v>5.6593115214130629E-2</v>
      </c>
      <c r="O712" s="13">
        <f t="shared" si="139"/>
        <v>5.6593115214130629E-2</v>
      </c>
      <c r="Q712">
        <v>23.34519604925206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19.474193549999999</v>
      </c>
      <c r="G713" s="13">
        <f t="shared" si="133"/>
        <v>0</v>
      </c>
      <c r="H713" s="13">
        <f t="shared" si="134"/>
        <v>19.474193549999999</v>
      </c>
      <c r="I713" s="16">
        <f t="shared" si="141"/>
        <v>19.477861455811137</v>
      </c>
      <c r="J713" s="13">
        <f t="shared" si="135"/>
        <v>19.438388471509302</v>
      </c>
      <c r="K713" s="13">
        <f t="shared" si="136"/>
        <v>3.9472984301834657E-2</v>
      </c>
      <c r="L713" s="13">
        <f t="shared" si="137"/>
        <v>0</v>
      </c>
      <c r="M713" s="13">
        <f t="shared" si="142"/>
        <v>3.4686102873176833E-2</v>
      </c>
      <c r="N713" s="13">
        <f t="shared" si="138"/>
        <v>2.1505383781369635E-2</v>
      </c>
      <c r="O713" s="13">
        <f t="shared" si="139"/>
        <v>2.1505383781369635E-2</v>
      </c>
      <c r="Q713">
        <v>25.315298870967741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10.661290320000001</v>
      </c>
      <c r="G714" s="13">
        <f t="shared" si="133"/>
        <v>0</v>
      </c>
      <c r="H714" s="13">
        <f t="shared" si="134"/>
        <v>10.661290320000001</v>
      </c>
      <c r="I714" s="16">
        <f t="shared" si="141"/>
        <v>10.700763304301836</v>
      </c>
      <c r="J714" s="13">
        <f t="shared" si="135"/>
        <v>10.692081495004997</v>
      </c>
      <c r="K714" s="13">
        <f t="shared" si="136"/>
        <v>8.681809296838594E-3</v>
      </c>
      <c r="L714" s="13">
        <f t="shared" si="137"/>
        <v>0</v>
      </c>
      <c r="M714" s="13">
        <f t="shared" si="142"/>
        <v>1.3180719091807198E-2</v>
      </c>
      <c r="N714" s="13">
        <f t="shared" si="138"/>
        <v>8.1720458369204628E-3</v>
      </c>
      <c r="O714" s="13">
        <f t="shared" si="139"/>
        <v>8.1720458369204628E-3</v>
      </c>
      <c r="Q714">
        <v>23.306928153179271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8.6032258059999993</v>
      </c>
      <c r="G715" s="13">
        <f t="shared" si="133"/>
        <v>0</v>
      </c>
      <c r="H715" s="13">
        <f t="shared" si="134"/>
        <v>8.6032258059999993</v>
      </c>
      <c r="I715" s="16">
        <f t="shared" si="141"/>
        <v>8.6119076152968379</v>
      </c>
      <c r="J715" s="13">
        <f t="shared" si="135"/>
        <v>8.6052609918532372</v>
      </c>
      <c r="K715" s="13">
        <f t="shared" si="136"/>
        <v>6.6466234436006744E-3</v>
      </c>
      <c r="L715" s="13">
        <f t="shared" si="137"/>
        <v>0</v>
      </c>
      <c r="M715" s="13">
        <f t="shared" si="142"/>
        <v>5.0086732548867349E-3</v>
      </c>
      <c r="N715" s="13">
        <f t="shared" si="138"/>
        <v>3.1053774180297756E-3</v>
      </c>
      <c r="O715" s="13">
        <f t="shared" si="139"/>
        <v>3.1053774180297756E-3</v>
      </c>
      <c r="Q715">
        <v>20.584490167102889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3.874193548</v>
      </c>
      <c r="G716" s="13">
        <f t="shared" si="133"/>
        <v>0</v>
      </c>
      <c r="H716" s="13">
        <f t="shared" si="134"/>
        <v>3.874193548</v>
      </c>
      <c r="I716" s="16">
        <f t="shared" si="141"/>
        <v>3.8808401714436007</v>
      </c>
      <c r="J716" s="13">
        <f t="shared" si="135"/>
        <v>3.8795749179901935</v>
      </c>
      <c r="K716" s="13">
        <f t="shared" si="136"/>
        <v>1.2652534534072224E-3</v>
      </c>
      <c r="L716" s="13">
        <f t="shared" si="137"/>
        <v>0</v>
      </c>
      <c r="M716" s="13">
        <f t="shared" si="142"/>
        <v>1.9032958368569593E-3</v>
      </c>
      <c r="N716" s="13">
        <f t="shared" si="138"/>
        <v>1.1800434188513147E-3</v>
      </c>
      <c r="O716" s="13">
        <f t="shared" si="139"/>
        <v>1.1800434188513147E-3</v>
      </c>
      <c r="Q716">
        <v>15.39767136445424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61.458064520000001</v>
      </c>
      <c r="G717" s="13">
        <f t="shared" si="133"/>
        <v>3.6495550432241788</v>
      </c>
      <c r="H717" s="13">
        <f t="shared" si="134"/>
        <v>57.808509476775825</v>
      </c>
      <c r="I717" s="16">
        <f t="shared" si="141"/>
        <v>57.809774730229229</v>
      </c>
      <c r="J717" s="13">
        <f t="shared" si="135"/>
        <v>52.964033292263771</v>
      </c>
      <c r="K717" s="13">
        <f t="shared" si="136"/>
        <v>4.845741437965458</v>
      </c>
      <c r="L717" s="13">
        <f t="shared" si="137"/>
        <v>0</v>
      </c>
      <c r="M717" s="13">
        <f t="shared" si="142"/>
        <v>7.232524180056446E-4</v>
      </c>
      <c r="N717" s="13">
        <f t="shared" si="138"/>
        <v>4.4841649916349963E-4</v>
      </c>
      <c r="O717" s="13">
        <f t="shared" si="139"/>
        <v>3.6500034597233424</v>
      </c>
      <c r="Q717">
        <v>13.384530187725341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96.712903229999995</v>
      </c>
      <c r="G718" s="13">
        <f t="shared" si="133"/>
        <v>9.5500411409528798</v>
      </c>
      <c r="H718" s="13">
        <f t="shared" si="134"/>
        <v>87.16286208904711</v>
      </c>
      <c r="I718" s="16">
        <f t="shared" si="141"/>
        <v>92.008603527012568</v>
      </c>
      <c r="J718" s="13">
        <f t="shared" si="135"/>
        <v>76.558898151054109</v>
      </c>
      <c r="K718" s="13">
        <f t="shared" si="136"/>
        <v>15.449705375958459</v>
      </c>
      <c r="L718" s="13">
        <f t="shared" si="137"/>
        <v>0</v>
      </c>
      <c r="M718" s="13">
        <f t="shared" si="142"/>
        <v>2.7483591884214497E-4</v>
      </c>
      <c r="N718" s="13">
        <f t="shared" si="138"/>
        <v>1.7039826968212989E-4</v>
      </c>
      <c r="O718" s="13">
        <f t="shared" si="139"/>
        <v>9.5502115392225626</v>
      </c>
      <c r="Q718">
        <v>14.015622251612911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136.50645159999999</v>
      </c>
      <c r="G719" s="13">
        <f t="shared" si="133"/>
        <v>16.210156107522799</v>
      </c>
      <c r="H719" s="13">
        <f t="shared" si="134"/>
        <v>120.29629549247719</v>
      </c>
      <c r="I719" s="16">
        <f t="shared" si="141"/>
        <v>135.74600086843566</v>
      </c>
      <c r="J719" s="13">
        <f t="shared" si="135"/>
        <v>90.42899325858987</v>
      </c>
      <c r="K719" s="13">
        <f t="shared" si="136"/>
        <v>45.317007609845788</v>
      </c>
      <c r="L719" s="13">
        <f t="shared" si="137"/>
        <v>17.19061556327604</v>
      </c>
      <c r="M719" s="13">
        <f t="shared" si="142"/>
        <v>17.1907200009252</v>
      </c>
      <c r="N719" s="13">
        <f t="shared" si="138"/>
        <v>10.658246400573624</v>
      </c>
      <c r="O719" s="13">
        <f t="shared" si="139"/>
        <v>26.868402508096423</v>
      </c>
      <c r="Q719">
        <v>12.124787712393349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118.0032258</v>
      </c>
      <c r="G720" s="13">
        <f t="shared" si="133"/>
        <v>13.113332222038203</v>
      </c>
      <c r="H720" s="13">
        <f t="shared" si="134"/>
        <v>104.8898935779618</v>
      </c>
      <c r="I720" s="16">
        <f t="shared" si="141"/>
        <v>133.01628562453158</v>
      </c>
      <c r="J720" s="13">
        <f t="shared" si="135"/>
        <v>93.903991307332277</v>
      </c>
      <c r="K720" s="13">
        <f t="shared" si="136"/>
        <v>39.1122943171993</v>
      </c>
      <c r="L720" s="13">
        <f t="shared" si="137"/>
        <v>13.41183211035187</v>
      </c>
      <c r="M720" s="13">
        <f t="shared" si="142"/>
        <v>19.944305710703446</v>
      </c>
      <c r="N720" s="13">
        <f t="shared" si="138"/>
        <v>12.365469540636136</v>
      </c>
      <c r="O720" s="13">
        <f t="shared" si="139"/>
        <v>25.478801762674337</v>
      </c>
      <c r="Q720">
        <v>13.431808388665081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57.054838709999999</v>
      </c>
      <c r="G721" s="13">
        <f t="shared" si="133"/>
        <v>2.9126016595828097</v>
      </c>
      <c r="H721" s="13">
        <f t="shared" si="134"/>
        <v>54.142237050417187</v>
      </c>
      <c r="I721" s="16">
        <f t="shared" si="141"/>
        <v>79.842699257264627</v>
      </c>
      <c r="J721" s="13">
        <f t="shared" si="135"/>
        <v>70.372362627922953</v>
      </c>
      <c r="K721" s="13">
        <f t="shared" si="136"/>
        <v>9.4703366293416735</v>
      </c>
      <c r="L721" s="13">
        <f t="shared" si="137"/>
        <v>0</v>
      </c>
      <c r="M721" s="13">
        <f t="shared" si="142"/>
        <v>7.5788361700673104</v>
      </c>
      <c r="N721" s="13">
        <f t="shared" si="138"/>
        <v>4.6988784254417322</v>
      </c>
      <c r="O721" s="13">
        <f t="shared" si="139"/>
        <v>7.6114800850245423</v>
      </c>
      <c r="Q721">
        <v>15.114406468830801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7.8354838710000001</v>
      </c>
      <c r="G722" s="13">
        <f t="shared" si="133"/>
        <v>0</v>
      </c>
      <c r="H722" s="13">
        <f t="shared" si="134"/>
        <v>7.8354838710000001</v>
      </c>
      <c r="I722" s="16">
        <f t="shared" si="141"/>
        <v>17.305820500341675</v>
      </c>
      <c r="J722" s="13">
        <f t="shared" si="135"/>
        <v>17.234750173194978</v>
      </c>
      <c r="K722" s="13">
        <f t="shared" si="136"/>
        <v>7.1070327146696144E-2</v>
      </c>
      <c r="L722" s="13">
        <f t="shared" si="137"/>
        <v>0</v>
      </c>
      <c r="M722" s="13">
        <f t="shared" si="142"/>
        <v>2.8799577446255782</v>
      </c>
      <c r="N722" s="13">
        <f t="shared" si="138"/>
        <v>1.7855738016678584</v>
      </c>
      <c r="O722" s="13">
        <f t="shared" si="139"/>
        <v>1.7855738016678584</v>
      </c>
      <c r="Q722">
        <v>18.6012493077165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22.296774190000001</v>
      </c>
      <c r="G723" s="13">
        <f t="shared" si="133"/>
        <v>0</v>
      </c>
      <c r="H723" s="13">
        <f t="shared" si="134"/>
        <v>22.296774190000001</v>
      </c>
      <c r="I723" s="16">
        <f t="shared" si="141"/>
        <v>22.367844517146697</v>
      </c>
      <c r="J723" s="13">
        <f t="shared" si="135"/>
        <v>22.286014073531689</v>
      </c>
      <c r="K723" s="13">
        <f t="shared" si="136"/>
        <v>8.1830443615007908E-2</v>
      </c>
      <c r="L723" s="13">
        <f t="shared" si="137"/>
        <v>0</v>
      </c>
      <c r="M723" s="13">
        <f t="shared" si="142"/>
        <v>1.0943839429577198</v>
      </c>
      <c r="N723" s="13">
        <f t="shared" si="138"/>
        <v>0.67851804463378629</v>
      </c>
      <c r="O723" s="13">
        <f t="shared" si="139"/>
        <v>0.67851804463378629</v>
      </c>
      <c r="Q723">
        <v>23.05246920500301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44.674193549999998</v>
      </c>
      <c r="G724" s="13">
        <f t="shared" si="133"/>
        <v>0.84049390585279304</v>
      </c>
      <c r="H724" s="13">
        <f t="shared" si="134"/>
        <v>43.833699644147202</v>
      </c>
      <c r="I724" s="16">
        <f t="shared" si="141"/>
        <v>43.915530087762207</v>
      </c>
      <c r="J724" s="13">
        <f t="shared" si="135"/>
        <v>43.433715332896071</v>
      </c>
      <c r="K724" s="13">
        <f t="shared" si="136"/>
        <v>0.48181475486613579</v>
      </c>
      <c r="L724" s="13">
        <f t="shared" si="137"/>
        <v>0</v>
      </c>
      <c r="M724" s="13">
        <f t="shared" si="142"/>
        <v>0.4158658983239335</v>
      </c>
      <c r="N724" s="13">
        <f t="shared" si="138"/>
        <v>0.25783685696083875</v>
      </c>
      <c r="O724" s="13">
        <f t="shared" si="139"/>
        <v>1.0983307628136318</v>
      </c>
      <c r="Q724">
        <v>24.76559584896691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59.270967740000003</v>
      </c>
      <c r="G725" s="13">
        <f t="shared" si="133"/>
        <v>3.2835078673760383</v>
      </c>
      <c r="H725" s="13">
        <f t="shared" si="134"/>
        <v>55.987459872623965</v>
      </c>
      <c r="I725" s="16">
        <f t="shared" si="141"/>
        <v>56.469274627490101</v>
      </c>
      <c r="J725" s="13">
        <f t="shared" si="135"/>
        <v>55.706599342137359</v>
      </c>
      <c r="K725" s="13">
        <f t="shared" si="136"/>
        <v>0.76267528535274209</v>
      </c>
      <c r="L725" s="13">
        <f t="shared" si="137"/>
        <v>0</v>
      </c>
      <c r="M725" s="13">
        <f t="shared" si="142"/>
        <v>0.15802904136309476</v>
      </c>
      <c r="N725" s="13">
        <f t="shared" si="138"/>
        <v>9.7978005645118743E-2</v>
      </c>
      <c r="O725" s="13">
        <f t="shared" si="139"/>
        <v>3.3814858730211572</v>
      </c>
      <c r="Q725">
        <v>26.869403870967741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12.70645161</v>
      </c>
      <c r="G726" s="13">
        <f t="shared" si="133"/>
        <v>0</v>
      </c>
      <c r="H726" s="13">
        <f t="shared" si="134"/>
        <v>12.70645161</v>
      </c>
      <c r="I726" s="16">
        <f t="shared" si="141"/>
        <v>13.469126895352742</v>
      </c>
      <c r="J726" s="13">
        <f t="shared" si="135"/>
        <v>13.454533705498523</v>
      </c>
      <c r="K726" s="13">
        <f t="shared" si="136"/>
        <v>1.4593189854219091E-2</v>
      </c>
      <c r="L726" s="13">
        <f t="shared" si="137"/>
        <v>0</v>
      </c>
      <c r="M726" s="13">
        <f t="shared" si="142"/>
        <v>6.0051035717976015E-2</v>
      </c>
      <c r="N726" s="13">
        <f t="shared" si="138"/>
        <v>3.7231642145145127E-2</v>
      </c>
      <c r="O726" s="13">
        <f t="shared" si="139"/>
        <v>3.7231642145145127E-2</v>
      </c>
      <c r="Q726">
        <v>24.524298766574962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3.874193548</v>
      </c>
      <c r="G727" s="13">
        <f t="shared" si="133"/>
        <v>0</v>
      </c>
      <c r="H727" s="13">
        <f t="shared" si="134"/>
        <v>3.874193548</v>
      </c>
      <c r="I727" s="16">
        <f t="shared" si="141"/>
        <v>3.8887867378542191</v>
      </c>
      <c r="J727" s="13">
        <f t="shared" si="135"/>
        <v>3.8880974023943424</v>
      </c>
      <c r="K727" s="13">
        <f t="shared" si="136"/>
        <v>6.8933545987670541E-4</v>
      </c>
      <c r="L727" s="13">
        <f t="shared" si="137"/>
        <v>0</v>
      </c>
      <c r="M727" s="13">
        <f t="shared" si="142"/>
        <v>2.2819393572830887E-2</v>
      </c>
      <c r="N727" s="13">
        <f t="shared" si="138"/>
        <v>1.414802401515515E-2</v>
      </c>
      <c r="O727" s="13">
        <f t="shared" si="139"/>
        <v>1.414802401515515E-2</v>
      </c>
      <c r="Q727">
        <v>19.75063487282198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84.387096769999999</v>
      </c>
      <c r="G728" s="13">
        <f t="shared" si="133"/>
        <v>7.4871115596045099</v>
      </c>
      <c r="H728" s="13">
        <f t="shared" si="134"/>
        <v>76.899985210395485</v>
      </c>
      <c r="I728" s="16">
        <f t="shared" si="141"/>
        <v>76.900674545855367</v>
      </c>
      <c r="J728" s="13">
        <f t="shared" si="135"/>
        <v>67.606116794663237</v>
      </c>
      <c r="K728" s="13">
        <f t="shared" si="136"/>
        <v>9.29455775119213</v>
      </c>
      <c r="L728" s="13">
        <f t="shared" si="137"/>
        <v>0</v>
      </c>
      <c r="M728" s="13">
        <f t="shared" si="142"/>
        <v>8.6713695576757371E-3</v>
      </c>
      <c r="N728" s="13">
        <f t="shared" si="138"/>
        <v>5.3762491257589567E-3</v>
      </c>
      <c r="O728" s="13">
        <f t="shared" si="139"/>
        <v>7.4924878087302691</v>
      </c>
      <c r="Q728">
        <v>14.41080834506514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113.3451613</v>
      </c>
      <c r="G729" s="13">
        <f t="shared" si="133"/>
        <v>12.333727327213438</v>
      </c>
      <c r="H729" s="13">
        <f t="shared" si="134"/>
        <v>101.01143397278656</v>
      </c>
      <c r="I729" s="16">
        <f t="shared" si="141"/>
        <v>110.30599172397869</v>
      </c>
      <c r="J729" s="13">
        <f t="shared" si="135"/>
        <v>79.298057910948316</v>
      </c>
      <c r="K729" s="13">
        <f t="shared" si="136"/>
        <v>31.007933813030377</v>
      </c>
      <c r="L729" s="13">
        <f t="shared" si="137"/>
        <v>8.4761288916422384</v>
      </c>
      <c r="M729" s="13">
        <f t="shared" si="142"/>
        <v>8.4794240120741566</v>
      </c>
      <c r="N729" s="13">
        <f t="shared" si="138"/>
        <v>5.2572428874859769</v>
      </c>
      <c r="O729" s="13">
        <f t="shared" si="139"/>
        <v>17.590970214699414</v>
      </c>
      <c r="Q729">
        <v>11.22392970812523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76.687096769999997</v>
      </c>
      <c r="G730" s="13">
        <f t="shared" si="133"/>
        <v>6.1983879513009557</v>
      </c>
      <c r="H730" s="13">
        <f t="shared" si="134"/>
        <v>70.488708818699038</v>
      </c>
      <c r="I730" s="16">
        <f t="shared" si="141"/>
        <v>93.020513740087182</v>
      </c>
      <c r="J730" s="13">
        <f t="shared" si="135"/>
        <v>75.225840936292286</v>
      </c>
      <c r="K730" s="13">
        <f t="shared" si="136"/>
        <v>17.794672803794896</v>
      </c>
      <c r="L730" s="13">
        <f t="shared" si="137"/>
        <v>0.429012174735801</v>
      </c>
      <c r="M730" s="13">
        <f t="shared" si="142"/>
        <v>3.6511932993239808</v>
      </c>
      <c r="N730" s="13">
        <f t="shared" si="138"/>
        <v>2.2637398455808682</v>
      </c>
      <c r="O730" s="13">
        <f t="shared" si="139"/>
        <v>8.4621277968818234</v>
      </c>
      <c r="Q730">
        <v>12.906070351612909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3.874193548</v>
      </c>
      <c r="G731" s="13">
        <f t="shared" si="133"/>
        <v>0</v>
      </c>
      <c r="H731" s="13">
        <f t="shared" si="134"/>
        <v>3.874193548</v>
      </c>
      <c r="I731" s="16">
        <f t="shared" si="141"/>
        <v>21.239854177059097</v>
      </c>
      <c r="J731" s="13">
        <f t="shared" si="135"/>
        <v>20.983196067161977</v>
      </c>
      <c r="K731" s="13">
        <f t="shared" si="136"/>
        <v>0.25665810989712057</v>
      </c>
      <c r="L731" s="13">
        <f t="shared" si="137"/>
        <v>0</v>
      </c>
      <c r="M731" s="13">
        <f t="shared" si="142"/>
        <v>1.3874534537431127</v>
      </c>
      <c r="N731" s="13">
        <f t="shared" si="138"/>
        <v>0.86022114132072991</v>
      </c>
      <c r="O731" s="13">
        <f t="shared" si="139"/>
        <v>0.86022114132072991</v>
      </c>
      <c r="Q731">
        <v>13.73524339838062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3.874193548</v>
      </c>
      <c r="G732" s="13">
        <f t="shared" si="133"/>
        <v>0</v>
      </c>
      <c r="H732" s="13">
        <f t="shared" si="134"/>
        <v>3.874193548</v>
      </c>
      <c r="I732" s="16">
        <f t="shared" si="141"/>
        <v>4.1308516578971206</v>
      </c>
      <c r="J732" s="13">
        <f t="shared" si="135"/>
        <v>4.1294553207853779</v>
      </c>
      <c r="K732" s="13">
        <f t="shared" si="136"/>
        <v>1.3963371117426959E-3</v>
      </c>
      <c r="L732" s="13">
        <f t="shared" si="137"/>
        <v>0</v>
      </c>
      <c r="M732" s="13">
        <f t="shared" si="142"/>
        <v>0.52723231242238278</v>
      </c>
      <c r="N732" s="13">
        <f t="shared" si="138"/>
        <v>0.3268840337018773</v>
      </c>
      <c r="O732" s="13">
        <f t="shared" si="139"/>
        <v>0.3268840337018773</v>
      </c>
      <c r="Q732">
        <v>16.031656359782598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29.438709679999999</v>
      </c>
      <c r="G733" s="13">
        <f t="shared" si="133"/>
        <v>0</v>
      </c>
      <c r="H733" s="13">
        <f t="shared" si="134"/>
        <v>29.438709679999999</v>
      </c>
      <c r="I733" s="16">
        <f t="shared" si="141"/>
        <v>29.440106017111741</v>
      </c>
      <c r="J733" s="13">
        <f t="shared" si="135"/>
        <v>29.020274685872245</v>
      </c>
      <c r="K733" s="13">
        <f t="shared" si="136"/>
        <v>0.41983133123949656</v>
      </c>
      <c r="L733" s="13">
        <f t="shared" si="137"/>
        <v>0</v>
      </c>
      <c r="M733" s="13">
        <f t="shared" si="142"/>
        <v>0.20034827872050548</v>
      </c>
      <c r="N733" s="13">
        <f t="shared" si="138"/>
        <v>0.12421593280671339</v>
      </c>
      <c r="O733" s="13">
        <f t="shared" si="139"/>
        <v>0.12421593280671339</v>
      </c>
      <c r="Q733">
        <v>17.20222320512908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54.141935480000001</v>
      </c>
      <c r="G734" s="13">
        <f t="shared" si="133"/>
        <v>2.4250786516341507</v>
      </c>
      <c r="H734" s="13">
        <f t="shared" si="134"/>
        <v>51.716856828365849</v>
      </c>
      <c r="I734" s="16">
        <f t="shared" si="141"/>
        <v>52.136688159605342</v>
      </c>
      <c r="J734" s="13">
        <f t="shared" si="135"/>
        <v>50.008156660688613</v>
      </c>
      <c r="K734" s="13">
        <f t="shared" si="136"/>
        <v>2.128531498916729</v>
      </c>
      <c r="L734" s="13">
        <f t="shared" si="137"/>
        <v>0</v>
      </c>
      <c r="M734" s="13">
        <f t="shared" si="142"/>
        <v>7.6132345913792088E-2</v>
      </c>
      <c r="N734" s="13">
        <f t="shared" si="138"/>
        <v>4.7202054466551097E-2</v>
      </c>
      <c r="O734" s="13">
        <f t="shared" si="139"/>
        <v>2.4722807061007019</v>
      </c>
      <c r="Q734">
        <v>17.556923845895529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40.719354840000001</v>
      </c>
      <c r="G735" s="13">
        <f t="shared" si="133"/>
        <v>0.17858559252684911</v>
      </c>
      <c r="H735" s="13">
        <f t="shared" si="134"/>
        <v>40.54076924747315</v>
      </c>
      <c r="I735" s="16">
        <f t="shared" si="141"/>
        <v>42.669300746389879</v>
      </c>
      <c r="J735" s="13">
        <f t="shared" si="135"/>
        <v>42.190410505653439</v>
      </c>
      <c r="K735" s="13">
        <f t="shared" si="136"/>
        <v>0.47889024073644038</v>
      </c>
      <c r="L735" s="13">
        <f t="shared" si="137"/>
        <v>0</v>
      </c>
      <c r="M735" s="13">
        <f t="shared" si="142"/>
        <v>2.8930291447240991E-2</v>
      </c>
      <c r="N735" s="13">
        <f t="shared" si="138"/>
        <v>1.7936780697289413E-2</v>
      </c>
      <c r="O735" s="13">
        <f t="shared" si="139"/>
        <v>0.19652237322413851</v>
      </c>
      <c r="Q735">
        <v>24.187980709556289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73.745161289999999</v>
      </c>
      <c r="G736" s="13">
        <f t="shared" si="133"/>
        <v>5.7060059114072095</v>
      </c>
      <c r="H736" s="13">
        <f t="shared" si="134"/>
        <v>68.039155378592795</v>
      </c>
      <c r="I736" s="16">
        <f t="shared" si="141"/>
        <v>68.518045619329229</v>
      </c>
      <c r="J736" s="13">
        <f t="shared" si="135"/>
        <v>67.013425336772386</v>
      </c>
      <c r="K736" s="13">
        <f t="shared" si="136"/>
        <v>1.5046202825568429</v>
      </c>
      <c r="L736" s="13">
        <f t="shared" si="137"/>
        <v>0</v>
      </c>
      <c r="M736" s="13">
        <f t="shared" si="142"/>
        <v>1.0993510749951578E-2</v>
      </c>
      <c r="N736" s="13">
        <f t="shared" si="138"/>
        <v>6.815976664969978E-3</v>
      </c>
      <c r="O736" s="13">
        <f t="shared" si="139"/>
        <v>5.7128218880721793</v>
      </c>
      <c r="Q736">
        <v>26.05477787096774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61.967741940000003</v>
      </c>
      <c r="G737" s="13">
        <f t="shared" si="133"/>
        <v>3.7348580722856397</v>
      </c>
      <c r="H737" s="13">
        <f t="shared" si="134"/>
        <v>58.232883867714364</v>
      </c>
      <c r="I737" s="16">
        <f t="shared" si="141"/>
        <v>59.737504150271207</v>
      </c>
      <c r="J737" s="13">
        <f t="shared" si="135"/>
        <v>58.559804795828796</v>
      </c>
      <c r="K737" s="13">
        <f t="shared" si="136"/>
        <v>1.1776993544424101</v>
      </c>
      <c r="L737" s="13">
        <f t="shared" si="137"/>
        <v>0</v>
      </c>
      <c r="M737" s="13">
        <f t="shared" si="142"/>
        <v>4.1775340849816E-3</v>
      </c>
      <c r="N737" s="13">
        <f t="shared" si="138"/>
        <v>2.5900711326885921E-3</v>
      </c>
      <c r="O737" s="13">
        <f t="shared" si="139"/>
        <v>3.7374481434183284</v>
      </c>
      <c r="Q737">
        <v>24.880156442063839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42.396774190000002</v>
      </c>
      <c r="G738" s="13">
        <f t="shared" si="133"/>
        <v>0.45932973763986246</v>
      </c>
      <c r="H738" s="13">
        <f t="shared" si="134"/>
        <v>41.93744445236014</v>
      </c>
      <c r="I738" s="16">
        <f t="shared" si="141"/>
        <v>43.11514380680255</v>
      </c>
      <c r="J738" s="13">
        <f t="shared" si="135"/>
        <v>42.640463038027441</v>
      </c>
      <c r="K738" s="13">
        <f t="shared" si="136"/>
        <v>0.47468076877510867</v>
      </c>
      <c r="L738" s="13">
        <f t="shared" si="137"/>
        <v>0</v>
      </c>
      <c r="M738" s="13">
        <f t="shared" si="142"/>
        <v>1.5874629522930079E-3</v>
      </c>
      <c r="N738" s="13">
        <f t="shared" si="138"/>
        <v>9.8422703042166482E-4</v>
      </c>
      <c r="O738" s="13">
        <f t="shared" si="139"/>
        <v>0.46031396467028413</v>
      </c>
      <c r="Q738">
        <v>24.476597648059819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12.79032258</v>
      </c>
      <c r="G739" s="13">
        <f t="shared" si="133"/>
        <v>0</v>
      </c>
      <c r="H739" s="13">
        <f t="shared" si="134"/>
        <v>12.79032258</v>
      </c>
      <c r="I739" s="16">
        <f t="shared" si="141"/>
        <v>13.265003348775108</v>
      </c>
      <c r="J739" s="13">
        <f t="shared" si="135"/>
        <v>13.241735835746608</v>
      </c>
      <c r="K739" s="13">
        <f t="shared" si="136"/>
        <v>2.3267513028500275E-2</v>
      </c>
      <c r="L739" s="13">
        <f t="shared" si="137"/>
        <v>0</v>
      </c>
      <c r="M739" s="13">
        <f t="shared" si="142"/>
        <v>6.0323592187134308E-4</v>
      </c>
      <c r="N739" s="13">
        <f t="shared" si="138"/>
        <v>3.7400627156023271E-4</v>
      </c>
      <c r="O739" s="13">
        <f t="shared" si="139"/>
        <v>3.7400627156023271E-4</v>
      </c>
      <c r="Q739">
        <v>20.87777655316976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32.387096769999999</v>
      </c>
      <c r="G740" s="13">
        <f t="shared" si="133"/>
        <v>0</v>
      </c>
      <c r="H740" s="13">
        <f t="shared" si="134"/>
        <v>32.387096769999999</v>
      </c>
      <c r="I740" s="16">
        <f t="shared" si="141"/>
        <v>32.4103642830285</v>
      </c>
      <c r="J740" s="13">
        <f t="shared" si="135"/>
        <v>31.711093598720517</v>
      </c>
      <c r="K740" s="13">
        <f t="shared" si="136"/>
        <v>0.699270684307983</v>
      </c>
      <c r="L740" s="13">
        <f t="shared" si="137"/>
        <v>0</v>
      </c>
      <c r="M740" s="13">
        <f t="shared" si="142"/>
        <v>2.2922965031111036E-4</v>
      </c>
      <c r="N740" s="13">
        <f t="shared" si="138"/>
        <v>1.4212238319288842E-4</v>
      </c>
      <c r="O740" s="13">
        <f t="shared" si="139"/>
        <v>1.4212238319288842E-4</v>
      </c>
      <c r="Q740">
        <v>15.5424602254005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98.332258060000001</v>
      </c>
      <c r="G741" s="13">
        <f t="shared" si="133"/>
        <v>9.8210672188283858</v>
      </c>
      <c r="H741" s="13">
        <f t="shared" si="134"/>
        <v>88.511190841171612</v>
      </c>
      <c r="I741" s="16">
        <f t="shared" si="141"/>
        <v>89.210461525479587</v>
      </c>
      <c r="J741" s="13">
        <f t="shared" si="135"/>
        <v>70.565787357251253</v>
      </c>
      <c r="K741" s="13">
        <f t="shared" si="136"/>
        <v>18.644674168228335</v>
      </c>
      <c r="L741" s="13">
        <f t="shared" si="137"/>
        <v>0.94667849377276769</v>
      </c>
      <c r="M741" s="13">
        <f t="shared" si="142"/>
        <v>0.94676560103988594</v>
      </c>
      <c r="N741" s="13">
        <f t="shared" si="138"/>
        <v>0.58699467264472927</v>
      </c>
      <c r="O741" s="13">
        <f t="shared" si="139"/>
        <v>10.408061891473116</v>
      </c>
      <c r="Q741">
        <v>11.386938274527409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27.12258065</v>
      </c>
      <c r="G742" s="13">
        <f t="shared" si="133"/>
        <v>0</v>
      </c>
      <c r="H742" s="13">
        <f t="shared" si="134"/>
        <v>27.12258065</v>
      </c>
      <c r="I742" s="16">
        <f t="shared" si="141"/>
        <v>44.820576324455573</v>
      </c>
      <c r="J742" s="13">
        <f t="shared" si="135"/>
        <v>42.545878551124389</v>
      </c>
      <c r="K742" s="13">
        <f t="shared" si="136"/>
        <v>2.2746977733311837</v>
      </c>
      <c r="L742" s="13">
        <f t="shared" si="137"/>
        <v>0</v>
      </c>
      <c r="M742" s="13">
        <f t="shared" si="142"/>
        <v>0.35977092839515667</v>
      </c>
      <c r="N742" s="13">
        <f t="shared" si="138"/>
        <v>0.22305797560499713</v>
      </c>
      <c r="O742" s="13">
        <f t="shared" si="139"/>
        <v>0.22305797560499713</v>
      </c>
      <c r="Q742">
        <v>13.722882651612901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5.0225806449999997</v>
      </c>
      <c r="G743" s="13">
        <f t="shared" si="133"/>
        <v>0</v>
      </c>
      <c r="H743" s="13">
        <f t="shared" si="134"/>
        <v>5.0225806449999997</v>
      </c>
      <c r="I743" s="16">
        <f t="shared" si="141"/>
        <v>7.2972784183311834</v>
      </c>
      <c r="J743" s="13">
        <f t="shared" si="135"/>
        <v>7.2877109975630967</v>
      </c>
      <c r="K743" s="13">
        <f t="shared" si="136"/>
        <v>9.5674207680866985E-3</v>
      </c>
      <c r="L743" s="13">
        <f t="shared" si="137"/>
        <v>0</v>
      </c>
      <c r="M743" s="13">
        <f t="shared" si="142"/>
        <v>0.13671295279015955</v>
      </c>
      <c r="N743" s="13">
        <f t="shared" si="138"/>
        <v>8.4762030729898921E-2</v>
      </c>
      <c r="O743" s="13">
        <f t="shared" si="139"/>
        <v>8.4762030729898921E-2</v>
      </c>
      <c r="Q743">
        <v>14.46207481341753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30.46129032</v>
      </c>
      <c r="G744" s="13">
        <f t="shared" si="133"/>
        <v>0</v>
      </c>
      <c r="H744" s="13">
        <f t="shared" si="134"/>
        <v>30.46129032</v>
      </c>
      <c r="I744" s="16">
        <f t="shared" si="141"/>
        <v>30.470857740768086</v>
      </c>
      <c r="J744" s="13">
        <f t="shared" si="135"/>
        <v>29.900081078640586</v>
      </c>
      <c r="K744" s="13">
        <f t="shared" si="136"/>
        <v>0.57077666212749989</v>
      </c>
      <c r="L744" s="13">
        <f t="shared" si="137"/>
        <v>0</v>
      </c>
      <c r="M744" s="13">
        <f t="shared" si="142"/>
        <v>5.1950922060260626E-2</v>
      </c>
      <c r="N744" s="13">
        <f t="shared" si="138"/>
        <v>3.220957167736159E-2</v>
      </c>
      <c r="O744" s="13">
        <f t="shared" si="139"/>
        <v>3.220957167736159E-2</v>
      </c>
      <c r="Q744">
        <v>15.70183564924776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30.209677419999998</v>
      </c>
      <c r="G745" s="13">
        <f t="shared" si="133"/>
        <v>0</v>
      </c>
      <c r="H745" s="13">
        <f t="shared" si="134"/>
        <v>30.209677419999998</v>
      </c>
      <c r="I745" s="16">
        <f t="shared" si="141"/>
        <v>30.780454082127498</v>
      </c>
      <c r="J745" s="13">
        <f t="shared" si="135"/>
        <v>30.256078924246946</v>
      </c>
      <c r="K745" s="13">
        <f t="shared" si="136"/>
        <v>0.52437515788055222</v>
      </c>
      <c r="L745" s="13">
        <f t="shared" si="137"/>
        <v>0</v>
      </c>
      <c r="M745" s="13">
        <f t="shared" si="142"/>
        <v>1.9741350382899037E-2</v>
      </c>
      <c r="N745" s="13">
        <f t="shared" si="138"/>
        <v>1.2239637237397403E-2</v>
      </c>
      <c r="O745" s="13">
        <f t="shared" si="139"/>
        <v>1.2239637237397403E-2</v>
      </c>
      <c r="Q745">
        <v>16.541282552813961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11.27419355</v>
      </c>
      <c r="G746" s="13">
        <f t="shared" si="133"/>
        <v>0</v>
      </c>
      <c r="H746" s="13">
        <f t="shared" si="134"/>
        <v>11.27419355</v>
      </c>
      <c r="I746" s="16">
        <f t="shared" si="141"/>
        <v>11.798568707880552</v>
      </c>
      <c r="J746" s="13">
        <f t="shared" si="135"/>
        <v>11.779343259932274</v>
      </c>
      <c r="K746" s="13">
        <f t="shared" si="136"/>
        <v>1.9225447948278074E-2</v>
      </c>
      <c r="L746" s="13">
        <f t="shared" si="137"/>
        <v>0</v>
      </c>
      <c r="M746" s="13">
        <f t="shared" si="142"/>
        <v>7.5017131455016334E-3</v>
      </c>
      <c r="N746" s="13">
        <f t="shared" si="138"/>
        <v>4.651062150211013E-3</v>
      </c>
      <c r="O746" s="13">
        <f t="shared" si="139"/>
        <v>4.651062150211013E-3</v>
      </c>
      <c r="Q746">
        <v>19.744990434708441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5.2032258059999998</v>
      </c>
      <c r="G747" s="13">
        <f t="shared" si="133"/>
        <v>0</v>
      </c>
      <c r="H747" s="13">
        <f t="shared" si="134"/>
        <v>5.2032258059999998</v>
      </c>
      <c r="I747" s="16">
        <f t="shared" si="141"/>
        <v>5.2224512539482779</v>
      </c>
      <c r="J747" s="13">
        <f t="shared" si="135"/>
        <v>5.2209963395882735</v>
      </c>
      <c r="K747" s="13">
        <f t="shared" si="136"/>
        <v>1.4549143600044445E-3</v>
      </c>
      <c r="L747" s="13">
        <f t="shared" si="137"/>
        <v>0</v>
      </c>
      <c r="M747" s="13">
        <f t="shared" si="142"/>
        <v>2.8506509952906205E-3</v>
      </c>
      <c r="N747" s="13">
        <f t="shared" si="138"/>
        <v>1.7674036170801848E-3</v>
      </c>
      <c r="O747" s="13">
        <f t="shared" si="139"/>
        <v>1.7674036170801848E-3</v>
      </c>
      <c r="Q747">
        <v>20.72124975485065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14.722580649999999</v>
      </c>
      <c r="G748" s="13">
        <f t="shared" si="133"/>
        <v>0</v>
      </c>
      <c r="H748" s="13">
        <f t="shared" si="134"/>
        <v>14.722580649999999</v>
      </c>
      <c r="I748" s="16">
        <f t="shared" si="141"/>
        <v>14.724035564360005</v>
      </c>
      <c r="J748" s="13">
        <f t="shared" si="135"/>
        <v>14.702452667704293</v>
      </c>
      <c r="K748" s="13">
        <f t="shared" si="136"/>
        <v>2.1582896655711892E-2</v>
      </c>
      <c r="L748" s="13">
        <f t="shared" si="137"/>
        <v>0</v>
      </c>
      <c r="M748" s="13">
        <f t="shared" si="142"/>
        <v>1.0832473782104357E-3</v>
      </c>
      <c r="N748" s="13">
        <f t="shared" si="138"/>
        <v>6.7161337449047015E-4</v>
      </c>
      <c r="O748" s="13">
        <f t="shared" si="139"/>
        <v>6.7161337449047015E-4</v>
      </c>
      <c r="Q748">
        <v>23.633461127525909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67.348387099999997</v>
      </c>
      <c r="G749" s="13">
        <f t="shared" si="133"/>
        <v>4.635398909376061</v>
      </c>
      <c r="H749" s="13">
        <f t="shared" si="134"/>
        <v>62.712988190623932</v>
      </c>
      <c r="I749" s="16">
        <f t="shared" si="141"/>
        <v>62.734571087279647</v>
      </c>
      <c r="J749" s="13">
        <f t="shared" si="135"/>
        <v>61.748617524369735</v>
      </c>
      <c r="K749" s="13">
        <f t="shared" si="136"/>
        <v>0.98595356290991276</v>
      </c>
      <c r="L749" s="13">
        <f t="shared" si="137"/>
        <v>0</v>
      </c>
      <c r="M749" s="13">
        <f t="shared" si="142"/>
        <v>4.1163400371996555E-4</v>
      </c>
      <c r="N749" s="13">
        <f t="shared" si="138"/>
        <v>2.5521308230637863E-4</v>
      </c>
      <c r="O749" s="13">
        <f t="shared" si="139"/>
        <v>4.6356541224583676</v>
      </c>
      <c r="Q749">
        <v>27.27429787096775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16.438709679999999</v>
      </c>
      <c r="G750" s="13">
        <f t="shared" si="133"/>
        <v>0</v>
      </c>
      <c r="H750" s="13">
        <f t="shared" si="134"/>
        <v>16.438709679999999</v>
      </c>
      <c r="I750" s="16">
        <f t="shared" si="141"/>
        <v>17.424663242909912</v>
      </c>
      <c r="J750" s="13">
        <f t="shared" si="135"/>
        <v>17.387637722433659</v>
      </c>
      <c r="K750" s="13">
        <f t="shared" si="136"/>
        <v>3.7025520476252183E-2</v>
      </c>
      <c r="L750" s="13">
        <f t="shared" si="137"/>
        <v>0</v>
      </c>
      <c r="M750" s="13">
        <f t="shared" si="142"/>
        <v>1.5642092141358692E-4</v>
      </c>
      <c r="N750" s="13">
        <f t="shared" si="138"/>
        <v>9.6980971276423896E-5</v>
      </c>
      <c r="O750" s="13">
        <f t="shared" si="139"/>
        <v>9.6980971276423896E-5</v>
      </c>
      <c r="Q750">
        <v>23.38069949615311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4.9612903230000001</v>
      </c>
      <c r="G751" s="13">
        <f t="shared" si="133"/>
        <v>0</v>
      </c>
      <c r="H751" s="13">
        <f t="shared" si="134"/>
        <v>4.9612903230000001</v>
      </c>
      <c r="I751" s="16">
        <f t="shared" si="141"/>
        <v>4.9983158434762522</v>
      </c>
      <c r="J751" s="13">
        <f t="shared" si="135"/>
        <v>4.9971829023167604</v>
      </c>
      <c r="K751" s="13">
        <f t="shared" si="136"/>
        <v>1.1329411594918071E-3</v>
      </c>
      <c r="L751" s="13">
        <f t="shared" si="137"/>
        <v>0</v>
      </c>
      <c r="M751" s="13">
        <f t="shared" si="142"/>
        <v>5.9439950137163023E-5</v>
      </c>
      <c r="N751" s="13">
        <f t="shared" si="138"/>
        <v>3.6852769085041074E-5</v>
      </c>
      <c r="O751" s="13">
        <f t="shared" si="139"/>
        <v>3.6852769085041074E-5</v>
      </c>
      <c r="Q751">
        <v>21.559535726661601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48.193548389999997</v>
      </c>
      <c r="G752" s="13">
        <f t="shared" si="133"/>
        <v>1.429516719918426</v>
      </c>
      <c r="H752" s="13">
        <f t="shared" si="134"/>
        <v>46.764031670081572</v>
      </c>
      <c r="I752" s="16">
        <f t="shared" si="141"/>
        <v>46.765164611241062</v>
      </c>
      <c r="J752" s="13">
        <f t="shared" si="135"/>
        <v>44.16233692858718</v>
      </c>
      <c r="K752" s="13">
        <f t="shared" si="136"/>
        <v>2.6028276826538814</v>
      </c>
      <c r="L752" s="13">
        <f t="shared" si="137"/>
        <v>0</v>
      </c>
      <c r="M752" s="13">
        <f t="shared" si="142"/>
        <v>2.258718105212195E-5</v>
      </c>
      <c r="N752" s="13">
        <f t="shared" si="138"/>
        <v>1.4004052252315608E-5</v>
      </c>
      <c r="O752" s="13">
        <f t="shared" si="139"/>
        <v>1.4295307239706783</v>
      </c>
      <c r="Q752">
        <v>13.61274054977984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178.04516129999999</v>
      </c>
      <c r="G753" s="13">
        <f t="shared" si="133"/>
        <v>23.162352971010829</v>
      </c>
      <c r="H753" s="13">
        <f t="shared" si="134"/>
        <v>154.88280832898917</v>
      </c>
      <c r="I753" s="16">
        <f t="shared" si="141"/>
        <v>157.48563601164307</v>
      </c>
      <c r="J753" s="13">
        <f t="shared" si="135"/>
        <v>98.600134523600332</v>
      </c>
      <c r="K753" s="13">
        <f t="shared" si="136"/>
        <v>58.885501488042735</v>
      </c>
      <c r="L753" s="13">
        <f t="shared" si="137"/>
        <v>25.454075570170954</v>
      </c>
      <c r="M753" s="13">
        <f t="shared" si="142"/>
        <v>25.454084153299753</v>
      </c>
      <c r="N753" s="13">
        <f t="shared" si="138"/>
        <v>15.781532175045847</v>
      </c>
      <c r="O753" s="13">
        <f t="shared" si="139"/>
        <v>38.943885146056672</v>
      </c>
      <c r="Q753">
        <v>12.74092427401116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12.02427571468534</v>
      </c>
      <c r="G754" s="13">
        <f t="shared" si="133"/>
        <v>0</v>
      </c>
      <c r="H754" s="13">
        <f t="shared" si="134"/>
        <v>12.02427571468534</v>
      </c>
      <c r="I754" s="16">
        <f t="shared" si="141"/>
        <v>45.455701632557123</v>
      </c>
      <c r="J754" s="13">
        <f t="shared" si="135"/>
        <v>42.786891761424329</v>
      </c>
      <c r="K754" s="13">
        <f t="shared" si="136"/>
        <v>2.6688098711327939</v>
      </c>
      <c r="L754" s="13">
        <f t="shared" si="137"/>
        <v>0</v>
      </c>
      <c r="M754" s="13">
        <f t="shared" si="142"/>
        <v>9.6725519782539067</v>
      </c>
      <c r="N754" s="13">
        <f t="shared" si="138"/>
        <v>5.9969822265174217</v>
      </c>
      <c r="O754" s="13">
        <f t="shared" si="139"/>
        <v>5.9969822265174217</v>
      </c>
      <c r="Q754">
        <v>12.77391702919426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25.347591859163469</v>
      </c>
      <c r="G755" s="13">
        <f t="shared" si="133"/>
        <v>0</v>
      </c>
      <c r="H755" s="13">
        <f t="shared" si="134"/>
        <v>25.347591859163469</v>
      </c>
      <c r="I755" s="16">
        <f t="shared" si="141"/>
        <v>28.016401730296263</v>
      </c>
      <c r="J755" s="13">
        <f t="shared" si="135"/>
        <v>27.569703668418505</v>
      </c>
      <c r="K755" s="13">
        <f t="shared" si="136"/>
        <v>0.44669806187775762</v>
      </c>
      <c r="L755" s="13">
        <f t="shared" si="137"/>
        <v>0</v>
      </c>
      <c r="M755" s="13">
        <f t="shared" si="142"/>
        <v>3.6755697517364849</v>
      </c>
      <c r="N755" s="13">
        <f t="shared" si="138"/>
        <v>2.2788532460766207</v>
      </c>
      <c r="O755" s="13">
        <f t="shared" si="139"/>
        <v>2.2788532460766207</v>
      </c>
      <c r="Q755">
        <v>15.68354265161291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82.001312242745911</v>
      </c>
      <c r="G756" s="13">
        <f t="shared" si="133"/>
        <v>7.0878106706957205</v>
      </c>
      <c r="H756" s="13">
        <f t="shared" si="134"/>
        <v>74.913501572050194</v>
      </c>
      <c r="I756" s="16">
        <f t="shared" si="141"/>
        <v>75.360199633927948</v>
      </c>
      <c r="J756" s="13">
        <f t="shared" si="135"/>
        <v>68.557696491291622</v>
      </c>
      <c r="K756" s="13">
        <f t="shared" si="136"/>
        <v>6.8025031426363256</v>
      </c>
      <c r="L756" s="13">
        <f t="shared" si="137"/>
        <v>0</v>
      </c>
      <c r="M756" s="13">
        <f t="shared" si="142"/>
        <v>1.3967165056598643</v>
      </c>
      <c r="N756" s="13">
        <f t="shared" si="138"/>
        <v>0.86596423350911589</v>
      </c>
      <c r="O756" s="13">
        <f t="shared" si="139"/>
        <v>7.9537749042048365</v>
      </c>
      <c r="Q756">
        <v>16.585015885197581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73.874444079552489</v>
      </c>
      <c r="G757" s="13">
        <f t="shared" si="133"/>
        <v>5.7276435455687205</v>
      </c>
      <c r="H757" s="13">
        <f t="shared" si="134"/>
        <v>68.146800533983765</v>
      </c>
      <c r="I757" s="16">
        <f t="shared" si="141"/>
        <v>74.94930367662009</v>
      </c>
      <c r="J757" s="13">
        <f t="shared" si="135"/>
        <v>67.103915590477442</v>
      </c>
      <c r="K757" s="13">
        <f t="shared" si="136"/>
        <v>7.8453880861426484</v>
      </c>
      <c r="L757" s="13">
        <f t="shared" si="137"/>
        <v>0</v>
      </c>
      <c r="M757" s="13">
        <f t="shared" si="142"/>
        <v>0.53075227215074838</v>
      </c>
      <c r="N757" s="13">
        <f t="shared" si="138"/>
        <v>0.32906640873346399</v>
      </c>
      <c r="O757" s="13">
        <f t="shared" si="139"/>
        <v>6.0567099543021845</v>
      </c>
      <c r="Q757">
        <v>15.27572733578584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3.9806451647248999</v>
      </c>
      <c r="G758" s="13">
        <f t="shared" si="133"/>
        <v>0</v>
      </c>
      <c r="H758" s="13">
        <f t="shared" si="134"/>
        <v>3.9806451647248999</v>
      </c>
      <c r="I758" s="16">
        <f t="shared" si="141"/>
        <v>11.826033250867548</v>
      </c>
      <c r="J758" s="13">
        <f t="shared" si="135"/>
        <v>11.804623978163805</v>
      </c>
      <c r="K758" s="13">
        <f t="shared" si="136"/>
        <v>2.1409272703742488E-2</v>
      </c>
      <c r="L758" s="13">
        <f t="shared" si="137"/>
        <v>0</v>
      </c>
      <c r="M758" s="13">
        <f t="shared" si="142"/>
        <v>0.20168586341728439</v>
      </c>
      <c r="N758" s="13">
        <f t="shared" si="138"/>
        <v>0.12504523531871634</v>
      </c>
      <c r="O758" s="13">
        <f t="shared" si="139"/>
        <v>0.12504523531871634</v>
      </c>
      <c r="Q758">
        <v>19.03274656547638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6.5484412728926076</v>
      </c>
      <c r="G759" s="13">
        <f t="shared" si="133"/>
        <v>0</v>
      </c>
      <c r="H759" s="13">
        <f t="shared" si="134"/>
        <v>6.5484412728926076</v>
      </c>
      <c r="I759" s="16">
        <f t="shared" si="141"/>
        <v>6.5698505455963501</v>
      </c>
      <c r="J759" s="13">
        <f t="shared" si="135"/>
        <v>6.5671557235996101</v>
      </c>
      <c r="K759" s="13">
        <f t="shared" si="136"/>
        <v>2.6948219967399822E-3</v>
      </c>
      <c r="L759" s="13">
        <f t="shared" si="137"/>
        <v>0</v>
      </c>
      <c r="M759" s="13">
        <f t="shared" si="142"/>
        <v>7.6640628098568059E-2</v>
      </c>
      <c r="N759" s="13">
        <f t="shared" si="138"/>
        <v>4.7517189421112195E-2</v>
      </c>
      <c r="O759" s="13">
        <f t="shared" si="139"/>
        <v>4.7517189421112195E-2</v>
      </c>
      <c r="Q759">
        <v>21.22988623008888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24.17943627270007</v>
      </c>
      <c r="G760" s="13">
        <f t="shared" si="133"/>
        <v>0</v>
      </c>
      <c r="H760" s="13">
        <f t="shared" si="134"/>
        <v>24.17943627270007</v>
      </c>
      <c r="I760" s="16">
        <f t="shared" si="141"/>
        <v>24.18213109469681</v>
      </c>
      <c r="J760" s="13">
        <f t="shared" si="135"/>
        <v>24.098071877601946</v>
      </c>
      <c r="K760" s="13">
        <f t="shared" si="136"/>
        <v>8.4059217094864636E-2</v>
      </c>
      <c r="L760" s="13">
        <f t="shared" si="137"/>
        <v>0</v>
      </c>
      <c r="M760" s="13">
        <f t="shared" si="142"/>
        <v>2.9123438677455864E-2</v>
      </c>
      <c r="N760" s="13">
        <f t="shared" si="138"/>
        <v>1.8056531980022637E-2</v>
      </c>
      <c r="O760" s="13">
        <f t="shared" si="139"/>
        <v>1.8056531980022637E-2</v>
      </c>
      <c r="Q760">
        <v>24.532008935442629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42.422673224832842</v>
      </c>
      <c r="G761" s="13">
        <f t="shared" si="133"/>
        <v>0.46366437369458408</v>
      </c>
      <c r="H761" s="13">
        <f t="shared" si="134"/>
        <v>41.959008851138258</v>
      </c>
      <c r="I761" s="16">
        <f t="shared" si="141"/>
        <v>42.043068068233126</v>
      </c>
      <c r="J761" s="13">
        <f t="shared" si="135"/>
        <v>41.709035050894769</v>
      </c>
      <c r="K761" s="13">
        <f t="shared" si="136"/>
        <v>0.33403301733835633</v>
      </c>
      <c r="L761" s="13">
        <f t="shared" si="137"/>
        <v>0</v>
      </c>
      <c r="M761" s="13">
        <f t="shared" si="142"/>
        <v>1.1066906697433227E-2</v>
      </c>
      <c r="N761" s="13">
        <f t="shared" si="138"/>
        <v>6.8614821524086008E-3</v>
      </c>
      <c r="O761" s="13">
        <f t="shared" si="139"/>
        <v>0.47052585584699269</v>
      </c>
      <c r="Q761">
        <v>26.49874787096774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11.951188353701751</v>
      </c>
      <c r="G762" s="13">
        <f t="shared" si="133"/>
        <v>0</v>
      </c>
      <c r="H762" s="13">
        <f t="shared" si="134"/>
        <v>11.951188353701751</v>
      </c>
      <c r="I762" s="16">
        <f t="shared" si="141"/>
        <v>12.285221371040107</v>
      </c>
      <c r="J762" s="13">
        <f t="shared" si="135"/>
        <v>12.273827487553001</v>
      </c>
      <c r="K762" s="13">
        <f t="shared" si="136"/>
        <v>1.1393883487105683E-2</v>
      </c>
      <c r="L762" s="13">
        <f t="shared" si="137"/>
        <v>0</v>
      </c>
      <c r="M762" s="13">
        <f t="shared" si="142"/>
        <v>4.2054245450246263E-3</v>
      </c>
      <c r="N762" s="13">
        <f t="shared" si="138"/>
        <v>2.6073632179152684E-3</v>
      </c>
      <c r="O762" s="13">
        <f t="shared" si="139"/>
        <v>2.6073632179152684E-3</v>
      </c>
      <c r="Q762">
        <v>24.32172696514581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4.6663594473673262</v>
      </c>
      <c r="G763" s="13">
        <f t="shared" si="133"/>
        <v>0</v>
      </c>
      <c r="H763" s="13">
        <f t="shared" si="134"/>
        <v>4.6663594473673262</v>
      </c>
      <c r="I763" s="16">
        <f t="shared" si="141"/>
        <v>4.6777533308544319</v>
      </c>
      <c r="J763" s="13">
        <f t="shared" si="135"/>
        <v>4.6765250638158227</v>
      </c>
      <c r="K763" s="13">
        <f t="shared" si="136"/>
        <v>1.228267038609232E-3</v>
      </c>
      <c r="L763" s="13">
        <f t="shared" si="137"/>
        <v>0</v>
      </c>
      <c r="M763" s="13">
        <f t="shared" si="142"/>
        <v>1.5980613271093578E-3</v>
      </c>
      <c r="N763" s="13">
        <f t="shared" si="138"/>
        <v>9.9079802280780185E-4</v>
      </c>
      <c r="O763" s="13">
        <f t="shared" si="139"/>
        <v>9.9079802280780185E-4</v>
      </c>
      <c r="Q763">
        <v>19.584065333747979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34.40905044867641</v>
      </c>
      <c r="G764" s="13">
        <f t="shared" si="133"/>
        <v>0</v>
      </c>
      <c r="H764" s="13">
        <f t="shared" si="134"/>
        <v>34.40905044867641</v>
      </c>
      <c r="I764" s="16">
        <f t="shared" si="141"/>
        <v>34.410278715715023</v>
      </c>
      <c r="J764" s="13">
        <f t="shared" si="135"/>
        <v>33.630147137364979</v>
      </c>
      <c r="K764" s="13">
        <f t="shared" si="136"/>
        <v>0.78013157835004421</v>
      </c>
      <c r="L764" s="13">
        <f t="shared" si="137"/>
        <v>0</v>
      </c>
      <c r="M764" s="13">
        <f t="shared" si="142"/>
        <v>6.0726330430155599E-4</v>
      </c>
      <c r="N764" s="13">
        <f t="shared" si="138"/>
        <v>3.7650324866696472E-4</v>
      </c>
      <c r="O764" s="13">
        <f t="shared" si="139"/>
        <v>3.7650324866696472E-4</v>
      </c>
      <c r="Q764">
        <v>16.031997409211041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86.939088251280495</v>
      </c>
      <c r="G765" s="13">
        <f t="shared" si="133"/>
        <v>7.9142299583208384</v>
      </c>
      <c r="H765" s="13">
        <f t="shared" si="134"/>
        <v>79.024858292959664</v>
      </c>
      <c r="I765" s="16">
        <f t="shared" si="141"/>
        <v>79.804989871309715</v>
      </c>
      <c r="J765" s="13">
        <f t="shared" si="135"/>
        <v>69.13338714344583</v>
      </c>
      <c r="K765" s="13">
        <f t="shared" si="136"/>
        <v>10.671602727863885</v>
      </c>
      <c r="L765" s="13">
        <f t="shared" si="137"/>
        <v>0</v>
      </c>
      <c r="M765" s="13">
        <f t="shared" si="142"/>
        <v>2.3076005563459127E-4</v>
      </c>
      <c r="N765" s="13">
        <f t="shared" si="138"/>
        <v>1.4307123449344659E-4</v>
      </c>
      <c r="O765" s="13">
        <f t="shared" si="139"/>
        <v>7.9143730295553318</v>
      </c>
      <c r="Q765">
        <v>14.05301869022475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194.000790738436</v>
      </c>
      <c r="G766" s="13">
        <f t="shared" si="133"/>
        <v>25.832794054472604</v>
      </c>
      <c r="H766" s="13">
        <f t="shared" si="134"/>
        <v>168.16799668396339</v>
      </c>
      <c r="I766" s="16">
        <f t="shared" si="141"/>
        <v>178.83959941182729</v>
      </c>
      <c r="J766" s="13">
        <f t="shared" si="135"/>
        <v>105.89355990580752</v>
      </c>
      <c r="K766" s="13">
        <f t="shared" si="136"/>
        <v>72.946039506019773</v>
      </c>
      <c r="L766" s="13">
        <f t="shared" si="137"/>
        <v>34.017199423856802</v>
      </c>
      <c r="M766" s="13">
        <f t="shared" si="142"/>
        <v>34.017287112677941</v>
      </c>
      <c r="N766" s="13">
        <f t="shared" si="138"/>
        <v>21.090718009860325</v>
      </c>
      <c r="O766" s="13">
        <f t="shared" si="139"/>
        <v>46.923512064332925</v>
      </c>
      <c r="Q766">
        <v>13.301764151612909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25.6100250371721</v>
      </c>
      <c r="G767" s="13">
        <f t="shared" si="133"/>
        <v>0</v>
      </c>
      <c r="H767" s="13">
        <f t="shared" si="134"/>
        <v>25.6100250371721</v>
      </c>
      <c r="I767" s="16">
        <f t="shared" si="141"/>
        <v>64.538865119335071</v>
      </c>
      <c r="J767" s="13">
        <f t="shared" si="135"/>
        <v>57.962673071727529</v>
      </c>
      <c r="K767" s="13">
        <f t="shared" si="136"/>
        <v>6.5761920476075417</v>
      </c>
      <c r="L767" s="13">
        <f t="shared" si="137"/>
        <v>0</v>
      </c>
      <c r="M767" s="13">
        <f t="shared" si="142"/>
        <v>12.926569102817616</v>
      </c>
      <c r="N767" s="13">
        <f t="shared" si="138"/>
        <v>8.0144728437469226</v>
      </c>
      <c r="O767" s="13">
        <f t="shared" si="139"/>
        <v>8.0144728437469226</v>
      </c>
      <c r="Q767">
        <v>13.34527223201682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23.333161681253781</v>
      </c>
      <c r="G768" s="13">
        <f t="shared" si="133"/>
        <v>0</v>
      </c>
      <c r="H768" s="13">
        <f t="shared" si="134"/>
        <v>23.333161681253781</v>
      </c>
      <c r="I768" s="16">
        <f t="shared" si="141"/>
        <v>29.909353728861323</v>
      </c>
      <c r="J768" s="13">
        <f t="shared" si="135"/>
        <v>29.399253792541927</v>
      </c>
      <c r="K768" s="13">
        <f t="shared" si="136"/>
        <v>0.51009993631939565</v>
      </c>
      <c r="L768" s="13">
        <f t="shared" si="137"/>
        <v>0</v>
      </c>
      <c r="M768" s="13">
        <f t="shared" si="142"/>
        <v>4.9120962590706938</v>
      </c>
      <c r="N768" s="13">
        <f t="shared" si="138"/>
        <v>3.0454996806238301</v>
      </c>
      <c r="O768" s="13">
        <f t="shared" si="139"/>
        <v>3.0454996806238301</v>
      </c>
      <c r="Q768">
        <v>16.124208217703679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3.9274193548724901</v>
      </c>
      <c r="G769" s="13">
        <f t="shared" si="133"/>
        <v>0</v>
      </c>
      <c r="H769" s="13">
        <f t="shared" si="134"/>
        <v>3.9274193548724901</v>
      </c>
      <c r="I769" s="16">
        <f t="shared" si="141"/>
        <v>4.4375192911918857</v>
      </c>
      <c r="J769" s="13">
        <f t="shared" si="135"/>
        <v>4.4362155456207191</v>
      </c>
      <c r="K769" s="13">
        <f t="shared" si="136"/>
        <v>1.3037455711666368E-3</v>
      </c>
      <c r="L769" s="13">
        <f t="shared" si="137"/>
        <v>0</v>
      </c>
      <c r="M769" s="13">
        <f t="shared" si="142"/>
        <v>1.8665965784468637</v>
      </c>
      <c r="N769" s="13">
        <f t="shared" si="138"/>
        <v>1.1572898786370556</v>
      </c>
      <c r="O769" s="13">
        <f t="shared" si="139"/>
        <v>1.1572898786370556</v>
      </c>
      <c r="Q769">
        <v>18.044939454690461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3.874193548</v>
      </c>
      <c r="G770" s="13">
        <f t="shared" si="133"/>
        <v>0</v>
      </c>
      <c r="H770" s="13">
        <f t="shared" si="134"/>
        <v>3.874193548</v>
      </c>
      <c r="I770" s="16">
        <f t="shared" si="141"/>
        <v>3.8754972935711667</v>
      </c>
      <c r="J770" s="13">
        <f t="shared" si="135"/>
        <v>3.8750181701309829</v>
      </c>
      <c r="K770" s="13">
        <f t="shared" si="136"/>
        <v>4.7912344018374853E-4</v>
      </c>
      <c r="L770" s="13">
        <f t="shared" si="137"/>
        <v>0</v>
      </c>
      <c r="M770" s="13">
        <f t="shared" si="142"/>
        <v>0.70930669980980809</v>
      </c>
      <c r="N770" s="13">
        <f t="shared" si="138"/>
        <v>0.43977015388208102</v>
      </c>
      <c r="O770" s="13">
        <f t="shared" si="139"/>
        <v>0.43977015388208102</v>
      </c>
      <c r="Q770">
        <v>22.249764891263791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7.9026775402394263</v>
      </c>
      <c r="G771" s="13">
        <f t="shared" si="133"/>
        <v>0</v>
      </c>
      <c r="H771" s="13">
        <f t="shared" si="134"/>
        <v>7.9026775402394263</v>
      </c>
      <c r="I771" s="16">
        <f t="shared" si="141"/>
        <v>7.90315666367961</v>
      </c>
      <c r="J771" s="13">
        <f t="shared" si="135"/>
        <v>7.8990710052747586</v>
      </c>
      <c r="K771" s="13">
        <f t="shared" si="136"/>
        <v>4.0856584048514222E-3</v>
      </c>
      <c r="L771" s="13">
        <f t="shared" si="137"/>
        <v>0</v>
      </c>
      <c r="M771" s="13">
        <f t="shared" si="142"/>
        <v>0.26953654592772708</v>
      </c>
      <c r="N771" s="13">
        <f t="shared" si="138"/>
        <v>0.1671126584751908</v>
      </c>
      <c r="O771" s="13">
        <f t="shared" si="139"/>
        <v>0.1671126584751908</v>
      </c>
      <c r="Q771">
        <v>22.206496367982648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88.922343521556371</v>
      </c>
      <c r="G772" s="13">
        <f t="shared" si="133"/>
        <v>8.2461608528788854</v>
      </c>
      <c r="H772" s="13">
        <f t="shared" si="134"/>
        <v>80.676182668677484</v>
      </c>
      <c r="I772" s="16">
        <f t="shared" si="141"/>
        <v>80.680268327082331</v>
      </c>
      <c r="J772" s="13">
        <f t="shared" si="135"/>
        <v>78.381710721398093</v>
      </c>
      <c r="K772" s="13">
        <f t="shared" si="136"/>
        <v>2.2985576056842376</v>
      </c>
      <c r="L772" s="13">
        <f t="shared" si="137"/>
        <v>0</v>
      </c>
      <c r="M772" s="13">
        <f t="shared" si="142"/>
        <v>0.10242388745253628</v>
      </c>
      <c r="N772" s="13">
        <f t="shared" si="138"/>
        <v>6.3502810220572498E-2</v>
      </c>
      <c r="O772" s="13">
        <f t="shared" si="139"/>
        <v>8.3096636630994585</v>
      </c>
      <c r="Q772">
        <v>26.46327787096774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68.539395959550021</v>
      </c>
      <c r="G773" s="13">
        <f t="shared" si="133"/>
        <v>4.8347341347008408</v>
      </c>
      <c r="H773" s="13">
        <f t="shared" si="134"/>
        <v>63.704661824849182</v>
      </c>
      <c r="I773" s="16">
        <f t="shared" si="141"/>
        <v>66.00321943053342</v>
      </c>
      <c r="J773" s="13">
        <f t="shared" si="135"/>
        <v>64.71425947763268</v>
      </c>
      <c r="K773" s="13">
        <f t="shared" si="136"/>
        <v>1.2889599529007398</v>
      </c>
      <c r="L773" s="13">
        <f t="shared" si="137"/>
        <v>0</v>
      </c>
      <c r="M773" s="13">
        <f t="shared" si="142"/>
        <v>3.892107723196378E-2</v>
      </c>
      <c r="N773" s="13">
        <f t="shared" si="138"/>
        <v>2.4131067883817543E-2</v>
      </c>
      <c r="O773" s="13">
        <f t="shared" si="139"/>
        <v>4.8588652025846581</v>
      </c>
      <c r="Q773">
        <v>26.389994175575922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49.193836543023437</v>
      </c>
      <c r="G774" s="13">
        <f t="shared" ref="G774:G837" si="144">IF((F774-$J$2)&gt;0,$I$2*(F774-$J$2),0)</f>
        <v>1.596931649516824</v>
      </c>
      <c r="H774" s="13">
        <f t="shared" ref="H774:H837" si="145">F774-G774</f>
        <v>47.596904893506611</v>
      </c>
      <c r="I774" s="16">
        <f t="shared" si="141"/>
        <v>48.885864846407351</v>
      </c>
      <c r="J774" s="13">
        <f t="shared" ref="J774:J837" si="146">I774/SQRT(1+(I774/($K$2*(300+(25*Q774)+0.05*(Q774)^3)))^2)</f>
        <v>47.950450733064365</v>
      </c>
      <c r="K774" s="13">
        <f t="shared" ref="K774:K837" si="147">I774-J774</f>
        <v>0.9354141133429863</v>
      </c>
      <c r="L774" s="13">
        <f t="shared" ref="L774:L837" si="148">IF(K774&gt;$N$2,(K774-$N$2)/$L$2,0)</f>
        <v>0</v>
      </c>
      <c r="M774" s="13">
        <f t="shared" si="142"/>
        <v>1.4790009348146237E-2</v>
      </c>
      <c r="N774" s="13">
        <f t="shared" ref="N774:N837" si="149">$M$2*M774</f>
        <v>9.1698057958506662E-3</v>
      </c>
      <c r="O774" s="13">
        <f t="shared" ref="O774:O837" si="150">N774+G774</f>
        <v>1.6061014553126747</v>
      </c>
      <c r="Q774">
        <v>22.24136792694723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11.914241290618371</v>
      </c>
      <c r="G775" s="13">
        <f t="shared" si="144"/>
        <v>0</v>
      </c>
      <c r="H775" s="13">
        <f t="shared" si="145"/>
        <v>11.914241290618371</v>
      </c>
      <c r="I775" s="16">
        <f t="shared" ref="I775:I838" si="152">H775+K774-L774</f>
        <v>12.849655403961357</v>
      </c>
      <c r="J775" s="13">
        <f t="shared" si="146"/>
        <v>12.830890301012101</v>
      </c>
      <c r="K775" s="13">
        <f t="shared" si="147"/>
        <v>1.8765102949256374E-2</v>
      </c>
      <c r="L775" s="13">
        <f t="shared" si="148"/>
        <v>0</v>
      </c>
      <c r="M775" s="13">
        <f t="shared" ref="M775:M838" si="153">L775+M774-N774</f>
        <v>5.6202035522955711E-3</v>
      </c>
      <c r="N775" s="13">
        <f t="shared" si="149"/>
        <v>3.4845262024232539E-3</v>
      </c>
      <c r="O775" s="13">
        <f t="shared" si="150"/>
        <v>3.4845262024232539E-3</v>
      </c>
      <c r="Q775">
        <v>21.726603352470331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40.077785988928291</v>
      </c>
      <c r="G776" s="13">
        <f t="shared" si="144"/>
        <v>7.1208329575121854E-2</v>
      </c>
      <c r="H776" s="13">
        <f t="shared" si="145"/>
        <v>40.006577659353169</v>
      </c>
      <c r="I776" s="16">
        <f t="shared" si="152"/>
        <v>40.025342762302429</v>
      </c>
      <c r="J776" s="13">
        <f t="shared" si="146"/>
        <v>38.602419951595067</v>
      </c>
      <c r="K776" s="13">
        <f t="shared" si="147"/>
        <v>1.4229228107073624</v>
      </c>
      <c r="L776" s="13">
        <f t="shared" si="148"/>
        <v>0</v>
      </c>
      <c r="M776" s="13">
        <f t="shared" si="153"/>
        <v>2.1356773498723172E-3</v>
      </c>
      <c r="N776" s="13">
        <f t="shared" si="149"/>
        <v>1.3241199569208367E-3</v>
      </c>
      <c r="O776" s="13">
        <f t="shared" si="150"/>
        <v>7.2532449532042687E-2</v>
      </c>
      <c r="Q776">
        <v>14.83237545634123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120.5238491768654</v>
      </c>
      <c r="G777" s="13">
        <f t="shared" si="144"/>
        <v>13.535200644558756</v>
      </c>
      <c r="H777" s="13">
        <f t="shared" si="145"/>
        <v>106.98864853230664</v>
      </c>
      <c r="I777" s="16">
        <f t="shared" si="152"/>
        <v>108.411571343014</v>
      </c>
      <c r="J777" s="13">
        <f t="shared" si="146"/>
        <v>75.073354157315208</v>
      </c>
      <c r="K777" s="13">
        <f t="shared" si="147"/>
        <v>33.338217185698795</v>
      </c>
      <c r="L777" s="13">
        <f t="shared" si="148"/>
        <v>9.8953139262996412</v>
      </c>
      <c r="M777" s="13">
        <f t="shared" si="153"/>
        <v>9.8961254836925931</v>
      </c>
      <c r="N777" s="13">
        <f t="shared" si="149"/>
        <v>6.1355977998894078</v>
      </c>
      <c r="O777" s="13">
        <f t="shared" si="150"/>
        <v>19.670798444448163</v>
      </c>
      <c r="Q777">
        <v>9.8519354289425571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117.7423425310127</v>
      </c>
      <c r="G778" s="13">
        <f t="shared" si="144"/>
        <v>13.069669049602444</v>
      </c>
      <c r="H778" s="13">
        <f t="shared" si="145"/>
        <v>104.67267348141026</v>
      </c>
      <c r="I778" s="16">
        <f t="shared" si="152"/>
        <v>128.11557674080939</v>
      </c>
      <c r="J778" s="13">
        <f t="shared" si="146"/>
        <v>83.425439245455038</v>
      </c>
      <c r="K778" s="13">
        <f t="shared" si="147"/>
        <v>44.69013749535435</v>
      </c>
      <c r="L778" s="13">
        <f t="shared" si="148"/>
        <v>16.808840241186569</v>
      </c>
      <c r="M778" s="13">
        <f t="shared" si="153"/>
        <v>20.569367924989756</v>
      </c>
      <c r="N778" s="13">
        <f t="shared" si="149"/>
        <v>12.753008113493648</v>
      </c>
      <c r="O778" s="13">
        <f t="shared" si="150"/>
        <v>25.822677163096092</v>
      </c>
      <c r="Q778">
        <v>10.672351848658661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110.90470848935379</v>
      </c>
      <c r="G779" s="13">
        <f t="shared" si="144"/>
        <v>11.925276787988695</v>
      </c>
      <c r="H779" s="13">
        <f t="shared" si="145"/>
        <v>98.979431701365101</v>
      </c>
      <c r="I779" s="16">
        <f t="shared" si="152"/>
        <v>126.86072895553289</v>
      </c>
      <c r="J779" s="13">
        <f t="shared" si="146"/>
        <v>88.382997853666794</v>
      </c>
      <c r="K779" s="13">
        <f t="shared" si="147"/>
        <v>38.477731101866098</v>
      </c>
      <c r="L779" s="13">
        <f t="shared" si="148"/>
        <v>13.025371549671766</v>
      </c>
      <c r="M779" s="13">
        <f t="shared" si="153"/>
        <v>20.841731361167874</v>
      </c>
      <c r="N779" s="13">
        <f t="shared" si="149"/>
        <v>12.921873443924081</v>
      </c>
      <c r="O779" s="13">
        <f t="shared" si="150"/>
        <v>24.847150231912778</v>
      </c>
      <c r="Q779">
        <v>12.359773651612899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12.790446508774171</v>
      </c>
      <c r="G780" s="13">
        <f t="shared" si="144"/>
        <v>0</v>
      </c>
      <c r="H780" s="13">
        <f t="shared" si="145"/>
        <v>12.790446508774171</v>
      </c>
      <c r="I780" s="16">
        <f t="shared" si="152"/>
        <v>38.242806060968498</v>
      </c>
      <c r="J780" s="13">
        <f t="shared" si="146"/>
        <v>37.189149236155373</v>
      </c>
      <c r="K780" s="13">
        <f t="shared" si="147"/>
        <v>1.0536568248131246</v>
      </c>
      <c r="L780" s="13">
        <f t="shared" si="148"/>
        <v>0</v>
      </c>
      <c r="M780" s="13">
        <f t="shared" si="153"/>
        <v>7.9198579172437924</v>
      </c>
      <c r="N780" s="13">
        <f t="shared" si="149"/>
        <v>4.9103119086911509</v>
      </c>
      <c r="O780" s="13">
        <f t="shared" si="150"/>
        <v>4.9103119086911509</v>
      </c>
      <c r="Q780">
        <v>16.09405635325102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46.015748266434571</v>
      </c>
      <c r="G781" s="13">
        <f t="shared" si="144"/>
        <v>1.0650254948008726</v>
      </c>
      <c r="H781" s="13">
        <f t="shared" si="145"/>
        <v>44.9507227716337</v>
      </c>
      <c r="I781" s="16">
        <f t="shared" si="152"/>
        <v>46.004379596446825</v>
      </c>
      <c r="J781" s="13">
        <f t="shared" si="146"/>
        <v>44.322495331581486</v>
      </c>
      <c r="K781" s="13">
        <f t="shared" si="147"/>
        <v>1.6818842648653387</v>
      </c>
      <c r="L781" s="13">
        <f t="shared" si="148"/>
        <v>0</v>
      </c>
      <c r="M781" s="13">
        <f t="shared" si="153"/>
        <v>3.0095460085526415</v>
      </c>
      <c r="N781" s="13">
        <f t="shared" si="149"/>
        <v>1.8659185253026378</v>
      </c>
      <c r="O781" s="13">
        <f t="shared" si="150"/>
        <v>2.9309440201035102</v>
      </c>
      <c r="Q781">
        <v>16.611561856960851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19.22742450544693</v>
      </c>
      <c r="G782" s="13">
        <f t="shared" si="144"/>
        <v>0</v>
      </c>
      <c r="H782" s="13">
        <f t="shared" si="145"/>
        <v>19.22742450544693</v>
      </c>
      <c r="I782" s="16">
        <f t="shared" si="152"/>
        <v>20.909308770312268</v>
      </c>
      <c r="J782" s="13">
        <f t="shared" si="146"/>
        <v>20.783488974517592</v>
      </c>
      <c r="K782" s="13">
        <f t="shared" si="147"/>
        <v>0.12581979579467628</v>
      </c>
      <c r="L782" s="13">
        <f t="shared" si="148"/>
        <v>0</v>
      </c>
      <c r="M782" s="13">
        <f t="shared" si="153"/>
        <v>1.1436274832500037</v>
      </c>
      <c r="N782" s="13">
        <f t="shared" si="149"/>
        <v>0.70904903961500232</v>
      </c>
      <c r="O782" s="13">
        <f t="shared" si="150"/>
        <v>0.70904903961500232</v>
      </c>
      <c r="Q782">
        <v>18.55454408580075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11.98789961621017</v>
      </c>
      <c r="G783" s="13">
        <f t="shared" si="144"/>
        <v>0</v>
      </c>
      <c r="H783" s="13">
        <f t="shared" si="145"/>
        <v>11.98789961621017</v>
      </c>
      <c r="I783" s="16">
        <f t="shared" si="152"/>
        <v>12.113719412004846</v>
      </c>
      <c r="J783" s="13">
        <f t="shared" si="146"/>
        <v>12.100805088339319</v>
      </c>
      <c r="K783" s="13">
        <f t="shared" si="147"/>
        <v>1.2914323665526695E-2</v>
      </c>
      <c r="L783" s="13">
        <f t="shared" si="148"/>
        <v>0</v>
      </c>
      <c r="M783" s="13">
        <f t="shared" si="153"/>
        <v>0.43457844363500142</v>
      </c>
      <c r="N783" s="13">
        <f t="shared" si="149"/>
        <v>0.26943863505370086</v>
      </c>
      <c r="O783" s="13">
        <f t="shared" si="150"/>
        <v>0.26943863505370086</v>
      </c>
      <c r="Q783">
        <v>23.126090449353232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73.244043194322444</v>
      </c>
      <c r="G784" s="13">
        <f t="shared" si="144"/>
        <v>5.6221354282321725</v>
      </c>
      <c r="H784" s="13">
        <f t="shared" si="145"/>
        <v>67.621907766090274</v>
      </c>
      <c r="I784" s="16">
        <f t="shared" si="152"/>
        <v>67.634822089755801</v>
      </c>
      <c r="J784" s="13">
        <f t="shared" si="146"/>
        <v>66.167589774456459</v>
      </c>
      <c r="K784" s="13">
        <f t="shared" si="147"/>
        <v>1.4672323152993414</v>
      </c>
      <c r="L784" s="13">
        <f t="shared" si="148"/>
        <v>0</v>
      </c>
      <c r="M784" s="13">
        <f t="shared" si="153"/>
        <v>0.16513980858130056</v>
      </c>
      <c r="N784" s="13">
        <f t="shared" si="149"/>
        <v>0.10238668132040635</v>
      </c>
      <c r="O784" s="13">
        <f t="shared" si="150"/>
        <v>5.7245221095525789</v>
      </c>
      <c r="Q784">
        <v>25.958194201751049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54.119464968338256</v>
      </c>
      <c r="G785" s="13">
        <f t="shared" si="144"/>
        <v>2.4213178361965988</v>
      </c>
      <c r="H785" s="13">
        <f t="shared" si="145"/>
        <v>51.698147132141656</v>
      </c>
      <c r="I785" s="16">
        <f t="shared" si="152"/>
        <v>53.165379447440998</v>
      </c>
      <c r="J785" s="13">
        <f t="shared" si="146"/>
        <v>52.454232221450468</v>
      </c>
      <c r="K785" s="13">
        <f t="shared" si="147"/>
        <v>0.71114722599052982</v>
      </c>
      <c r="L785" s="13">
        <f t="shared" si="148"/>
        <v>0</v>
      </c>
      <c r="M785" s="13">
        <f t="shared" si="153"/>
        <v>6.2753127260894215E-2</v>
      </c>
      <c r="N785" s="13">
        <f t="shared" si="149"/>
        <v>3.8906938901754416E-2</v>
      </c>
      <c r="O785" s="13">
        <f t="shared" si="150"/>
        <v>2.4602247750983532</v>
      </c>
      <c r="Q785">
        <v>26.06558187096774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8.6741747683438746</v>
      </c>
      <c r="G786" s="13">
        <f t="shared" si="144"/>
        <v>0</v>
      </c>
      <c r="H786" s="13">
        <f t="shared" si="145"/>
        <v>8.6741747683438746</v>
      </c>
      <c r="I786" s="16">
        <f t="shared" si="152"/>
        <v>9.3853219943344044</v>
      </c>
      <c r="J786" s="13">
        <f t="shared" si="146"/>
        <v>9.379808700102874</v>
      </c>
      <c r="K786" s="13">
        <f t="shared" si="147"/>
        <v>5.5132942315303524E-3</v>
      </c>
      <c r="L786" s="13">
        <f t="shared" si="148"/>
        <v>0</v>
      </c>
      <c r="M786" s="13">
        <f t="shared" si="153"/>
        <v>2.3846188359139799E-2</v>
      </c>
      <c r="N786" s="13">
        <f t="shared" si="149"/>
        <v>1.4784636782666675E-2</v>
      </c>
      <c r="O786" s="13">
        <f t="shared" si="150"/>
        <v>1.4784636782666675E-2</v>
      </c>
      <c r="Q786">
        <v>23.740808552230021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3.874193548</v>
      </c>
      <c r="G787" s="13">
        <f t="shared" si="144"/>
        <v>0</v>
      </c>
      <c r="H787" s="13">
        <f t="shared" si="145"/>
        <v>3.874193548</v>
      </c>
      <c r="I787" s="16">
        <f t="shared" si="152"/>
        <v>3.8797068422315304</v>
      </c>
      <c r="J787" s="13">
        <f t="shared" si="146"/>
        <v>3.8792554390443166</v>
      </c>
      <c r="K787" s="13">
        <f t="shared" si="147"/>
        <v>4.5140318721381689E-4</v>
      </c>
      <c r="L787" s="13">
        <f t="shared" si="148"/>
        <v>0</v>
      </c>
      <c r="M787" s="13">
        <f t="shared" si="153"/>
        <v>9.0615515764731237E-3</v>
      </c>
      <c r="N787" s="13">
        <f t="shared" si="149"/>
        <v>5.6181619774133369E-3</v>
      </c>
      <c r="O787" s="13">
        <f t="shared" si="150"/>
        <v>5.6181619774133369E-3</v>
      </c>
      <c r="Q787">
        <v>22.69566880288323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8.0426569284772285</v>
      </c>
      <c r="G788" s="13">
        <f t="shared" si="144"/>
        <v>0</v>
      </c>
      <c r="H788" s="13">
        <f t="shared" si="145"/>
        <v>8.0426569284772285</v>
      </c>
      <c r="I788" s="16">
        <f t="shared" si="152"/>
        <v>8.0431083316644418</v>
      </c>
      <c r="J788" s="13">
        <f t="shared" si="146"/>
        <v>8.0333961087525356</v>
      </c>
      <c r="K788" s="13">
        <f t="shared" si="147"/>
        <v>9.7122229119062098E-3</v>
      </c>
      <c r="L788" s="13">
        <f t="shared" si="148"/>
        <v>0</v>
      </c>
      <c r="M788" s="13">
        <f t="shared" si="153"/>
        <v>3.4433895990597868E-3</v>
      </c>
      <c r="N788" s="13">
        <f t="shared" si="149"/>
        <v>2.1349015514170676E-3</v>
      </c>
      <c r="O788" s="13">
        <f t="shared" si="150"/>
        <v>2.1349015514170676E-3</v>
      </c>
      <c r="Q788">
        <v>16.446112730482302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75.56739579521907</v>
      </c>
      <c r="G789" s="13">
        <f t="shared" si="144"/>
        <v>6.0109872915034641</v>
      </c>
      <c r="H789" s="13">
        <f t="shared" si="145"/>
        <v>69.556408503715602</v>
      </c>
      <c r="I789" s="16">
        <f t="shared" si="152"/>
        <v>69.566120726627503</v>
      </c>
      <c r="J789" s="13">
        <f t="shared" si="146"/>
        <v>60.58537632921378</v>
      </c>
      <c r="K789" s="13">
        <f t="shared" si="147"/>
        <v>8.9807443974137229</v>
      </c>
      <c r="L789" s="13">
        <f t="shared" si="148"/>
        <v>0</v>
      </c>
      <c r="M789" s="13">
        <f t="shared" si="153"/>
        <v>1.3084880476427192E-3</v>
      </c>
      <c r="N789" s="13">
        <f t="shared" si="149"/>
        <v>8.1126258953848594E-4</v>
      </c>
      <c r="O789" s="13">
        <f t="shared" si="150"/>
        <v>6.0117985540930023</v>
      </c>
      <c r="Q789">
        <v>12.36852454095199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137.09132556141489</v>
      </c>
      <c r="G790" s="13">
        <f t="shared" si="144"/>
        <v>16.308044533751033</v>
      </c>
      <c r="H790" s="13">
        <f t="shared" si="145"/>
        <v>120.78328102766386</v>
      </c>
      <c r="I790" s="16">
        <f t="shared" si="152"/>
        <v>129.76402542507759</v>
      </c>
      <c r="J790" s="13">
        <f t="shared" si="146"/>
        <v>86.471052959824746</v>
      </c>
      <c r="K790" s="13">
        <f t="shared" si="147"/>
        <v>43.292972465252845</v>
      </c>
      <c r="L790" s="13">
        <f t="shared" si="148"/>
        <v>15.957941279745601</v>
      </c>
      <c r="M790" s="13">
        <f t="shared" si="153"/>
        <v>15.958438505203706</v>
      </c>
      <c r="N790" s="13">
        <f t="shared" si="149"/>
        <v>9.8942318732262979</v>
      </c>
      <c r="O790" s="13">
        <f t="shared" si="150"/>
        <v>26.202276406977333</v>
      </c>
      <c r="Q790">
        <v>11.467984667953351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138.3508752048175</v>
      </c>
      <c r="G791" s="13">
        <f t="shared" si="144"/>
        <v>16.518851204047561</v>
      </c>
      <c r="H791" s="13">
        <f t="shared" si="145"/>
        <v>121.83202400076993</v>
      </c>
      <c r="I791" s="16">
        <f t="shared" si="152"/>
        <v>149.16705518627717</v>
      </c>
      <c r="J791" s="13">
        <f t="shared" si="146"/>
        <v>100.73610106921269</v>
      </c>
      <c r="K791" s="13">
        <f t="shared" si="147"/>
        <v>48.430954117064474</v>
      </c>
      <c r="L791" s="13">
        <f t="shared" si="148"/>
        <v>19.087065726205331</v>
      </c>
      <c r="M791" s="13">
        <f t="shared" si="153"/>
        <v>25.151272358182744</v>
      </c>
      <c r="N791" s="13">
        <f t="shared" si="149"/>
        <v>15.593788862073302</v>
      </c>
      <c r="O791" s="13">
        <f t="shared" si="150"/>
        <v>32.112640066120861</v>
      </c>
      <c r="Q791">
        <v>13.863395351612899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111.6716918798255</v>
      </c>
      <c r="G792" s="13">
        <f t="shared" si="144"/>
        <v>12.05364426882994</v>
      </c>
      <c r="H792" s="13">
        <f t="shared" si="145"/>
        <v>99.618047610995561</v>
      </c>
      <c r="I792" s="16">
        <f t="shared" si="152"/>
        <v>128.9619360018547</v>
      </c>
      <c r="J792" s="13">
        <f t="shared" si="146"/>
        <v>90.232298902237417</v>
      </c>
      <c r="K792" s="13">
        <f t="shared" si="147"/>
        <v>38.729637099617278</v>
      </c>
      <c r="L792" s="13">
        <f t="shared" si="148"/>
        <v>13.178786892347253</v>
      </c>
      <c r="M792" s="13">
        <f t="shared" si="153"/>
        <v>22.736270388456695</v>
      </c>
      <c r="N792" s="13">
        <f t="shared" si="149"/>
        <v>14.096487640843151</v>
      </c>
      <c r="O792" s="13">
        <f t="shared" si="150"/>
        <v>26.150131909673092</v>
      </c>
      <c r="Q792">
        <v>12.72292671738226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7.8806615690874482</v>
      </c>
      <c r="G793" s="13">
        <f t="shared" si="144"/>
        <v>0</v>
      </c>
      <c r="H793" s="13">
        <f t="shared" si="145"/>
        <v>7.8806615690874482</v>
      </c>
      <c r="I793" s="16">
        <f t="shared" si="152"/>
        <v>33.431511776357475</v>
      </c>
      <c r="J793" s="13">
        <f t="shared" si="146"/>
        <v>32.866425969938661</v>
      </c>
      <c r="K793" s="13">
        <f t="shared" si="147"/>
        <v>0.56508580641881423</v>
      </c>
      <c r="L793" s="13">
        <f t="shared" si="148"/>
        <v>0</v>
      </c>
      <c r="M793" s="13">
        <f t="shared" si="153"/>
        <v>8.6397827476135447</v>
      </c>
      <c r="N793" s="13">
        <f t="shared" si="149"/>
        <v>5.3566653035203977</v>
      </c>
      <c r="O793" s="13">
        <f t="shared" si="150"/>
        <v>5.3566653035203977</v>
      </c>
      <c r="Q793">
        <v>17.77107700470685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7.9010684723129154</v>
      </c>
      <c r="G794" s="13">
        <f t="shared" si="144"/>
        <v>0</v>
      </c>
      <c r="H794" s="13">
        <f t="shared" si="145"/>
        <v>7.9010684723129154</v>
      </c>
      <c r="I794" s="16">
        <f t="shared" si="152"/>
        <v>8.4661542787317288</v>
      </c>
      <c r="J794" s="13">
        <f t="shared" si="146"/>
        <v>8.4603647776267437</v>
      </c>
      <c r="K794" s="13">
        <f t="shared" si="147"/>
        <v>5.7895011049851064E-3</v>
      </c>
      <c r="L794" s="13">
        <f t="shared" si="148"/>
        <v>0</v>
      </c>
      <c r="M794" s="13">
        <f t="shared" si="153"/>
        <v>3.283117444093147</v>
      </c>
      <c r="N794" s="13">
        <f t="shared" si="149"/>
        <v>2.035532815337751</v>
      </c>
      <c r="O794" s="13">
        <f t="shared" si="150"/>
        <v>2.035532815337751</v>
      </c>
      <c r="Q794">
        <v>21.199005795293012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6.5487664450243717</v>
      </c>
      <c r="G795" s="13">
        <f t="shared" si="144"/>
        <v>0</v>
      </c>
      <c r="H795" s="13">
        <f t="shared" si="145"/>
        <v>6.5487664450243717</v>
      </c>
      <c r="I795" s="16">
        <f t="shared" si="152"/>
        <v>6.5545559461293568</v>
      </c>
      <c r="J795" s="13">
        <f t="shared" si="146"/>
        <v>6.5522282178326847</v>
      </c>
      <c r="K795" s="13">
        <f t="shared" si="147"/>
        <v>2.3277282966720492E-3</v>
      </c>
      <c r="L795" s="13">
        <f t="shared" si="148"/>
        <v>0</v>
      </c>
      <c r="M795" s="13">
        <f t="shared" si="153"/>
        <v>1.247584628755396</v>
      </c>
      <c r="N795" s="13">
        <f t="shared" si="149"/>
        <v>0.77350246982834547</v>
      </c>
      <c r="O795" s="13">
        <f t="shared" si="150"/>
        <v>0.77350246982834547</v>
      </c>
      <c r="Q795">
        <v>22.217319787997059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9.1801513551748251</v>
      </c>
      <c r="G796" s="13">
        <f t="shared" si="144"/>
        <v>0</v>
      </c>
      <c r="H796" s="13">
        <f t="shared" si="145"/>
        <v>9.1801513551748251</v>
      </c>
      <c r="I796" s="16">
        <f t="shared" si="152"/>
        <v>9.1824790834714971</v>
      </c>
      <c r="J796" s="13">
        <f t="shared" si="146"/>
        <v>9.1772627158754059</v>
      </c>
      <c r="K796" s="13">
        <f t="shared" si="147"/>
        <v>5.2163675960912315E-3</v>
      </c>
      <c r="L796" s="13">
        <f t="shared" si="148"/>
        <v>0</v>
      </c>
      <c r="M796" s="13">
        <f t="shared" si="153"/>
        <v>0.47408215892705052</v>
      </c>
      <c r="N796" s="13">
        <f t="shared" si="149"/>
        <v>0.29393093853477131</v>
      </c>
      <c r="O796" s="13">
        <f t="shared" si="150"/>
        <v>0.29393093853477131</v>
      </c>
      <c r="Q796">
        <v>23.668364869149539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35.943169574061002</v>
      </c>
      <c r="G797" s="13">
        <f t="shared" si="144"/>
        <v>0</v>
      </c>
      <c r="H797" s="13">
        <f t="shared" si="145"/>
        <v>35.943169574061002</v>
      </c>
      <c r="I797" s="16">
        <f t="shared" si="152"/>
        <v>35.948385941657094</v>
      </c>
      <c r="J797" s="13">
        <f t="shared" si="146"/>
        <v>35.758587524570437</v>
      </c>
      <c r="K797" s="13">
        <f t="shared" si="147"/>
        <v>0.18979841708665646</v>
      </c>
      <c r="L797" s="13">
        <f t="shared" si="148"/>
        <v>0</v>
      </c>
      <c r="M797" s="13">
        <f t="shared" si="153"/>
        <v>0.18015122039227921</v>
      </c>
      <c r="N797" s="13">
        <f t="shared" si="149"/>
        <v>0.11169375664321311</v>
      </c>
      <c r="O797" s="13">
        <f t="shared" si="150"/>
        <v>0.11169375664321311</v>
      </c>
      <c r="Q797">
        <v>27.22322687096775</v>
      </c>
    </row>
    <row r="798" spans="1:17" x14ac:dyDescent="0.2">
      <c r="A798" s="14">
        <f t="shared" si="151"/>
        <v>46266</v>
      </c>
      <c r="B798" s="1">
        <v>9</v>
      </c>
      <c r="F798" s="34">
        <v>47.161379479629147</v>
      </c>
      <c r="G798" s="13">
        <f t="shared" si="144"/>
        <v>1.2567660130935079</v>
      </c>
      <c r="H798" s="13">
        <f t="shared" si="145"/>
        <v>45.904613466535636</v>
      </c>
      <c r="I798" s="16">
        <f t="shared" si="152"/>
        <v>46.094411883622293</v>
      </c>
      <c r="J798" s="13">
        <f t="shared" si="146"/>
        <v>45.448699848999247</v>
      </c>
      <c r="K798" s="13">
        <f t="shared" si="147"/>
        <v>0.64571203462304538</v>
      </c>
      <c r="L798" s="13">
        <f t="shared" si="148"/>
        <v>0</v>
      </c>
      <c r="M798" s="13">
        <f t="shared" si="153"/>
        <v>6.8457463749066097E-2</v>
      </c>
      <c r="N798" s="13">
        <f t="shared" si="149"/>
        <v>4.2443627524420977E-2</v>
      </c>
      <c r="O798" s="13">
        <f t="shared" si="150"/>
        <v>1.2992096406179288</v>
      </c>
      <c r="Q798">
        <v>23.677615154858831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6.2062989676139404</v>
      </c>
      <c r="G799" s="13">
        <f t="shared" si="144"/>
        <v>0</v>
      </c>
      <c r="H799" s="13">
        <f t="shared" si="145"/>
        <v>6.2062989676139404</v>
      </c>
      <c r="I799" s="16">
        <f t="shared" si="152"/>
        <v>6.8520110022369858</v>
      </c>
      <c r="J799" s="13">
        <f t="shared" si="146"/>
        <v>6.8491862571412572</v>
      </c>
      <c r="K799" s="13">
        <f t="shared" si="147"/>
        <v>2.8247450957286091E-3</v>
      </c>
      <c r="L799" s="13">
        <f t="shared" si="148"/>
        <v>0</v>
      </c>
      <c r="M799" s="13">
        <f t="shared" si="153"/>
        <v>2.601383622464512E-2</v>
      </c>
      <c r="N799" s="13">
        <f t="shared" si="149"/>
        <v>1.6128578459279976E-2</v>
      </c>
      <c r="O799" s="13">
        <f t="shared" si="150"/>
        <v>1.6128578459279976E-2</v>
      </c>
      <c r="Q799">
        <v>21.789096166153701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87.068260028013668</v>
      </c>
      <c r="G800" s="13">
        <f t="shared" si="144"/>
        <v>7.9358490126328585</v>
      </c>
      <c r="H800" s="13">
        <f t="shared" si="145"/>
        <v>79.132411015380811</v>
      </c>
      <c r="I800" s="16">
        <f t="shared" si="152"/>
        <v>79.135235760476533</v>
      </c>
      <c r="J800" s="13">
        <f t="shared" si="146"/>
        <v>71.268095411442715</v>
      </c>
      <c r="K800" s="13">
        <f t="shared" si="147"/>
        <v>7.8671403490338179</v>
      </c>
      <c r="L800" s="13">
        <f t="shared" si="148"/>
        <v>0</v>
      </c>
      <c r="M800" s="13">
        <f t="shared" si="153"/>
        <v>9.8852577653651443E-3</v>
      </c>
      <c r="N800" s="13">
        <f t="shared" si="149"/>
        <v>6.1288598145263894E-3</v>
      </c>
      <c r="O800" s="13">
        <f t="shared" si="150"/>
        <v>7.9419778724473851</v>
      </c>
      <c r="Q800">
        <v>16.484134349259261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3.874193548</v>
      </c>
      <c r="G801" s="13">
        <f t="shared" si="144"/>
        <v>0</v>
      </c>
      <c r="H801" s="13">
        <f t="shared" si="145"/>
        <v>3.874193548</v>
      </c>
      <c r="I801" s="16">
        <f t="shared" si="152"/>
        <v>11.741333897033819</v>
      </c>
      <c r="J801" s="13">
        <f t="shared" si="146"/>
        <v>11.699258871529022</v>
      </c>
      <c r="K801" s="13">
        <f t="shared" si="147"/>
        <v>4.2075025504797026E-2</v>
      </c>
      <c r="L801" s="13">
        <f t="shared" si="148"/>
        <v>0</v>
      </c>
      <c r="M801" s="13">
        <f t="shared" si="153"/>
        <v>3.7563979508387548E-3</v>
      </c>
      <c r="N801" s="13">
        <f t="shared" si="149"/>
        <v>2.3289667295200282E-3</v>
      </c>
      <c r="O801" s="13">
        <f t="shared" si="150"/>
        <v>2.3289667295200282E-3</v>
      </c>
      <c r="Q801">
        <v>14.045676323611829</v>
      </c>
    </row>
    <row r="802" spans="1:17" x14ac:dyDescent="0.2">
      <c r="A802" s="14">
        <f t="shared" si="151"/>
        <v>46388</v>
      </c>
      <c r="B802" s="1">
        <v>1</v>
      </c>
      <c r="F802" s="34">
        <v>45.985134178039317</v>
      </c>
      <c r="G802" s="13">
        <f t="shared" si="144"/>
        <v>1.0599017157798785</v>
      </c>
      <c r="H802" s="13">
        <f t="shared" si="145"/>
        <v>44.925232462259437</v>
      </c>
      <c r="I802" s="16">
        <f t="shared" si="152"/>
        <v>44.967307487764231</v>
      </c>
      <c r="J802" s="13">
        <f t="shared" si="146"/>
        <v>42.920639703206</v>
      </c>
      <c r="K802" s="13">
        <f t="shared" si="147"/>
        <v>2.0466677845582311</v>
      </c>
      <c r="L802" s="13">
        <f t="shared" si="148"/>
        <v>0</v>
      </c>
      <c r="M802" s="13">
        <f t="shared" si="153"/>
        <v>1.4274312213187266E-3</v>
      </c>
      <c r="N802" s="13">
        <f t="shared" si="149"/>
        <v>8.8500735721761046E-4</v>
      </c>
      <c r="O802" s="13">
        <f t="shared" si="150"/>
        <v>1.060786723137096</v>
      </c>
      <c r="Q802">
        <v>14.61712865161291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7.901067723309894</v>
      </c>
      <c r="G803" s="13">
        <f t="shared" si="144"/>
        <v>0</v>
      </c>
      <c r="H803" s="13">
        <f t="shared" si="145"/>
        <v>7.901067723309894</v>
      </c>
      <c r="I803" s="16">
        <f t="shared" si="152"/>
        <v>9.9477355078681242</v>
      </c>
      <c r="J803" s="13">
        <f t="shared" si="146"/>
        <v>9.9212155360318377</v>
      </c>
      <c r="K803" s="13">
        <f t="shared" si="147"/>
        <v>2.6519971836286516E-2</v>
      </c>
      <c r="L803" s="13">
        <f t="shared" si="148"/>
        <v>0</v>
      </c>
      <c r="M803" s="13">
        <f t="shared" si="153"/>
        <v>5.4242386410111617E-4</v>
      </c>
      <c r="N803" s="13">
        <f t="shared" si="149"/>
        <v>3.3630279574269203E-4</v>
      </c>
      <c r="O803" s="13">
        <f t="shared" si="150"/>
        <v>3.3630279574269203E-4</v>
      </c>
      <c r="Q803">
        <v>13.796811390849861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81.677637765945548</v>
      </c>
      <c r="G804" s="13">
        <f t="shared" si="144"/>
        <v>7.0336383408700156</v>
      </c>
      <c r="H804" s="13">
        <f t="shared" si="145"/>
        <v>74.643999425075535</v>
      </c>
      <c r="I804" s="16">
        <f t="shared" si="152"/>
        <v>74.670519396911828</v>
      </c>
      <c r="J804" s="13">
        <f t="shared" si="146"/>
        <v>67.137535582595817</v>
      </c>
      <c r="K804" s="13">
        <f t="shared" si="147"/>
        <v>7.5329838143160117</v>
      </c>
      <c r="L804" s="13">
        <f t="shared" si="148"/>
        <v>0</v>
      </c>
      <c r="M804" s="13">
        <f t="shared" si="153"/>
        <v>2.0612106835842415E-4</v>
      </c>
      <c r="N804" s="13">
        <f t="shared" si="149"/>
        <v>1.2779506238222297E-4</v>
      </c>
      <c r="O804" s="13">
        <f t="shared" si="150"/>
        <v>7.0337661359323977</v>
      </c>
      <c r="Q804">
        <v>15.53289847107205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7.8935170638931949</v>
      </c>
      <c r="G805" s="13">
        <f t="shared" si="144"/>
        <v>0</v>
      </c>
      <c r="H805" s="13">
        <f t="shared" si="145"/>
        <v>7.8935170638931949</v>
      </c>
      <c r="I805" s="16">
        <f t="shared" si="152"/>
        <v>15.426500878209207</v>
      </c>
      <c r="J805" s="13">
        <f t="shared" si="146"/>
        <v>15.389192446708472</v>
      </c>
      <c r="K805" s="13">
        <f t="shared" si="147"/>
        <v>3.730843150073504E-2</v>
      </c>
      <c r="L805" s="13">
        <f t="shared" si="148"/>
        <v>0</v>
      </c>
      <c r="M805" s="13">
        <f t="shared" si="153"/>
        <v>7.8326005976201178E-5</v>
      </c>
      <c r="N805" s="13">
        <f t="shared" si="149"/>
        <v>4.8562123705244731E-5</v>
      </c>
      <c r="O805" s="13">
        <f t="shared" si="150"/>
        <v>4.8562123705244731E-5</v>
      </c>
      <c r="Q805">
        <v>20.734476714926799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4.6576036865553556</v>
      </c>
      <c r="G806" s="13">
        <f t="shared" si="144"/>
        <v>0</v>
      </c>
      <c r="H806" s="13">
        <f t="shared" si="145"/>
        <v>4.6576036865553556</v>
      </c>
      <c r="I806" s="16">
        <f t="shared" si="152"/>
        <v>4.6949121180560907</v>
      </c>
      <c r="J806" s="13">
        <f t="shared" si="146"/>
        <v>4.6939117729562856</v>
      </c>
      <c r="K806" s="13">
        <f t="shared" si="147"/>
        <v>1.0003450998050667E-3</v>
      </c>
      <c r="L806" s="13">
        <f t="shared" si="148"/>
        <v>0</v>
      </c>
      <c r="M806" s="13">
        <f t="shared" si="153"/>
        <v>2.9763882270956447E-5</v>
      </c>
      <c r="N806" s="13">
        <f t="shared" si="149"/>
        <v>1.8453607007992997E-5</v>
      </c>
      <c r="O806" s="13">
        <f t="shared" si="150"/>
        <v>1.8453607007992997E-5</v>
      </c>
      <c r="Q806">
        <v>21.111487041580371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4.9918182423032826</v>
      </c>
      <c r="G807" s="13">
        <f t="shared" si="144"/>
        <v>0</v>
      </c>
      <c r="H807" s="13">
        <f t="shared" si="145"/>
        <v>4.9918182423032826</v>
      </c>
      <c r="I807" s="16">
        <f t="shared" si="152"/>
        <v>4.9928185874030877</v>
      </c>
      <c r="J807" s="13">
        <f t="shared" si="146"/>
        <v>4.9918420271529014</v>
      </c>
      <c r="K807" s="13">
        <f t="shared" si="147"/>
        <v>9.765602501863313E-4</v>
      </c>
      <c r="L807" s="13">
        <f t="shared" si="148"/>
        <v>0</v>
      </c>
      <c r="M807" s="13">
        <f t="shared" si="153"/>
        <v>1.1310275262963449E-5</v>
      </c>
      <c r="N807" s="13">
        <f t="shared" si="149"/>
        <v>7.0123706630373389E-6</v>
      </c>
      <c r="O807" s="13">
        <f t="shared" si="150"/>
        <v>7.0123706630373389E-6</v>
      </c>
      <c r="Q807">
        <v>22.588701175449732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30.691948796620348</v>
      </c>
      <c r="G808" s="13">
        <f t="shared" si="144"/>
        <v>0</v>
      </c>
      <c r="H808" s="13">
        <f t="shared" si="145"/>
        <v>30.691948796620348</v>
      </c>
      <c r="I808" s="16">
        <f t="shared" si="152"/>
        <v>30.692925356870536</v>
      </c>
      <c r="J808" s="13">
        <f t="shared" si="146"/>
        <v>30.559657951613822</v>
      </c>
      <c r="K808" s="13">
        <f t="shared" si="147"/>
        <v>0.13326740525671354</v>
      </c>
      <c r="L808" s="13">
        <f t="shared" si="148"/>
        <v>0</v>
      </c>
      <c r="M808" s="13">
        <f t="shared" si="153"/>
        <v>4.2979045999261105E-6</v>
      </c>
      <c r="N808" s="13">
        <f t="shared" si="149"/>
        <v>2.6647008519541884E-6</v>
      </c>
      <c r="O808" s="13">
        <f t="shared" si="150"/>
        <v>2.6647008519541884E-6</v>
      </c>
      <c r="Q808">
        <v>26.35605187096775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60.135102271437553</v>
      </c>
      <c r="G809" s="13">
        <f t="shared" si="144"/>
        <v>3.4281352143129085</v>
      </c>
      <c r="H809" s="13">
        <f t="shared" si="145"/>
        <v>56.706967057124643</v>
      </c>
      <c r="I809" s="16">
        <f t="shared" si="152"/>
        <v>56.84023446238136</v>
      </c>
      <c r="J809" s="13">
        <f t="shared" si="146"/>
        <v>55.991415176016112</v>
      </c>
      <c r="K809" s="13">
        <f t="shared" si="147"/>
        <v>0.84881928636524862</v>
      </c>
      <c r="L809" s="13">
        <f t="shared" si="148"/>
        <v>0</v>
      </c>
      <c r="M809" s="13">
        <f t="shared" si="153"/>
        <v>1.6332037479719221E-6</v>
      </c>
      <c r="N809" s="13">
        <f t="shared" si="149"/>
        <v>1.0125863237425918E-6</v>
      </c>
      <c r="O809" s="13">
        <f t="shared" si="150"/>
        <v>3.4281362268992321</v>
      </c>
      <c r="Q809">
        <v>26.21888574681655</v>
      </c>
    </row>
    <row r="810" spans="1:17" x14ac:dyDescent="0.2">
      <c r="A810" s="14">
        <f t="shared" si="151"/>
        <v>46631</v>
      </c>
      <c r="B810" s="1">
        <v>9</v>
      </c>
      <c r="F810" s="34">
        <v>4.6677419349999996</v>
      </c>
      <c r="G810" s="13">
        <f t="shared" si="144"/>
        <v>0</v>
      </c>
      <c r="H810" s="13">
        <f t="shared" si="145"/>
        <v>4.6677419349999996</v>
      </c>
      <c r="I810" s="16">
        <f t="shared" si="152"/>
        <v>5.5165612213652482</v>
      </c>
      <c r="J810" s="13">
        <f t="shared" si="146"/>
        <v>5.5156750163315493</v>
      </c>
      <c r="K810" s="13">
        <f t="shared" si="147"/>
        <v>8.8620503369885029E-4</v>
      </c>
      <c r="L810" s="13">
        <f t="shared" si="148"/>
        <v>0</v>
      </c>
      <c r="M810" s="13">
        <f t="shared" si="153"/>
        <v>6.2061742422933029E-7</v>
      </c>
      <c r="N810" s="13">
        <f t="shared" si="149"/>
        <v>3.8478280302218478E-7</v>
      </c>
      <c r="O810" s="13">
        <f t="shared" si="150"/>
        <v>3.8478280302218478E-7</v>
      </c>
      <c r="Q810">
        <v>25.42083652511462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19.183358135561491</v>
      </c>
      <c r="G811" s="13">
        <f t="shared" si="144"/>
        <v>0</v>
      </c>
      <c r="H811" s="13">
        <f t="shared" si="145"/>
        <v>19.183358135561491</v>
      </c>
      <c r="I811" s="16">
        <f t="shared" si="152"/>
        <v>19.184244340595189</v>
      </c>
      <c r="J811" s="13">
        <f t="shared" si="146"/>
        <v>19.11748086837699</v>
      </c>
      <c r="K811" s="13">
        <f t="shared" si="147"/>
        <v>6.6763472218198672E-2</v>
      </c>
      <c r="L811" s="13">
        <f t="shared" si="148"/>
        <v>0</v>
      </c>
      <c r="M811" s="13">
        <f t="shared" si="153"/>
        <v>2.358346212071455E-7</v>
      </c>
      <c r="N811" s="13">
        <f t="shared" si="149"/>
        <v>1.462174651484302E-7</v>
      </c>
      <c r="O811" s="13">
        <f t="shared" si="150"/>
        <v>1.462174651484302E-7</v>
      </c>
      <c r="Q811">
        <v>21.232398450064089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39.913420897086461</v>
      </c>
      <c r="G812" s="13">
        <f t="shared" si="144"/>
        <v>4.3699086167648032E-2</v>
      </c>
      <c r="H812" s="13">
        <f t="shared" si="145"/>
        <v>39.869721810918811</v>
      </c>
      <c r="I812" s="16">
        <f t="shared" si="152"/>
        <v>39.93648528313701</v>
      </c>
      <c r="J812" s="13">
        <f t="shared" si="146"/>
        <v>38.375216123442655</v>
      </c>
      <c r="K812" s="13">
        <f t="shared" si="147"/>
        <v>1.5612691596943549</v>
      </c>
      <c r="L812" s="13">
        <f t="shared" si="148"/>
        <v>0</v>
      </c>
      <c r="M812" s="13">
        <f t="shared" si="153"/>
        <v>8.9617156058715303E-8</v>
      </c>
      <c r="N812" s="13">
        <f t="shared" si="149"/>
        <v>5.5562636756403488E-8</v>
      </c>
      <c r="O812" s="13">
        <f t="shared" si="150"/>
        <v>4.3699141730284788E-2</v>
      </c>
      <c r="Q812">
        <v>14.075288287410199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154.31060745671579</v>
      </c>
      <c r="G813" s="13">
        <f t="shared" si="144"/>
        <v>19.189978961868984</v>
      </c>
      <c r="H813" s="13">
        <f t="shared" si="145"/>
        <v>135.12062849484681</v>
      </c>
      <c r="I813" s="16">
        <f t="shared" si="152"/>
        <v>136.68189765454116</v>
      </c>
      <c r="J813" s="13">
        <f t="shared" si="146"/>
        <v>92.121069129664619</v>
      </c>
      <c r="K813" s="13">
        <f t="shared" si="147"/>
        <v>44.560828524876541</v>
      </c>
      <c r="L813" s="13">
        <f t="shared" si="148"/>
        <v>16.730088721993038</v>
      </c>
      <c r="M813" s="13">
        <f t="shared" si="153"/>
        <v>16.730088756047557</v>
      </c>
      <c r="N813" s="13">
        <f t="shared" si="149"/>
        <v>10.372655028749486</v>
      </c>
      <c r="O813" s="13">
        <f t="shared" si="150"/>
        <v>29.562633990618473</v>
      </c>
      <c r="Q813">
        <v>12.5366386516129</v>
      </c>
    </row>
    <row r="814" spans="1:17" x14ac:dyDescent="0.2">
      <c r="A814" s="14">
        <f t="shared" si="151"/>
        <v>46753</v>
      </c>
      <c r="B814" s="1">
        <v>1</v>
      </c>
      <c r="F814" s="34">
        <v>171.51709985424341</v>
      </c>
      <c r="G814" s="13">
        <f t="shared" si="144"/>
        <v>22.069772853919567</v>
      </c>
      <c r="H814" s="13">
        <f t="shared" si="145"/>
        <v>149.44732700032384</v>
      </c>
      <c r="I814" s="16">
        <f t="shared" si="152"/>
        <v>177.27806680320734</v>
      </c>
      <c r="J814" s="13">
        <f t="shared" si="146"/>
        <v>95.232307160805618</v>
      </c>
      <c r="K814" s="13">
        <f t="shared" si="147"/>
        <v>82.04575964240172</v>
      </c>
      <c r="L814" s="13">
        <f t="shared" si="148"/>
        <v>39.559094795292147</v>
      </c>
      <c r="M814" s="13">
        <f t="shared" si="153"/>
        <v>45.91652852259022</v>
      </c>
      <c r="N814" s="13">
        <f t="shared" si="149"/>
        <v>28.468247684005934</v>
      </c>
      <c r="O814" s="13">
        <f t="shared" si="150"/>
        <v>50.538020537925505</v>
      </c>
      <c r="Q814">
        <v>11.07070904412125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71.066809575970353</v>
      </c>
      <c r="G815" s="13">
        <f t="shared" si="144"/>
        <v>5.2577390172240541</v>
      </c>
      <c r="H815" s="13">
        <f t="shared" si="145"/>
        <v>65.809070558746299</v>
      </c>
      <c r="I815" s="16">
        <f t="shared" si="152"/>
        <v>108.29573540585588</v>
      </c>
      <c r="J815" s="13">
        <f t="shared" si="146"/>
        <v>79.756796973202228</v>
      </c>
      <c r="K815" s="13">
        <f t="shared" si="147"/>
        <v>28.538938432653651</v>
      </c>
      <c r="L815" s="13">
        <f t="shared" si="148"/>
        <v>6.9724657167827351</v>
      </c>
      <c r="M815" s="13">
        <f t="shared" si="153"/>
        <v>24.420746555367021</v>
      </c>
      <c r="N815" s="13">
        <f t="shared" si="149"/>
        <v>15.140862864327554</v>
      </c>
      <c r="O815" s="13">
        <f t="shared" si="150"/>
        <v>20.398601881551606</v>
      </c>
      <c r="Q815">
        <v>11.7120080675369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23.847047458606081</v>
      </c>
      <c r="G816" s="13">
        <f t="shared" si="144"/>
        <v>0</v>
      </c>
      <c r="H816" s="13">
        <f t="shared" si="145"/>
        <v>23.847047458606081</v>
      </c>
      <c r="I816" s="16">
        <f t="shared" si="152"/>
        <v>45.413520174477</v>
      </c>
      <c r="J816" s="13">
        <f t="shared" si="146"/>
        <v>42.520570164189657</v>
      </c>
      <c r="K816" s="13">
        <f t="shared" si="147"/>
        <v>2.8929500102873433</v>
      </c>
      <c r="L816" s="13">
        <f t="shared" si="148"/>
        <v>0</v>
      </c>
      <c r="M816" s="13">
        <f t="shared" si="153"/>
        <v>9.2798836910394673</v>
      </c>
      <c r="N816" s="13">
        <f t="shared" si="149"/>
        <v>5.7535278884444701</v>
      </c>
      <c r="O816" s="13">
        <f t="shared" si="150"/>
        <v>5.7535278884444701</v>
      </c>
      <c r="Q816">
        <v>12.102877807505971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3.874193548</v>
      </c>
      <c r="G817" s="13">
        <f t="shared" si="144"/>
        <v>0</v>
      </c>
      <c r="H817" s="13">
        <f t="shared" si="145"/>
        <v>3.874193548</v>
      </c>
      <c r="I817" s="16">
        <f t="shared" si="152"/>
        <v>6.7671435582873434</v>
      </c>
      <c r="J817" s="13">
        <f t="shared" si="146"/>
        <v>6.7632836630133149</v>
      </c>
      <c r="K817" s="13">
        <f t="shared" si="147"/>
        <v>3.8598952740285242E-3</v>
      </c>
      <c r="L817" s="13">
        <f t="shared" si="148"/>
        <v>0</v>
      </c>
      <c r="M817" s="13">
        <f t="shared" si="153"/>
        <v>3.5263558025949973</v>
      </c>
      <c r="N817" s="13">
        <f t="shared" si="149"/>
        <v>2.1863405976088983</v>
      </c>
      <c r="O817" s="13">
        <f t="shared" si="150"/>
        <v>2.1863405976088983</v>
      </c>
      <c r="Q817">
        <v>19.317823210666969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5.8999887734778707</v>
      </c>
      <c r="G818" s="13">
        <f t="shared" si="144"/>
        <v>0</v>
      </c>
      <c r="H818" s="13">
        <f t="shared" si="145"/>
        <v>5.8999887734778707</v>
      </c>
      <c r="I818" s="16">
        <f t="shared" si="152"/>
        <v>5.9038486687518992</v>
      </c>
      <c r="J818" s="13">
        <f t="shared" si="146"/>
        <v>5.9020421906634581</v>
      </c>
      <c r="K818" s="13">
        <f t="shared" si="147"/>
        <v>1.8064780884410325E-3</v>
      </c>
      <c r="L818" s="13">
        <f t="shared" si="148"/>
        <v>0</v>
      </c>
      <c r="M818" s="13">
        <f t="shared" si="153"/>
        <v>1.3400152049860989</v>
      </c>
      <c r="N818" s="13">
        <f t="shared" si="149"/>
        <v>0.83080942709138139</v>
      </c>
      <c r="O818" s="13">
        <f t="shared" si="150"/>
        <v>0.83080942709138139</v>
      </c>
      <c r="Q818">
        <v>21.791822947280821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31.252858714217979</v>
      </c>
      <c r="G819" s="13">
        <f t="shared" si="144"/>
        <v>0</v>
      </c>
      <c r="H819" s="13">
        <f t="shared" si="145"/>
        <v>31.252858714217979</v>
      </c>
      <c r="I819" s="16">
        <f t="shared" si="152"/>
        <v>31.254665192306419</v>
      </c>
      <c r="J819" s="13">
        <f t="shared" si="146"/>
        <v>31.088576552259124</v>
      </c>
      <c r="K819" s="13">
        <f t="shared" si="147"/>
        <v>0.1660886400472954</v>
      </c>
      <c r="L819" s="13">
        <f t="shared" si="148"/>
        <v>0</v>
      </c>
      <c r="M819" s="13">
        <f t="shared" si="153"/>
        <v>0.50920577789471755</v>
      </c>
      <c r="N819" s="13">
        <f t="shared" si="149"/>
        <v>0.3157075822947249</v>
      </c>
      <c r="O819" s="13">
        <f t="shared" si="150"/>
        <v>0.3157075822947249</v>
      </c>
      <c r="Q819">
        <v>25.148463969009619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30.72370046139585</v>
      </c>
      <c r="G820" s="13">
        <f t="shared" si="144"/>
        <v>0</v>
      </c>
      <c r="H820" s="13">
        <f t="shared" si="145"/>
        <v>30.72370046139585</v>
      </c>
      <c r="I820" s="16">
        <f t="shared" si="152"/>
        <v>30.889789101443146</v>
      </c>
      <c r="J820" s="13">
        <f t="shared" si="146"/>
        <v>30.752277088958358</v>
      </c>
      <c r="K820" s="13">
        <f t="shared" si="147"/>
        <v>0.1375120124847875</v>
      </c>
      <c r="L820" s="13">
        <f t="shared" si="148"/>
        <v>0</v>
      </c>
      <c r="M820" s="13">
        <f t="shared" si="153"/>
        <v>0.19349819559999265</v>
      </c>
      <c r="N820" s="13">
        <f t="shared" si="149"/>
        <v>0.11996888127199544</v>
      </c>
      <c r="O820" s="13">
        <f t="shared" si="150"/>
        <v>0.11996888127199544</v>
      </c>
      <c r="Q820">
        <v>26.26658239756101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79.390424054718878</v>
      </c>
      <c r="G821" s="13">
        <f t="shared" si="144"/>
        <v>6.6508349243903533</v>
      </c>
      <c r="H821" s="13">
        <f t="shared" si="145"/>
        <v>72.739589130328525</v>
      </c>
      <c r="I821" s="16">
        <f t="shared" si="152"/>
        <v>72.877101142813316</v>
      </c>
      <c r="J821" s="13">
        <f t="shared" si="146"/>
        <v>71.222771268234752</v>
      </c>
      <c r="K821" s="13">
        <f t="shared" si="147"/>
        <v>1.6543298745785648</v>
      </c>
      <c r="L821" s="13">
        <f t="shared" si="148"/>
        <v>0</v>
      </c>
      <c r="M821" s="13">
        <f t="shared" si="153"/>
        <v>7.3529314327997211E-2</v>
      </c>
      <c r="N821" s="13">
        <f t="shared" si="149"/>
        <v>4.5588174883358271E-2</v>
      </c>
      <c r="O821" s="13">
        <f t="shared" si="150"/>
        <v>6.6964230992737113</v>
      </c>
      <c r="Q821">
        <v>26.700733870967749</v>
      </c>
    </row>
    <row r="822" spans="1:17" x14ac:dyDescent="0.2">
      <c r="A822" s="14">
        <f t="shared" si="151"/>
        <v>46997</v>
      </c>
      <c r="B822" s="1">
        <v>9</v>
      </c>
      <c r="F822" s="34">
        <v>12.00021990036905</v>
      </c>
      <c r="G822" s="13">
        <f t="shared" si="144"/>
        <v>0</v>
      </c>
      <c r="H822" s="13">
        <f t="shared" si="145"/>
        <v>12.00021990036905</v>
      </c>
      <c r="I822" s="16">
        <f t="shared" si="152"/>
        <v>13.654549774947615</v>
      </c>
      <c r="J822" s="13">
        <f t="shared" si="146"/>
        <v>13.638598829332706</v>
      </c>
      <c r="K822" s="13">
        <f t="shared" si="147"/>
        <v>1.5950945614909173E-2</v>
      </c>
      <c r="L822" s="13">
        <f t="shared" si="148"/>
        <v>0</v>
      </c>
      <c r="M822" s="13">
        <f t="shared" si="153"/>
        <v>2.7941139444638941E-2</v>
      </c>
      <c r="N822" s="13">
        <f t="shared" si="149"/>
        <v>1.7323506455676142E-2</v>
      </c>
      <c r="O822" s="13">
        <f t="shared" si="150"/>
        <v>1.7323506455676142E-2</v>
      </c>
      <c r="Q822">
        <v>24.18029639825756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8.9637521129117772</v>
      </c>
      <c r="G823" s="13">
        <f t="shared" si="144"/>
        <v>0</v>
      </c>
      <c r="H823" s="13">
        <f t="shared" si="145"/>
        <v>8.9637521129117772</v>
      </c>
      <c r="I823" s="16">
        <f t="shared" si="152"/>
        <v>8.9797030585266864</v>
      </c>
      <c r="J823" s="13">
        <f t="shared" si="146"/>
        <v>8.9719493893089854</v>
      </c>
      <c r="K823" s="13">
        <f t="shared" si="147"/>
        <v>7.7536692177009314E-3</v>
      </c>
      <c r="L823" s="13">
        <f t="shared" si="148"/>
        <v>0</v>
      </c>
      <c r="M823" s="13">
        <f t="shared" si="153"/>
        <v>1.0617632988962799E-2</v>
      </c>
      <c r="N823" s="13">
        <f t="shared" si="149"/>
        <v>6.5829324531569353E-3</v>
      </c>
      <c r="O823" s="13">
        <f t="shared" si="150"/>
        <v>6.5829324531569353E-3</v>
      </c>
      <c r="Q823">
        <v>20.381618101363799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28.916918847284801</v>
      </c>
      <c r="G824" s="13">
        <f t="shared" si="144"/>
        <v>0</v>
      </c>
      <c r="H824" s="13">
        <f t="shared" si="145"/>
        <v>28.916918847284801</v>
      </c>
      <c r="I824" s="16">
        <f t="shared" si="152"/>
        <v>28.924672516502504</v>
      </c>
      <c r="J824" s="13">
        <f t="shared" si="146"/>
        <v>28.367324971080134</v>
      </c>
      <c r="K824" s="13">
        <f t="shared" si="147"/>
        <v>0.55734754542237042</v>
      </c>
      <c r="L824" s="13">
        <f t="shared" si="148"/>
        <v>0</v>
      </c>
      <c r="M824" s="13">
        <f t="shared" si="153"/>
        <v>4.0347005358058637E-3</v>
      </c>
      <c r="N824" s="13">
        <f t="shared" si="149"/>
        <v>2.5015143321996352E-3</v>
      </c>
      <c r="O824" s="13">
        <f t="shared" si="150"/>
        <v>2.5015143321996352E-3</v>
      </c>
      <c r="Q824">
        <v>14.7464609299888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58.804052665498347</v>
      </c>
      <c r="G825" s="13">
        <f t="shared" si="144"/>
        <v>3.2053618310665453</v>
      </c>
      <c r="H825" s="13">
        <f t="shared" si="145"/>
        <v>55.5986908344318</v>
      </c>
      <c r="I825" s="16">
        <f t="shared" si="152"/>
        <v>56.156038379854166</v>
      </c>
      <c r="J825" s="13">
        <f t="shared" si="146"/>
        <v>51.501080172021751</v>
      </c>
      <c r="K825" s="13">
        <f t="shared" si="147"/>
        <v>4.654958207832415</v>
      </c>
      <c r="L825" s="13">
        <f t="shared" si="148"/>
        <v>0</v>
      </c>
      <c r="M825" s="13">
        <f t="shared" si="153"/>
        <v>1.5331862036062284E-3</v>
      </c>
      <c r="N825" s="13">
        <f t="shared" si="149"/>
        <v>9.5057544623586157E-4</v>
      </c>
      <c r="O825" s="13">
        <f t="shared" si="150"/>
        <v>3.2063124065127813</v>
      </c>
      <c r="Q825">
        <v>13.05415008624966</v>
      </c>
    </row>
    <row r="826" spans="1:17" x14ac:dyDescent="0.2">
      <c r="A826" s="14">
        <f t="shared" si="151"/>
        <v>47119</v>
      </c>
      <c r="B826" s="1">
        <v>1</v>
      </c>
      <c r="F826" s="34">
        <v>159.74060560792839</v>
      </c>
      <c r="G826" s="13">
        <f t="shared" si="144"/>
        <v>20.098779846351107</v>
      </c>
      <c r="H826" s="13">
        <f t="shared" si="145"/>
        <v>139.64182576157728</v>
      </c>
      <c r="I826" s="16">
        <f t="shared" si="152"/>
        <v>144.29678396940969</v>
      </c>
      <c r="J826" s="13">
        <f t="shared" si="146"/>
        <v>102.46371421509633</v>
      </c>
      <c r="K826" s="13">
        <f t="shared" si="147"/>
        <v>41.833069754313357</v>
      </c>
      <c r="L826" s="13">
        <f t="shared" si="148"/>
        <v>15.068833927514623</v>
      </c>
      <c r="M826" s="13">
        <f t="shared" si="153"/>
        <v>15.069416538271993</v>
      </c>
      <c r="N826" s="13">
        <f t="shared" si="149"/>
        <v>9.3430382537286363</v>
      </c>
      <c r="O826" s="13">
        <f t="shared" si="150"/>
        <v>29.441818100079743</v>
      </c>
      <c r="Q826">
        <v>14.77800435161291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68.462250722849703</v>
      </c>
      <c r="G827" s="13">
        <f t="shared" si="144"/>
        <v>4.8218225908302088</v>
      </c>
      <c r="H827" s="13">
        <f t="shared" si="145"/>
        <v>63.640428132019494</v>
      </c>
      <c r="I827" s="16">
        <f t="shared" si="152"/>
        <v>90.404663958818233</v>
      </c>
      <c r="J827" s="13">
        <f t="shared" si="146"/>
        <v>75.389542301613318</v>
      </c>
      <c r="K827" s="13">
        <f t="shared" si="147"/>
        <v>15.015121657204915</v>
      </c>
      <c r="L827" s="13">
        <f t="shared" si="148"/>
        <v>0</v>
      </c>
      <c r="M827" s="13">
        <f t="shared" si="153"/>
        <v>5.7263782845433564</v>
      </c>
      <c r="N827" s="13">
        <f t="shared" si="149"/>
        <v>3.5503545364168811</v>
      </c>
      <c r="O827" s="13">
        <f t="shared" si="150"/>
        <v>8.37217712724709</v>
      </c>
      <c r="Q827">
        <v>13.864801991709291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69.650726178570096</v>
      </c>
      <c r="G828" s="13">
        <f t="shared" si="144"/>
        <v>5.0207338087102347</v>
      </c>
      <c r="H828" s="13">
        <f t="shared" si="145"/>
        <v>64.629992369859863</v>
      </c>
      <c r="I828" s="16">
        <f t="shared" si="152"/>
        <v>79.645114027064778</v>
      </c>
      <c r="J828" s="13">
        <f t="shared" si="146"/>
        <v>69.528501001761725</v>
      </c>
      <c r="K828" s="13">
        <f t="shared" si="147"/>
        <v>10.116613025303053</v>
      </c>
      <c r="L828" s="13">
        <f t="shared" si="148"/>
        <v>0</v>
      </c>
      <c r="M828" s="13">
        <f t="shared" si="153"/>
        <v>2.1760237481264753</v>
      </c>
      <c r="N828" s="13">
        <f t="shared" si="149"/>
        <v>1.3491347238384146</v>
      </c>
      <c r="O828" s="13">
        <f t="shared" si="150"/>
        <v>6.369868532548649</v>
      </c>
      <c r="Q828">
        <v>14.480560923456521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4.5120967704364734</v>
      </c>
      <c r="G829" s="13">
        <f t="shared" si="144"/>
        <v>0</v>
      </c>
      <c r="H829" s="13">
        <f t="shared" si="145"/>
        <v>4.5120967704364734</v>
      </c>
      <c r="I829" s="16">
        <f t="shared" si="152"/>
        <v>14.628709795739526</v>
      </c>
      <c r="J829" s="13">
        <f t="shared" si="146"/>
        <v>14.586303656407813</v>
      </c>
      <c r="K829" s="13">
        <f t="shared" si="147"/>
        <v>4.2406139331713888E-2</v>
      </c>
      <c r="L829" s="13">
        <f t="shared" si="148"/>
        <v>0</v>
      </c>
      <c r="M829" s="13">
        <f t="shared" si="153"/>
        <v>0.82688902428806066</v>
      </c>
      <c r="N829" s="13">
        <f t="shared" si="149"/>
        <v>0.5126711950585976</v>
      </c>
      <c r="O829" s="13">
        <f t="shared" si="150"/>
        <v>0.5126711950585976</v>
      </c>
      <c r="Q829">
        <v>18.700351214381961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10.474193550000001</v>
      </c>
      <c r="G830" s="13">
        <f t="shared" si="144"/>
        <v>0</v>
      </c>
      <c r="H830" s="13">
        <f t="shared" si="145"/>
        <v>10.474193550000001</v>
      </c>
      <c r="I830" s="16">
        <f t="shared" si="152"/>
        <v>10.516599689331715</v>
      </c>
      <c r="J830" s="13">
        <f t="shared" si="146"/>
        <v>10.50459917294898</v>
      </c>
      <c r="K830" s="13">
        <f t="shared" si="147"/>
        <v>1.2000516382734361E-2</v>
      </c>
      <c r="L830" s="13">
        <f t="shared" si="148"/>
        <v>0</v>
      </c>
      <c r="M830" s="13">
        <f t="shared" si="153"/>
        <v>0.31421782922946306</v>
      </c>
      <c r="N830" s="13">
        <f t="shared" si="149"/>
        <v>0.1948150541222671</v>
      </c>
      <c r="O830" s="13">
        <f t="shared" si="150"/>
        <v>0.1948150541222671</v>
      </c>
      <c r="Q830">
        <v>20.641209976471721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34.469524638258797</v>
      </c>
      <c r="G831" s="13">
        <f t="shared" si="144"/>
        <v>0</v>
      </c>
      <c r="H831" s="13">
        <f t="shared" si="145"/>
        <v>34.469524638258797</v>
      </c>
      <c r="I831" s="16">
        <f t="shared" si="152"/>
        <v>34.481525154641531</v>
      </c>
      <c r="J831" s="13">
        <f t="shared" si="146"/>
        <v>34.046751549233996</v>
      </c>
      <c r="K831" s="13">
        <f t="shared" si="147"/>
        <v>0.43477360540753551</v>
      </c>
      <c r="L831" s="13">
        <f t="shared" si="148"/>
        <v>0</v>
      </c>
      <c r="M831" s="13">
        <f t="shared" si="153"/>
        <v>0.11940277510719596</v>
      </c>
      <c r="N831" s="13">
        <f t="shared" si="149"/>
        <v>7.4029720566461496E-2</v>
      </c>
      <c r="O831" s="13">
        <f t="shared" si="150"/>
        <v>7.4029720566461496E-2</v>
      </c>
      <c r="Q831">
        <v>20.324809052963449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24.013770129581239</v>
      </c>
      <c r="G832" s="13">
        <f t="shared" si="144"/>
        <v>0</v>
      </c>
      <c r="H832" s="13">
        <f t="shared" si="145"/>
        <v>24.013770129581239</v>
      </c>
      <c r="I832" s="16">
        <f t="shared" si="152"/>
        <v>24.448543734988775</v>
      </c>
      <c r="J832" s="13">
        <f t="shared" si="146"/>
        <v>24.379185372760059</v>
      </c>
      <c r="K832" s="13">
        <f t="shared" si="147"/>
        <v>6.935836222871572E-2</v>
      </c>
      <c r="L832" s="13">
        <f t="shared" si="148"/>
        <v>0</v>
      </c>
      <c r="M832" s="13">
        <f t="shared" si="153"/>
        <v>4.5373054540734467E-2</v>
      </c>
      <c r="N832" s="13">
        <f t="shared" si="149"/>
        <v>2.8131293815255368E-2</v>
      </c>
      <c r="O832" s="13">
        <f t="shared" si="150"/>
        <v>2.8131293815255368E-2</v>
      </c>
      <c r="Q832">
        <v>26.160011588983512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38.657646530516047</v>
      </c>
      <c r="G833" s="13">
        <f t="shared" si="144"/>
        <v>0</v>
      </c>
      <c r="H833" s="13">
        <f t="shared" si="145"/>
        <v>38.657646530516047</v>
      </c>
      <c r="I833" s="16">
        <f t="shared" si="152"/>
        <v>38.727004892744759</v>
      </c>
      <c r="J833" s="13">
        <f t="shared" si="146"/>
        <v>38.462843351473872</v>
      </c>
      <c r="K833" s="13">
        <f t="shared" si="147"/>
        <v>0.26416154127088731</v>
      </c>
      <c r="L833" s="13">
        <f t="shared" si="148"/>
        <v>0</v>
      </c>
      <c r="M833" s="13">
        <f t="shared" si="153"/>
        <v>1.7241760725479099E-2</v>
      </c>
      <c r="N833" s="13">
        <f t="shared" si="149"/>
        <v>1.0689891649797041E-2</v>
      </c>
      <c r="O833" s="13">
        <f t="shared" si="150"/>
        <v>1.0689891649797041E-2</v>
      </c>
      <c r="Q833">
        <v>26.425478870967741</v>
      </c>
    </row>
    <row r="834" spans="1:17" x14ac:dyDescent="0.2">
      <c r="A834" s="14">
        <f t="shared" si="151"/>
        <v>47362</v>
      </c>
      <c r="B834" s="1">
        <v>9</v>
      </c>
      <c r="F834" s="34">
        <v>40.846853018850346</v>
      </c>
      <c r="G834" s="13">
        <f t="shared" si="144"/>
        <v>0.19992454228011519</v>
      </c>
      <c r="H834" s="13">
        <f t="shared" si="145"/>
        <v>40.646928476570231</v>
      </c>
      <c r="I834" s="16">
        <f t="shared" si="152"/>
        <v>40.911090017841119</v>
      </c>
      <c r="J834" s="13">
        <f t="shared" si="146"/>
        <v>40.471816296637321</v>
      </c>
      <c r="K834" s="13">
        <f t="shared" si="147"/>
        <v>0.43927372120379715</v>
      </c>
      <c r="L834" s="13">
        <f t="shared" si="148"/>
        <v>0</v>
      </c>
      <c r="M834" s="13">
        <f t="shared" si="153"/>
        <v>6.5518690756820579E-3</v>
      </c>
      <c r="N834" s="13">
        <f t="shared" si="149"/>
        <v>4.0621588269228763E-3</v>
      </c>
      <c r="O834" s="13">
        <f t="shared" si="150"/>
        <v>0.20398670110703807</v>
      </c>
      <c r="Q834">
        <v>23.90831554022251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32.325669933463352</v>
      </c>
      <c r="G835" s="13">
        <f t="shared" si="144"/>
        <v>0</v>
      </c>
      <c r="H835" s="13">
        <f t="shared" si="145"/>
        <v>32.325669933463352</v>
      </c>
      <c r="I835" s="16">
        <f t="shared" si="152"/>
        <v>32.76494365466715</v>
      </c>
      <c r="J835" s="13">
        <f t="shared" si="146"/>
        <v>32.387201165215238</v>
      </c>
      <c r="K835" s="13">
        <f t="shared" si="147"/>
        <v>0.37774248945191147</v>
      </c>
      <c r="L835" s="13">
        <f t="shared" si="148"/>
        <v>0</v>
      </c>
      <c r="M835" s="13">
        <f t="shared" si="153"/>
        <v>2.4897102487591817E-3</v>
      </c>
      <c r="N835" s="13">
        <f t="shared" si="149"/>
        <v>1.5436203542306926E-3</v>
      </c>
      <c r="O835" s="13">
        <f t="shared" si="150"/>
        <v>1.5436203542306926E-3</v>
      </c>
      <c r="Q835">
        <v>20.247591796841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38.655121157659991</v>
      </c>
      <c r="G836" s="13">
        <f t="shared" si="144"/>
        <v>0</v>
      </c>
      <c r="H836" s="13">
        <f t="shared" si="145"/>
        <v>38.655121157659991</v>
      </c>
      <c r="I836" s="16">
        <f t="shared" si="152"/>
        <v>39.032863647111903</v>
      </c>
      <c r="J836" s="13">
        <f t="shared" si="146"/>
        <v>37.871894190408739</v>
      </c>
      <c r="K836" s="13">
        <f t="shared" si="147"/>
        <v>1.1609694567031639</v>
      </c>
      <c r="L836" s="13">
        <f t="shared" si="148"/>
        <v>0</v>
      </c>
      <c r="M836" s="13">
        <f t="shared" si="153"/>
        <v>9.4608989452848904E-4</v>
      </c>
      <c r="N836" s="13">
        <f t="shared" si="149"/>
        <v>5.8657573460766321E-4</v>
      </c>
      <c r="O836" s="13">
        <f t="shared" si="150"/>
        <v>5.8657573460766321E-4</v>
      </c>
      <c r="Q836">
        <v>15.815379969255281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111.79095632533959</v>
      </c>
      <c r="G837" s="13">
        <f t="shared" si="144"/>
        <v>12.073605165786466</v>
      </c>
      <c r="H837" s="13">
        <f t="shared" si="145"/>
        <v>99.717351159553132</v>
      </c>
      <c r="I837" s="16">
        <f t="shared" si="152"/>
        <v>100.8783206162563</v>
      </c>
      <c r="J837" s="13">
        <f t="shared" si="146"/>
        <v>82.13589068011261</v>
      </c>
      <c r="K837" s="13">
        <f t="shared" si="147"/>
        <v>18.742429936143694</v>
      </c>
      <c r="L837" s="13">
        <f t="shared" si="148"/>
        <v>1.0062135376666164</v>
      </c>
      <c r="M837" s="13">
        <f t="shared" si="153"/>
        <v>1.006573051826537</v>
      </c>
      <c r="N837" s="13">
        <f t="shared" si="149"/>
        <v>0.62407529213245294</v>
      </c>
      <c r="O837" s="13">
        <f t="shared" si="150"/>
        <v>12.697680457918919</v>
      </c>
      <c r="Q837">
        <v>14.37153962900898</v>
      </c>
    </row>
    <row r="838" spans="1:17" x14ac:dyDescent="0.2">
      <c r="A838" s="14">
        <f t="shared" si="151"/>
        <v>47484</v>
      </c>
      <c r="B838" s="1">
        <v>1</v>
      </c>
      <c r="F838" s="34">
        <v>63.351362309257027</v>
      </c>
      <c r="G838" s="13">
        <f t="shared" ref="G838:G901" si="157">IF((F838-$J$2)&gt;0,$I$2*(F838-$J$2),0)</f>
        <v>3.9664300508299521</v>
      </c>
      <c r="H838" s="13">
        <f t="shared" ref="H838:H901" si="158">F838-G838</f>
        <v>59.384932258427078</v>
      </c>
      <c r="I838" s="16">
        <f t="shared" si="152"/>
        <v>77.121148656904154</v>
      </c>
      <c r="J838" s="13">
        <f t="shared" ref="J838:J901" si="159">I838/SQRT(1+(I838/($K$2*(300+(25*Q838)+0.05*(Q838)^3)))^2)</f>
        <v>68.081171294707104</v>
      </c>
      <c r="K838" s="13">
        <f t="shared" ref="K838:K901" si="160">I838-J838</f>
        <v>9.0399773621970496</v>
      </c>
      <c r="L838" s="13">
        <f t="shared" ref="L838:L901" si="161">IF(K838&gt;$N$2,(K838-$N$2)/$L$2,0)</f>
        <v>0</v>
      </c>
      <c r="M838" s="13">
        <f t="shared" si="153"/>
        <v>0.38249775969408406</v>
      </c>
      <c r="N838" s="13">
        <f t="shared" ref="N838:N901" si="162">$M$2*M838</f>
        <v>0.23714861101033211</v>
      </c>
      <c r="O838" s="13">
        <f t="shared" ref="O838:O901" si="163">N838+G838</f>
        <v>4.2035786618402842</v>
      </c>
      <c r="Q838">
        <v>14.7184063516129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18.405678333482889</v>
      </c>
      <c r="G839" s="13">
        <f t="shared" si="157"/>
        <v>0</v>
      </c>
      <c r="H839" s="13">
        <f t="shared" si="158"/>
        <v>18.405678333482889</v>
      </c>
      <c r="I839" s="16">
        <f t="shared" ref="I839:I902" si="166">H839+K838-L838</f>
        <v>27.445655695679939</v>
      </c>
      <c r="J839" s="13">
        <f t="shared" si="159"/>
        <v>26.960473495045196</v>
      </c>
      <c r="K839" s="13">
        <f t="shared" si="160"/>
        <v>0.4851822006347426</v>
      </c>
      <c r="L839" s="13">
        <f t="shared" si="161"/>
        <v>0</v>
      </c>
      <c r="M839" s="13">
        <f t="shared" ref="M839:M902" si="167">L839+M838-N838</f>
        <v>0.14534914868375196</v>
      </c>
      <c r="N839" s="13">
        <f t="shared" si="162"/>
        <v>9.0116472183926211E-2</v>
      </c>
      <c r="O839" s="13">
        <f t="shared" si="163"/>
        <v>9.0116472183926211E-2</v>
      </c>
      <c r="Q839">
        <v>14.62873588285461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71.298646395066484</v>
      </c>
      <c r="G840" s="13">
        <f t="shared" si="157"/>
        <v>5.296540781125767</v>
      </c>
      <c r="H840" s="13">
        <f t="shared" si="158"/>
        <v>66.002105613940714</v>
      </c>
      <c r="I840" s="16">
        <f t="shared" si="166"/>
        <v>66.487287814575453</v>
      </c>
      <c r="J840" s="13">
        <f t="shared" si="159"/>
        <v>60.658728199260857</v>
      </c>
      <c r="K840" s="13">
        <f t="shared" si="160"/>
        <v>5.828559615314596</v>
      </c>
      <c r="L840" s="13">
        <f t="shared" si="161"/>
        <v>0</v>
      </c>
      <c r="M840" s="13">
        <f t="shared" si="167"/>
        <v>5.5232676499825745E-2</v>
      </c>
      <c r="N840" s="13">
        <f t="shared" si="162"/>
        <v>3.4244259429891961E-2</v>
      </c>
      <c r="O840" s="13">
        <f t="shared" si="163"/>
        <v>5.3307850405556589</v>
      </c>
      <c r="Q840">
        <v>15.03514870009257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10.151461972840069</v>
      </c>
      <c r="G841" s="13">
        <f t="shared" si="157"/>
        <v>0</v>
      </c>
      <c r="H841" s="13">
        <f t="shared" si="158"/>
        <v>10.151461972840069</v>
      </c>
      <c r="I841" s="16">
        <f t="shared" si="166"/>
        <v>15.980021588154665</v>
      </c>
      <c r="J841" s="13">
        <f t="shared" si="159"/>
        <v>15.922615114411901</v>
      </c>
      <c r="K841" s="13">
        <f t="shared" si="160"/>
        <v>5.7406473742764419E-2</v>
      </c>
      <c r="L841" s="13">
        <f t="shared" si="161"/>
        <v>0</v>
      </c>
      <c r="M841" s="13">
        <f t="shared" si="167"/>
        <v>2.0988417069933783E-2</v>
      </c>
      <c r="N841" s="13">
        <f t="shared" si="162"/>
        <v>1.3012818583358945E-2</v>
      </c>
      <c r="O841" s="13">
        <f t="shared" si="163"/>
        <v>1.3012818583358945E-2</v>
      </c>
      <c r="Q841">
        <v>18.425808965870239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32.317676374293256</v>
      </c>
      <c r="G842" s="13">
        <f t="shared" si="157"/>
        <v>0</v>
      </c>
      <c r="H842" s="13">
        <f t="shared" si="158"/>
        <v>32.317676374293256</v>
      </c>
      <c r="I842" s="16">
        <f t="shared" si="166"/>
        <v>32.375082848036023</v>
      </c>
      <c r="J842" s="13">
        <f t="shared" si="159"/>
        <v>32.000011530414781</v>
      </c>
      <c r="K842" s="13">
        <f t="shared" si="160"/>
        <v>0.37507131762124146</v>
      </c>
      <c r="L842" s="13">
        <f t="shared" si="161"/>
        <v>0</v>
      </c>
      <c r="M842" s="13">
        <f t="shared" si="167"/>
        <v>7.9755984865748381E-3</v>
      </c>
      <c r="N842" s="13">
        <f t="shared" si="162"/>
        <v>4.9448710616763992E-3</v>
      </c>
      <c r="O842" s="13">
        <f t="shared" si="163"/>
        <v>4.9448710616763992E-3</v>
      </c>
      <c r="Q842">
        <v>20.043585646128928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27.838495372136979</v>
      </c>
      <c r="G843" s="13">
        <f t="shared" si="157"/>
        <v>0</v>
      </c>
      <c r="H843" s="13">
        <f t="shared" si="158"/>
        <v>27.838495372136979</v>
      </c>
      <c r="I843" s="16">
        <f t="shared" si="166"/>
        <v>28.21356668975822</v>
      </c>
      <c r="J843" s="13">
        <f t="shared" si="159"/>
        <v>28.050514144546845</v>
      </c>
      <c r="K843" s="13">
        <f t="shared" si="160"/>
        <v>0.16305254521137513</v>
      </c>
      <c r="L843" s="13">
        <f t="shared" si="161"/>
        <v>0</v>
      </c>
      <c r="M843" s="13">
        <f t="shared" si="167"/>
        <v>3.0307274248984389E-3</v>
      </c>
      <c r="N843" s="13">
        <f t="shared" si="162"/>
        <v>1.8790510034370322E-3</v>
      </c>
      <c r="O843" s="13">
        <f t="shared" si="163"/>
        <v>1.8790510034370322E-3</v>
      </c>
      <c r="Q843">
        <v>23.080293225014511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55.32623011604052</v>
      </c>
      <c r="G844" s="13">
        <f t="shared" si="157"/>
        <v>2.6232901395111226</v>
      </c>
      <c r="H844" s="13">
        <f t="shared" si="158"/>
        <v>52.7029399765294</v>
      </c>
      <c r="I844" s="16">
        <f t="shared" si="166"/>
        <v>52.865992521740779</v>
      </c>
      <c r="J844" s="13">
        <f t="shared" si="159"/>
        <v>52.054127276890434</v>
      </c>
      <c r="K844" s="13">
        <f t="shared" si="160"/>
        <v>0.81186524485034539</v>
      </c>
      <c r="L844" s="13">
        <f t="shared" si="161"/>
        <v>0</v>
      </c>
      <c r="M844" s="13">
        <f t="shared" si="167"/>
        <v>1.1516764214614067E-3</v>
      </c>
      <c r="N844" s="13">
        <f t="shared" si="162"/>
        <v>7.1403938130607219E-4</v>
      </c>
      <c r="O844" s="13">
        <f t="shared" si="163"/>
        <v>2.6240041788924287</v>
      </c>
      <c r="Q844">
        <v>24.966734351167059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71.11490385493893</v>
      </c>
      <c r="G845" s="13">
        <f t="shared" si="157"/>
        <v>5.2657883980982287</v>
      </c>
      <c r="H845" s="13">
        <f t="shared" si="158"/>
        <v>65.849115456840707</v>
      </c>
      <c r="I845" s="16">
        <f t="shared" si="166"/>
        <v>66.660980701691045</v>
      </c>
      <c r="J845" s="13">
        <f t="shared" si="159"/>
        <v>65.52351594571256</v>
      </c>
      <c r="K845" s="13">
        <f t="shared" si="160"/>
        <v>1.1374647559784847</v>
      </c>
      <c r="L845" s="13">
        <f t="shared" si="161"/>
        <v>0</v>
      </c>
      <c r="M845" s="13">
        <f t="shared" si="167"/>
        <v>4.3763704015533451E-4</v>
      </c>
      <c r="N845" s="13">
        <f t="shared" si="162"/>
        <v>2.7133496489630741E-4</v>
      </c>
      <c r="O845" s="13">
        <f t="shared" si="163"/>
        <v>5.2660597330631251</v>
      </c>
      <c r="Q845">
        <v>27.54583987096775</v>
      </c>
    </row>
    <row r="846" spans="1:17" x14ac:dyDescent="0.2">
      <c r="A846" s="14">
        <f t="shared" si="164"/>
        <v>47727</v>
      </c>
      <c r="B846" s="1">
        <v>9</v>
      </c>
      <c r="F846" s="34">
        <v>27.952119083193651</v>
      </c>
      <c r="G846" s="13">
        <f t="shared" si="157"/>
        <v>0</v>
      </c>
      <c r="H846" s="13">
        <f t="shared" si="158"/>
        <v>27.952119083193651</v>
      </c>
      <c r="I846" s="16">
        <f t="shared" si="166"/>
        <v>29.089583839172136</v>
      </c>
      <c r="J846" s="13">
        <f t="shared" si="159"/>
        <v>28.955141416705118</v>
      </c>
      <c r="K846" s="13">
        <f t="shared" si="160"/>
        <v>0.13444242246701776</v>
      </c>
      <c r="L846" s="13">
        <f t="shared" si="161"/>
        <v>0</v>
      </c>
      <c r="M846" s="13">
        <f t="shared" si="167"/>
        <v>1.663020752590271E-4</v>
      </c>
      <c r="N846" s="13">
        <f t="shared" si="162"/>
        <v>1.031072866605968E-4</v>
      </c>
      <c r="O846" s="13">
        <f t="shared" si="163"/>
        <v>1.031072866605968E-4</v>
      </c>
      <c r="Q846">
        <v>25.127357643517509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6.2062989676139404</v>
      </c>
      <c r="G847" s="13">
        <f t="shared" si="157"/>
        <v>0</v>
      </c>
      <c r="H847" s="13">
        <f t="shared" si="158"/>
        <v>6.2062989676139404</v>
      </c>
      <c r="I847" s="16">
        <f t="shared" si="166"/>
        <v>6.3407413900809582</v>
      </c>
      <c r="J847" s="13">
        <f t="shared" si="159"/>
        <v>6.3388744255448648</v>
      </c>
      <c r="K847" s="13">
        <f t="shared" si="160"/>
        <v>1.8669645360933629E-3</v>
      </c>
      <c r="L847" s="13">
        <f t="shared" si="161"/>
        <v>0</v>
      </c>
      <c r="M847" s="13">
        <f t="shared" si="167"/>
        <v>6.3194788598430296E-5</v>
      </c>
      <c r="N847" s="13">
        <f t="shared" si="162"/>
        <v>3.9180768931026783E-5</v>
      </c>
      <c r="O847" s="13">
        <f t="shared" si="163"/>
        <v>3.9180768931026783E-5</v>
      </c>
      <c r="Q847">
        <v>23.077401882657082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41.02881710097251</v>
      </c>
      <c r="G848" s="13">
        <f t="shared" si="157"/>
        <v>0.23037927065597485</v>
      </c>
      <c r="H848" s="13">
        <f t="shared" si="158"/>
        <v>40.798437830316537</v>
      </c>
      <c r="I848" s="16">
        <f t="shared" si="166"/>
        <v>40.800304794852629</v>
      </c>
      <c r="J848" s="13">
        <f t="shared" si="159"/>
        <v>39.511094243943319</v>
      </c>
      <c r="K848" s="13">
        <f t="shared" si="160"/>
        <v>1.2892105509093099</v>
      </c>
      <c r="L848" s="13">
        <f t="shared" si="161"/>
        <v>0</v>
      </c>
      <c r="M848" s="13">
        <f t="shared" si="167"/>
        <v>2.4014019667403513E-5</v>
      </c>
      <c r="N848" s="13">
        <f t="shared" si="162"/>
        <v>1.4888692193790178E-5</v>
      </c>
      <c r="O848" s="13">
        <f t="shared" si="163"/>
        <v>0.23039415934816865</v>
      </c>
      <c r="Q848">
        <v>15.99527578438663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115.91737103671809</v>
      </c>
      <c r="G849" s="13">
        <f t="shared" si="157"/>
        <v>12.764229588670176</v>
      </c>
      <c r="H849" s="13">
        <f t="shared" si="158"/>
        <v>103.15314144804792</v>
      </c>
      <c r="I849" s="16">
        <f t="shared" si="166"/>
        <v>104.44235199895724</v>
      </c>
      <c r="J849" s="13">
        <f t="shared" si="159"/>
        <v>81.462895597486693</v>
      </c>
      <c r="K849" s="13">
        <f t="shared" si="160"/>
        <v>22.979456401470543</v>
      </c>
      <c r="L849" s="13">
        <f t="shared" si="161"/>
        <v>3.5866398590172053</v>
      </c>
      <c r="M849" s="13">
        <f t="shared" si="167"/>
        <v>3.5866489843446789</v>
      </c>
      <c r="N849" s="13">
        <f t="shared" si="162"/>
        <v>2.223722370293701</v>
      </c>
      <c r="O849" s="13">
        <f t="shared" si="163"/>
        <v>14.987951958963876</v>
      </c>
      <c r="Q849">
        <v>13.164513651612911</v>
      </c>
    </row>
    <row r="850" spans="1:17" x14ac:dyDescent="0.2">
      <c r="A850" s="14">
        <f t="shared" si="164"/>
        <v>47849</v>
      </c>
      <c r="B850" s="1">
        <v>1</v>
      </c>
      <c r="F850" s="34">
        <v>83.217033580396588</v>
      </c>
      <c r="G850" s="13">
        <f t="shared" si="157"/>
        <v>7.2912819419877728</v>
      </c>
      <c r="H850" s="13">
        <f t="shared" si="158"/>
        <v>75.925751638408812</v>
      </c>
      <c r="I850" s="16">
        <f t="shared" si="166"/>
        <v>95.318568180862144</v>
      </c>
      <c r="J850" s="13">
        <f t="shared" si="159"/>
        <v>73.976308039892359</v>
      </c>
      <c r="K850" s="13">
        <f t="shared" si="160"/>
        <v>21.342260140969785</v>
      </c>
      <c r="L850" s="13">
        <f t="shared" si="161"/>
        <v>2.5895575045913128</v>
      </c>
      <c r="M850" s="13">
        <f t="shared" si="167"/>
        <v>3.9524841186422908</v>
      </c>
      <c r="N850" s="13">
        <f t="shared" si="162"/>
        <v>2.4505401535582201</v>
      </c>
      <c r="O850" s="13">
        <f t="shared" si="163"/>
        <v>9.7418220955459933</v>
      </c>
      <c r="Q850">
        <v>11.637419342482209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3.874193548</v>
      </c>
      <c r="G851" s="13">
        <f t="shared" si="157"/>
        <v>0</v>
      </c>
      <c r="H851" s="13">
        <f t="shared" si="158"/>
        <v>3.874193548</v>
      </c>
      <c r="I851" s="16">
        <f t="shared" si="166"/>
        <v>22.626896184378474</v>
      </c>
      <c r="J851" s="13">
        <f t="shared" si="159"/>
        <v>22.298485749296692</v>
      </c>
      <c r="K851" s="13">
        <f t="shared" si="160"/>
        <v>0.32841043508178203</v>
      </c>
      <c r="L851" s="13">
        <f t="shared" si="161"/>
        <v>0</v>
      </c>
      <c r="M851" s="13">
        <f t="shared" si="167"/>
        <v>1.5019439650840707</v>
      </c>
      <c r="N851" s="13">
        <f t="shared" si="162"/>
        <v>0.93120525835212387</v>
      </c>
      <c r="O851" s="13">
        <f t="shared" si="163"/>
        <v>0.93120525835212387</v>
      </c>
      <c r="Q851">
        <v>13.2961546587045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70.988013885042946</v>
      </c>
      <c r="G852" s="13">
        <f t="shared" si="157"/>
        <v>5.2445512422720109</v>
      </c>
      <c r="H852" s="13">
        <f t="shared" si="158"/>
        <v>65.743462642770936</v>
      </c>
      <c r="I852" s="16">
        <f t="shared" si="166"/>
        <v>66.071873077852715</v>
      </c>
      <c r="J852" s="13">
        <f t="shared" si="159"/>
        <v>58.867556429849628</v>
      </c>
      <c r="K852" s="13">
        <f t="shared" si="160"/>
        <v>7.2043166480030862</v>
      </c>
      <c r="L852" s="13">
        <f t="shared" si="161"/>
        <v>0</v>
      </c>
      <c r="M852" s="13">
        <f t="shared" si="167"/>
        <v>0.57073870673194682</v>
      </c>
      <c r="N852" s="13">
        <f t="shared" si="162"/>
        <v>0.35385799817380703</v>
      </c>
      <c r="O852" s="13">
        <f t="shared" si="163"/>
        <v>5.5984092404458181</v>
      </c>
      <c r="Q852">
        <v>13.104957710417001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70.882111990934135</v>
      </c>
      <c r="G853" s="13">
        <f t="shared" si="157"/>
        <v>5.2268267914795317</v>
      </c>
      <c r="H853" s="13">
        <f t="shared" si="158"/>
        <v>65.655285199454596</v>
      </c>
      <c r="I853" s="16">
        <f t="shared" si="166"/>
        <v>72.859601847457682</v>
      </c>
      <c r="J853" s="13">
        <f t="shared" si="159"/>
        <v>65.096060953610603</v>
      </c>
      <c r="K853" s="13">
        <f t="shared" si="160"/>
        <v>7.7635408938470789</v>
      </c>
      <c r="L853" s="13">
        <f t="shared" si="161"/>
        <v>0</v>
      </c>
      <c r="M853" s="13">
        <f t="shared" si="167"/>
        <v>0.21688070855813979</v>
      </c>
      <c r="N853" s="13">
        <f t="shared" si="162"/>
        <v>0.13446603930604667</v>
      </c>
      <c r="O853" s="13">
        <f t="shared" si="163"/>
        <v>5.3612928307855787</v>
      </c>
      <c r="Q853">
        <v>14.718795878397041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16.980794470315889</v>
      </c>
      <c r="G854" s="13">
        <f t="shared" si="157"/>
        <v>0</v>
      </c>
      <c r="H854" s="13">
        <f t="shared" si="158"/>
        <v>16.980794470315889</v>
      </c>
      <c r="I854" s="16">
        <f t="shared" si="166"/>
        <v>24.744335364162968</v>
      </c>
      <c r="J854" s="13">
        <f t="shared" si="159"/>
        <v>24.576362284881156</v>
      </c>
      <c r="K854" s="13">
        <f t="shared" si="160"/>
        <v>0.16797307928181127</v>
      </c>
      <c r="L854" s="13">
        <f t="shared" si="161"/>
        <v>0</v>
      </c>
      <c r="M854" s="13">
        <f t="shared" si="167"/>
        <v>8.241466925209312E-2</v>
      </c>
      <c r="N854" s="13">
        <f t="shared" si="162"/>
        <v>5.1097094936297736E-2</v>
      </c>
      <c r="O854" s="13">
        <f t="shared" si="163"/>
        <v>5.1097094936297736E-2</v>
      </c>
      <c r="Q854">
        <v>20.073290769690502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4.4000000000000004</v>
      </c>
      <c r="G855" s="13">
        <f t="shared" si="157"/>
        <v>0</v>
      </c>
      <c r="H855" s="13">
        <f t="shared" si="158"/>
        <v>4.4000000000000004</v>
      </c>
      <c r="I855" s="16">
        <f t="shared" si="166"/>
        <v>4.5679730792818116</v>
      </c>
      <c r="J855" s="13">
        <f t="shared" si="159"/>
        <v>4.5671037373290941</v>
      </c>
      <c r="K855" s="13">
        <f t="shared" si="160"/>
        <v>8.6934195271748393E-4</v>
      </c>
      <c r="L855" s="13">
        <f t="shared" si="161"/>
        <v>0</v>
      </c>
      <c r="M855" s="13">
        <f t="shared" si="167"/>
        <v>3.1317574315795384E-2</v>
      </c>
      <c r="N855" s="13">
        <f t="shared" si="162"/>
        <v>1.9416896075793139E-2</v>
      </c>
      <c r="O855" s="13">
        <f t="shared" si="163"/>
        <v>1.9416896075793139E-2</v>
      </c>
      <c r="Q855">
        <v>21.522726341273849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27.838399801010478</v>
      </c>
      <c r="G856" s="13">
        <f t="shared" si="157"/>
        <v>0</v>
      </c>
      <c r="H856" s="13">
        <f t="shared" si="158"/>
        <v>27.838399801010478</v>
      </c>
      <c r="I856" s="16">
        <f t="shared" si="166"/>
        <v>27.839269142963197</v>
      </c>
      <c r="J856" s="13">
        <f t="shared" si="159"/>
        <v>27.713211984696773</v>
      </c>
      <c r="K856" s="13">
        <f t="shared" si="160"/>
        <v>0.12605715826642339</v>
      </c>
      <c r="L856" s="13">
        <f t="shared" si="161"/>
        <v>0</v>
      </c>
      <c r="M856" s="13">
        <f t="shared" si="167"/>
        <v>1.1900678240002245E-2</v>
      </c>
      <c r="N856" s="13">
        <f t="shared" si="162"/>
        <v>7.3784205088013918E-3</v>
      </c>
      <c r="O856" s="13">
        <f t="shared" si="163"/>
        <v>7.3784205088013918E-3</v>
      </c>
      <c r="Q856">
        <v>24.64452356246932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55.022344480611281</v>
      </c>
      <c r="G857" s="13">
        <f t="shared" si="157"/>
        <v>2.5724298028095656</v>
      </c>
      <c r="H857" s="13">
        <f t="shared" si="158"/>
        <v>52.449914677801715</v>
      </c>
      <c r="I857" s="16">
        <f t="shared" si="166"/>
        <v>52.575971836068135</v>
      </c>
      <c r="J857" s="13">
        <f t="shared" si="159"/>
        <v>52.000099297261634</v>
      </c>
      <c r="K857" s="13">
        <f t="shared" si="160"/>
        <v>0.57587253880650024</v>
      </c>
      <c r="L857" s="13">
        <f t="shared" si="161"/>
        <v>0</v>
      </c>
      <c r="M857" s="13">
        <f t="shared" si="167"/>
        <v>4.5222577312008534E-3</v>
      </c>
      <c r="N857" s="13">
        <f t="shared" si="162"/>
        <v>2.803799793344529E-3</v>
      </c>
      <c r="O857" s="13">
        <f t="shared" si="163"/>
        <v>2.5752336026029101</v>
      </c>
      <c r="Q857">
        <v>27.384115870967751</v>
      </c>
    </row>
    <row r="858" spans="1:17" x14ac:dyDescent="0.2">
      <c r="A858" s="14">
        <f t="shared" si="164"/>
        <v>48092</v>
      </c>
      <c r="B858" s="1">
        <v>9</v>
      </c>
      <c r="F858" s="34">
        <v>31.659873681555361</v>
      </c>
      <c r="G858" s="13">
        <f t="shared" si="157"/>
        <v>0</v>
      </c>
      <c r="H858" s="13">
        <f t="shared" si="158"/>
        <v>31.659873681555361</v>
      </c>
      <c r="I858" s="16">
        <f t="shared" si="166"/>
        <v>32.235746220361861</v>
      </c>
      <c r="J858" s="13">
        <f t="shared" si="159"/>
        <v>32.049773510578817</v>
      </c>
      <c r="K858" s="13">
        <f t="shared" si="160"/>
        <v>0.18597270978304437</v>
      </c>
      <c r="L858" s="13">
        <f t="shared" si="161"/>
        <v>0</v>
      </c>
      <c r="M858" s="13">
        <f t="shared" si="167"/>
        <v>1.7184579378563243E-3</v>
      </c>
      <c r="N858" s="13">
        <f t="shared" si="162"/>
        <v>1.0654439214709212E-3</v>
      </c>
      <c r="O858" s="13">
        <f t="shared" si="163"/>
        <v>1.0654439214709212E-3</v>
      </c>
      <c r="Q858">
        <v>24.997211835391781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3.874193548</v>
      </c>
      <c r="G859" s="13">
        <f t="shared" si="157"/>
        <v>0</v>
      </c>
      <c r="H859" s="13">
        <f t="shared" si="158"/>
        <v>3.874193548</v>
      </c>
      <c r="I859" s="16">
        <f t="shared" si="166"/>
        <v>4.0601662577830444</v>
      </c>
      <c r="J859" s="13">
        <f t="shared" si="159"/>
        <v>4.0595711017074514</v>
      </c>
      <c r="K859" s="13">
        <f t="shared" si="160"/>
        <v>5.9515607559301742E-4</v>
      </c>
      <c r="L859" s="13">
        <f t="shared" si="161"/>
        <v>0</v>
      </c>
      <c r="M859" s="13">
        <f t="shared" si="167"/>
        <v>6.5301401638540317E-4</v>
      </c>
      <c r="N859" s="13">
        <f t="shared" si="162"/>
        <v>4.0486869015894997E-4</v>
      </c>
      <c r="O859" s="13">
        <f t="shared" si="163"/>
        <v>4.0486869015894997E-4</v>
      </c>
      <c r="Q859">
        <v>21.70271235117956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54.927487067180287</v>
      </c>
      <c r="G860" s="13">
        <f t="shared" si="157"/>
        <v>2.5565538303276005</v>
      </c>
      <c r="H860" s="13">
        <f t="shared" si="158"/>
        <v>52.370933236852686</v>
      </c>
      <c r="I860" s="16">
        <f t="shared" si="166"/>
        <v>52.371528392928276</v>
      </c>
      <c r="J860" s="13">
        <f t="shared" si="159"/>
        <v>50.219740637434221</v>
      </c>
      <c r="K860" s="13">
        <f t="shared" si="160"/>
        <v>2.1517877554940554</v>
      </c>
      <c r="L860" s="13">
        <f t="shared" si="161"/>
        <v>0</v>
      </c>
      <c r="M860" s="13">
        <f t="shared" si="167"/>
        <v>2.481453262264532E-4</v>
      </c>
      <c r="N860" s="13">
        <f t="shared" si="162"/>
        <v>1.5385010226040099E-4</v>
      </c>
      <c r="O860" s="13">
        <f t="shared" si="163"/>
        <v>2.5567076804298607</v>
      </c>
      <c r="Q860">
        <v>17.57254618879227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23.341720423762801</v>
      </c>
      <c r="G861" s="13">
        <f t="shared" si="157"/>
        <v>0</v>
      </c>
      <c r="H861" s="13">
        <f t="shared" si="158"/>
        <v>23.341720423762801</v>
      </c>
      <c r="I861" s="16">
        <f t="shared" si="166"/>
        <v>25.493508179256857</v>
      </c>
      <c r="J861" s="13">
        <f t="shared" si="159"/>
        <v>25.213222978660202</v>
      </c>
      <c r="K861" s="13">
        <f t="shared" si="160"/>
        <v>0.28028520059665496</v>
      </c>
      <c r="L861" s="13">
        <f t="shared" si="161"/>
        <v>0</v>
      </c>
      <c r="M861" s="13">
        <f t="shared" si="167"/>
        <v>9.4295223966052211E-5</v>
      </c>
      <c r="N861" s="13">
        <f t="shared" si="162"/>
        <v>5.8463038858952371E-5</v>
      </c>
      <c r="O861" s="13">
        <f t="shared" si="163"/>
        <v>5.8463038858952371E-5</v>
      </c>
      <c r="Q861">
        <v>17.040521075909641</v>
      </c>
    </row>
    <row r="862" spans="1:17" x14ac:dyDescent="0.2">
      <c r="A862" s="14">
        <f t="shared" si="164"/>
        <v>48214</v>
      </c>
      <c r="B862" s="1">
        <v>1</v>
      </c>
      <c r="F862" s="34">
        <v>8.0421019114339121</v>
      </c>
      <c r="G862" s="13">
        <f t="shared" si="157"/>
        <v>0</v>
      </c>
      <c r="H862" s="13">
        <f t="shared" si="158"/>
        <v>8.0421019114339121</v>
      </c>
      <c r="I862" s="16">
        <f t="shared" si="166"/>
        <v>8.322387112030567</v>
      </c>
      <c r="J862" s="13">
        <f t="shared" si="159"/>
        <v>8.3121394030289171</v>
      </c>
      <c r="K862" s="13">
        <f t="shared" si="160"/>
        <v>1.0247709001649952E-2</v>
      </c>
      <c r="L862" s="13">
        <f t="shared" si="161"/>
        <v>0</v>
      </c>
      <c r="M862" s="13">
        <f t="shared" si="167"/>
        <v>3.583218510709984E-5</v>
      </c>
      <c r="N862" s="13">
        <f t="shared" si="162"/>
        <v>2.2215954766401902E-5</v>
      </c>
      <c r="O862" s="13">
        <f t="shared" si="163"/>
        <v>2.2215954766401902E-5</v>
      </c>
      <c r="Q862">
        <v>16.792473651612909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9.728544089798083</v>
      </c>
      <c r="G863" s="13">
        <f t="shared" si="157"/>
        <v>0</v>
      </c>
      <c r="H863" s="13">
        <f t="shared" si="158"/>
        <v>9.728544089798083</v>
      </c>
      <c r="I863" s="16">
        <f t="shared" si="166"/>
        <v>9.738791798799733</v>
      </c>
      <c r="J863" s="13">
        <f t="shared" si="159"/>
        <v>9.7230773682340708</v>
      </c>
      <c r="K863" s="13">
        <f t="shared" si="160"/>
        <v>1.5714430565662241E-2</v>
      </c>
      <c r="L863" s="13">
        <f t="shared" si="161"/>
        <v>0</v>
      </c>
      <c r="M863" s="13">
        <f t="shared" si="167"/>
        <v>1.3616230340697938E-5</v>
      </c>
      <c r="N863" s="13">
        <f t="shared" si="162"/>
        <v>8.4420628112327214E-6</v>
      </c>
      <c r="O863" s="13">
        <f t="shared" si="163"/>
        <v>8.4420628112327214E-6</v>
      </c>
      <c r="Q863">
        <v>17.10074056579143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74.10039636169742</v>
      </c>
      <c r="G864" s="13">
        <f t="shared" si="157"/>
        <v>5.7654604339258944</v>
      </c>
      <c r="H864" s="13">
        <f t="shared" si="158"/>
        <v>68.334935927771525</v>
      </c>
      <c r="I864" s="16">
        <f t="shared" si="166"/>
        <v>68.350650358337191</v>
      </c>
      <c r="J864" s="13">
        <f t="shared" si="159"/>
        <v>62.841892713184613</v>
      </c>
      <c r="K864" s="13">
        <f t="shared" si="160"/>
        <v>5.5087576451525777</v>
      </c>
      <c r="L864" s="13">
        <f t="shared" si="161"/>
        <v>0</v>
      </c>
      <c r="M864" s="13">
        <f t="shared" si="167"/>
        <v>5.1741675294652165E-6</v>
      </c>
      <c r="N864" s="13">
        <f t="shared" si="162"/>
        <v>3.2079838682684344E-6</v>
      </c>
      <c r="O864" s="13">
        <f t="shared" si="163"/>
        <v>5.7654636419097622</v>
      </c>
      <c r="Q864">
        <v>16.116118731675162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76.303814161137268</v>
      </c>
      <c r="G865" s="13">
        <f t="shared" si="157"/>
        <v>6.1342392049771144</v>
      </c>
      <c r="H865" s="13">
        <f t="shared" si="158"/>
        <v>70.169574956160147</v>
      </c>
      <c r="I865" s="16">
        <f t="shared" si="166"/>
        <v>75.678332601312718</v>
      </c>
      <c r="J865" s="13">
        <f t="shared" si="159"/>
        <v>69.266791576205193</v>
      </c>
      <c r="K865" s="13">
        <f t="shared" si="160"/>
        <v>6.4115410251075247</v>
      </c>
      <c r="L865" s="13">
        <f t="shared" si="161"/>
        <v>0</v>
      </c>
      <c r="M865" s="13">
        <f t="shared" si="167"/>
        <v>1.9661836611967821E-6</v>
      </c>
      <c r="N865" s="13">
        <f t="shared" si="162"/>
        <v>1.2190338699420049E-6</v>
      </c>
      <c r="O865" s="13">
        <f t="shared" si="163"/>
        <v>6.1342404240109847</v>
      </c>
      <c r="Q865">
        <v>17.16108381825363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4.6622119818892882</v>
      </c>
      <c r="G866" s="13">
        <f t="shared" si="157"/>
        <v>0</v>
      </c>
      <c r="H866" s="13">
        <f t="shared" si="158"/>
        <v>4.6622119818892882</v>
      </c>
      <c r="I866" s="16">
        <f t="shared" si="166"/>
        <v>11.073753006996814</v>
      </c>
      <c r="J866" s="13">
        <f t="shared" si="159"/>
        <v>11.057325644422741</v>
      </c>
      <c r="K866" s="13">
        <f t="shared" si="160"/>
        <v>1.6427362574072291E-2</v>
      </c>
      <c r="L866" s="13">
        <f t="shared" si="161"/>
        <v>0</v>
      </c>
      <c r="M866" s="13">
        <f t="shared" si="167"/>
        <v>7.4714979125477724E-7</v>
      </c>
      <c r="N866" s="13">
        <f t="shared" si="162"/>
        <v>4.632328705779619E-7</v>
      </c>
      <c r="O866" s="13">
        <f t="shared" si="163"/>
        <v>4.632328705779619E-7</v>
      </c>
      <c r="Q866">
        <v>19.514194705609061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12.0000021162935</v>
      </c>
      <c r="G867" s="13">
        <f t="shared" si="157"/>
        <v>0</v>
      </c>
      <c r="H867" s="13">
        <f t="shared" si="158"/>
        <v>12.0000021162935</v>
      </c>
      <c r="I867" s="16">
        <f t="shared" si="166"/>
        <v>12.016429478867572</v>
      </c>
      <c r="J867" s="13">
        <f t="shared" si="159"/>
        <v>12.005642998595324</v>
      </c>
      <c r="K867" s="13">
        <f t="shared" si="160"/>
        <v>1.0786480272248156E-2</v>
      </c>
      <c r="L867" s="13">
        <f t="shared" si="161"/>
        <v>0</v>
      </c>
      <c r="M867" s="13">
        <f t="shared" si="167"/>
        <v>2.8391692067681534E-7</v>
      </c>
      <c r="N867" s="13">
        <f t="shared" si="162"/>
        <v>1.760284908196255E-7</v>
      </c>
      <c r="O867" s="13">
        <f t="shared" si="163"/>
        <v>1.760284908196255E-7</v>
      </c>
      <c r="Q867">
        <v>24.239191791023639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22.812994291639821</v>
      </c>
      <c r="G868" s="13">
        <f t="shared" si="157"/>
        <v>0</v>
      </c>
      <c r="H868" s="13">
        <f t="shared" si="158"/>
        <v>22.812994291639821</v>
      </c>
      <c r="I868" s="16">
        <f t="shared" si="166"/>
        <v>22.82378077191207</v>
      </c>
      <c r="J868" s="13">
        <f t="shared" si="159"/>
        <v>22.768867019269248</v>
      </c>
      <c r="K868" s="13">
        <f t="shared" si="160"/>
        <v>5.4913752642821834E-2</v>
      </c>
      <c r="L868" s="13">
        <f t="shared" si="161"/>
        <v>0</v>
      </c>
      <c r="M868" s="13">
        <f t="shared" si="167"/>
        <v>1.0788842985718984E-7</v>
      </c>
      <c r="N868" s="13">
        <f t="shared" si="162"/>
        <v>6.6890826511457701E-8</v>
      </c>
      <c r="O868" s="13">
        <f t="shared" si="163"/>
        <v>6.6890826511457701E-8</v>
      </c>
      <c r="Q868">
        <v>26.362012799550001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70.238673314683624</v>
      </c>
      <c r="G869" s="13">
        <f t="shared" si="157"/>
        <v>5.1191365820536063</v>
      </c>
      <c r="H869" s="13">
        <f t="shared" si="158"/>
        <v>65.119536732630024</v>
      </c>
      <c r="I869" s="16">
        <f t="shared" si="166"/>
        <v>65.174450485272843</v>
      </c>
      <c r="J869" s="13">
        <f t="shared" si="159"/>
        <v>64.039678914634777</v>
      </c>
      <c r="K869" s="13">
        <f t="shared" si="160"/>
        <v>1.1347715706380654</v>
      </c>
      <c r="L869" s="13">
        <f t="shared" si="161"/>
        <v>0</v>
      </c>
      <c r="M869" s="13">
        <f t="shared" si="167"/>
        <v>4.0997603345732138E-8</v>
      </c>
      <c r="N869" s="13">
        <f t="shared" si="162"/>
        <v>2.5418514074353927E-8</v>
      </c>
      <c r="O869" s="13">
        <f t="shared" si="163"/>
        <v>5.1191366074721207</v>
      </c>
      <c r="Q869">
        <v>27.06470387096774</v>
      </c>
    </row>
    <row r="870" spans="1:17" x14ac:dyDescent="0.2">
      <c r="A870" s="14">
        <f t="shared" si="164"/>
        <v>48458</v>
      </c>
      <c r="B870" s="1">
        <v>9</v>
      </c>
      <c r="F870" s="34">
        <v>13.096949217259571</v>
      </c>
      <c r="G870" s="13">
        <f t="shared" si="157"/>
        <v>0</v>
      </c>
      <c r="H870" s="13">
        <f t="shared" si="158"/>
        <v>13.096949217259571</v>
      </c>
      <c r="I870" s="16">
        <f t="shared" si="166"/>
        <v>14.231720787897636</v>
      </c>
      <c r="J870" s="13">
        <f t="shared" si="159"/>
        <v>14.21489685129807</v>
      </c>
      <c r="K870" s="13">
        <f t="shared" si="160"/>
        <v>1.682393659956638E-2</v>
      </c>
      <c r="L870" s="13">
        <f t="shared" si="161"/>
        <v>0</v>
      </c>
      <c r="M870" s="13">
        <f t="shared" si="167"/>
        <v>1.5579089271378211E-8</v>
      </c>
      <c r="N870" s="13">
        <f t="shared" si="162"/>
        <v>9.6590353482544913E-9</v>
      </c>
      <c r="O870" s="13">
        <f t="shared" si="163"/>
        <v>9.6590353482544913E-9</v>
      </c>
      <c r="Q870">
        <v>24.68786584167778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6.0972702647997652</v>
      </c>
      <c r="G871" s="13">
        <f t="shared" si="157"/>
        <v>0</v>
      </c>
      <c r="H871" s="13">
        <f t="shared" si="158"/>
        <v>6.0972702647997652</v>
      </c>
      <c r="I871" s="16">
        <f t="shared" si="166"/>
        <v>6.1140942013993316</v>
      </c>
      <c r="J871" s="13">
        <f t="shared" si="159"/>
        <v>6.1121166061828056</v>
      </c>
      <c r="K871" s="13">
        <f t="shared" si="160"/>
        <v>1.9775952165259625E-3</v>
      </c>
      <c r="L871" s="13">
        <f t="shared" si="161"/>
        <v>0</v>
      </c>
      <c r="M871" s="13">
        <f t="shared" si="167"/>
        <v>5.9200539231237199E-9</v>
      </c>
      <c r="N871" s="13">
        <f t="shared" si="162"/>
        <v>3.6704334323367061E-9</v>
      </c>
      <c r="O871" s="13">
        <f t="shared" si="163"/>
        <v>3.6704334323367061E-9</v>
      </c>
      <c r="Q871">
        <v>21.894096282440628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48.266175340987687</v>
      </c>
      <c r="G872" s="13">
        <f t="shared" si="157"/>
        <v>1.4416720532089378</v>
      </c>
      <c r="H872" s="13">
        <f t="shared" si="158"/>
        <v>46.824503287778747</v>
      </c>
      <c r="I872" s="16">
        <f t="shared" si="166"/>
        <v>46.82648088299527</v>
      </c>
      <c r="J872" s="13">
        <f t="shared" si="159"/>
        <v>45.154508095695803</v>
      </c>
      <c r="K872" s="13">
        <f t="shared" si="160"/>
        <v>1.6719727872994667</v>
      </c>
      <c r="L872" s="13">
        <f t="shared" si="161"/>
        <v>0</v>
      </c>
      <c r="M872" s="13">
        <f t="shared" si="167"/>
        <v>2.2496204907870138E-9</v>
      </c>
      <c r="N872" s="13">
        <f t="shared" si="162"/>
        <v>1.3947647042879485E-9</v>
      </c>
      <c r="O872" s="13">
        <f t="shared" si="163"/>
        <v>1.4416720546037025</v>
      </c>
      <c r="Q872">
        <v>17.040649221110129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72.241747409170046</v>
      </c>
      <c r="G873" s="13">
        <f t="shared" si="157"/>
        <v>5.4543844878647647</v>
      </c>
      <c r="H873" s="13">
        <f t="shared" si="158"/>
        <v>66.787362921305288</v>
      </c>
      <c r="I873" s="16">
        <f t="shared" si="166"/>
        <v>68.459335708604755</v>
      </c>
      <c r="J873" s="13">
        <f t="shared" si="159"/>
        <v>61.567698735437865</v>
      </c>
      <c r="K873" s="13">
        <f t="shared" si="160"/>
        <v>6.8916369731668894</v>
      </c>
      <c r="L873" s="13">
        <f t="shared" si="161"/>
        <v>0</v>
      </c>
      <c r="M873" s="13">
        <f t="shared" si="167"/>
        <v>8.5485578649906533E-10</v>
      </c>
      <c r="N873" s="13">
        <f t="shared" si="162"/>
        <v>5.3001058762942047E-10</v>
      </c>
      <c r="O873" s="13">
        <f t="shared" si="163"/>
        <v>5.4543844883947754</v>
      </c>
      <c r="Q873">
        <v>14.30282213403156</v>
      </c>
    </row>
    <row r="874" spans="1:17" x14ac:dyDescent="0.2">
      <c r="A874" s="14">
        <f t="shared" si="164"/>
        <v>48580</v>
      </c>
      <c r="B874" s="1">
        <v>1</v>
      </c>
      <c r="F874" s="34">
        <v>20.29505247677961</v>
      </c>
      <c r="G874" s="13">
        <f t="shared" si="157"/>
        <v>0</v>
      </c>
      <c r="H874" s="13">
        <f t="shared" si="158"/>
        <v>20.29505247677961</v>
      </c>
      <c r="I874" s="16">
        <f t="shared" si="166"/>
        <v>27.186689449946499</v>
      </c>
      <c r="J874" s="13">
        <f t="shared" si="159"/>
        <v>26.726548354955003</v>
      </c>
      <c r="K874" s="13">
        <f t="shared" si="160"/>
        <v>0.46014109499149569</v>
      </c>
      <c r="L874" s="13">
        <f t="shared" si="161"/>
        <v>0</v>
      </c>
      <c r="M874" s="13">
        <f t="shared" si="167"/>
        <v>3.2484519886964486E-10</v>
      </c>
      <c r="N874" s="13">
        <f t="shared" si="162"/>
        <v>2.014040232991798E-10</v>
      </c>
      <c r="O874" s="13">
        <f t="shared" si="163"/>
        <v>2.014040232991798E-10</v>
      </c>
      <c r="Q874">
        <v>14.813668768784369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71.125408299288608</v>
      </c>
      <c r="G875" s="13">
        <f t="shared" si="157"/>
        <v>5.2675464923093385</v>
      </c>
      <c r="H875" s="13">
        <f t="shared" si="158"/>
        <v>65.857861806979273</v>
      </c>
      <c r="I875" s="16">
        <f t="shared" si="166"/>
        <v>66.318002901970772</v>
      </c>
      <c r="J875" s="13">
        <f t="shared" si="159"/>
        <v>60.749367645231601</v>
      </c>
      <c r="K875" s="13">
        <f t="shared" si="160"/>
        <v>5.5686352567391708</v>
      </c>
      <c r="L875" s="13">
        <f t="shared" si="161"/>
        <v>0</v>
      </c>
      <c r="M875" s="13">
        <f t="shared" si="167"/>
        <v>1.2344117557046506E-10</v>
      </c>
      <c r="N875" s="13">
        <f t="shared" si="162"/>
        <v>7.653352885368834E-11</v>
      </c>
      <c r="O875" s="13">
        <f t="shared" si="163"/>
        <v>5.2675464923858719</v>
      </c>
      <c r="Q875">
        <v>15.351594651612899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5.9003520045192888</v>
      </c>
      <c r="G876" s="13">
        <f t="shared" si="157"/>
        <v>0</v>
      </c>
      <c r="H876" s="13">
        <f t="shared" si="158"/>
        <v>5.9003520045192888</v>
      </c>
      <c r="I876" s="16">
        <f t="shared" si="166"/>
        <v>11.468987261258459</v>
      </c>
      <c r="J876" s="13">
        <f t="shared" si="159"/>
        <v>11.437917247632939</v>
      </c>
      <c r="K876" s="13">
        <f t="shared" si="160"/>
        <v>3.1070013625519977E-2</v>
      </c>
      <c r="L876" s="13">
        <f t="shared" si="161"/>
        <v>0</v>
      </c>
      <c r="M876" s="13">
        <f t="shared" si="167"/>
        <v>4.690764671677672E-11</v>
      </c>
      <c r="N876" s="13">
        <f t="shared" si="162"/>
        <v>2.9082740964401565E-11</v>
      </c>
      <c r="O876" s="13">
        <f t="shared" si="163"/>
        <v>2.9082740964401565E-11</v>
      </c>
      <c r="Q876">
        <v>15.728435322718459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71.088735556375923</v>
      </c>
      <c r="G877" s="13">
        <f t="shared" si="157"/>
        <v>5.2614086962609194</v>
      </c>
      <c r="H877" s="13">
        <f t="shared" si="158"/>
        <v>65.827326860115008</v>
      </c>
      <c r="I877" s="16">
        <f t="shared" si="166"/>
        <v>65.858396873740531</v>
      </c>
      <c r="J877" s="13">
        <f t="shared" si="159"/>
        <v>60.433773204186892</v>
      </c>
      <c r="K877" s="13">
        <f t="shared" si="160"/>
        <v>5.4246236695536396</v>
      </c>
      <c r="L877" s="13">
        <f t="shared" si="161"/>
        <v>0</v>
      </c>
      <c r="M877" s="13">
        <f t="shared" si="167"/>
        <v>1.7824905752375155E-11</v>
      </c>
      <c r="N877" s="13">
        <f t="shared" si="162"/>
        <v>1.1051441566472596E-11</v>
      </c>
      <c r="O877" s="13">
        <f t="shared" si="163"/>
        <v>5.2614086962719711</v>
      </c>
      <c r="Q877">
        <v>15.40885762713431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4.4000000000000004</v>
      </c>
      <c r="G878" s="13">
        <f t="shared" si="157"/>
        <v>0</v>
      </c>
      <c r="H878" s="13">
        <f t="shared" si="158"/>
        <v>4.4000000000000004</v>
      </c>
      <c r="I878" s="16">
        <f t="shared" si="166"/>
        <v>9.82462366955364</v>
      </c>
      <c r="J878" s="13">
        <f t="shared" si="159"/>
        <v>9.8160621130750982</v>
      </c>
      <c r="K878" s="13">
        <f t="shared" si="160"/>
        <v>8.561556478541732E-3</v>
      </c>
      <c r="L878" s="13">
        <f t="shared" si="161"/>
        <v>0</v>
      </c>
      <c r="M878" s="13">
        <f t="shared" si="167"/>
        <v>6.7734641859025588E-12</v>
      </c>
      <c r="N878" s="13">
        <f t="shared" si="162"/>
        <v>4.1995477952595868E-12</v>
      </c>
      <c r="O878" s="13">
        <f t="shared" si="163"/>
        <v>4.1995477952595868E-12</v>
      </c>
      <c r="Q878">
        <v>21.587404769628741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27.961172139603761</v>
      </c>
      <c r="G879" s="13">
        <f t="shared" si="157"/>
        <v>0</v>
      </c>
      <c r="H879" s="13">
        <f t="shared" si="158"/>
        <v>27.961172139603761</v>
      </c>
      <c r="I879" s="16">
        <f t="shared" si="166"/>
        <v>27.969733696082301</v>
      </c>
      <c r="J879" s="13">
        <f t="shared" si="159"/>
        <v>27.86009924888458</v>
      </c>
      <c r="K879" s="13">
        <f t="shared" si="160"/>
        <v>0.10963444719772042</v>
      </c>
      <c r="L879" s="13">
        <f t="shared" si="161"/>
        <v>0</v>
      </c>
      <c r="M879" s="13">
        <f t="shared" si="167"/>
        <v>2.573916390642972E-12</v>
      </c>
      <c r="N879" s="13">
        <f t="shared" si="162"/>
        <v>1.5958281621986427E-12</v>
      </c>
      <c r="O879" s="13">
        <f t="shared" si="163"/>
        <v>1.5958281621986427E-12</v>
      </c>
      <c r="Q879">
        <v>25.756187945946699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32.269593527471152</v>
      </c>
      <c r="G880" s="13">
        <f t="shared" si="157"/>
        <v>0</v>
      </c>
      <c r="H880" s="13">
        <f t="shared" si="158"/>
        <v>32.269593527471152</v>
      </c>
      <c r="I880" s="16">
        <f t="shared" si="166"/>
        <v>32.379227974668872</v>
      </c>
      <c r="J880" s="13">
        <f t="shared" si="159"/>
        <v>32.211808574065309</v>
      </c>
      <c r="K880" s="13">
        <f t="shared" si="160"/>
        <v>0.16741940060356342</v>
      </c>
      <c r="L880" s="13">
        <f t="shared" si="161"/>
        <v>0</v>
      </c>
      <c r="M880" s="13">
        <f t="shared" si="167"/>
        <v>9.7808822844432929E-13</v>
      </c>
      <c r="N880" s="13">
        <f t="shared" si="162"/>
        <v>6.0641470163548412E-13</v>
      </c>
      <c r="O880" s="13">
        <f t="shared" si="163"/>
        <v>6.0641470163548412E-13</v>
      </c>
      <c r="Q880">
        <v>25.856930925868731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53.059907877237848</v>
      </c>
      <c r="G881" s="13">
        <f t="shared" si="157"/>
        <v>2.2439832598788669</v>
      </c>
      <c r="H881" s="13">
        <f t="shared" si="158"/>
        <v>50.815924617358981</v>
      </c>
      <c r="I881" s="16">
        <f t="shared" si="166"/>
        <v>50.983344017962544</v>
      </c>
      <c r="J881" s="13">
        <f t="shared" si="159"/>
        <v>50.42375973998837</v>
      </c>
      <c r="K881" s="13">
        <f t="shared" si="160"/>
        <v>0.55958427797417443</v>
      </c>
      <c r="L881" s="13">
        <f t="shared" si="161"/>
        <v>0</v>
      </c>
      <c r="M881" s="13">
        <f t="shared" si="167"/>
        <v>3.7167352680884517E-13</v>
      </c>
      <c r="N881" s="13">
        <f t="shared" si="162"/>
        <v>2.30437586621484E-13</v>
      </c>
      <c r="O881" s="13">
        <f t="shared" si="163"/>
        <v>2.2439832598790974</v>
      </c>
      <c r="Q881">
        <v>26.919635870967749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53.061627119494503</v>
      </c>
      <c r="G882" s="13">
        <f t="shared" si="157"/>
        <v>2.2442710037859506</v>
      </c>
      <c r="H882" s="13">
        <f t="shared" si="158"/>
        <v>50.817356115708549</v>
      </c>
      <c r="I882" s="16">
        <f t="shared" si="166"/>
        <v>51.376940393682723</v>
      </c>
      <c r="J882" s="13">
        <f t="shared" si="159"/>
        <v>50.601881431454139</v>
      </c>
      <c r="K882" s="13">
        <f t="shared" si="160"/>
        <v>0.77505896222858439</v>
      </c>
      <c r="L882" s="13">
        <f t="shared" si="161"/>
        <v>0</v>
      </c>
      <c r="M882" s="13">
        <f t="shared" si="167"/>
        <v>1.4123594018736117E-13</v>
      </c>
      <c r="N882" s="13">
        <f t="shared" si="162"/>
        <v>8.7566282916163921E-14</v>
      </c>
      <c r="O882" s="13">
        <f t="shared" si="163"/>
        <v>2.2442710037860381</v>
      </c>
      <c r="Q882">
        <v>24.68755339829524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53.103462090301711</v>
      </c>
      <c r="G883" s="13">
        <f t="shared" si="157"/>
        <v>2.2512727848939948</v>
      </c>
      <c r="H883" s="13">
        <f t="shared" si="158"/>
        <v>50.85218930540772</v>
      </c>
      <c r="I883" s="16">
        <f t="shared" si="166"/>
        <v>51.627248267636304</v>
      </c>
      <c r="J883" s="13">
        <f t="shared" si="159"/>
        <v>50.149775528805584</v>
      </c>
      <c r="K883" s="13">
        <f t="shared" si="160"/>
        <v>1.4774727388307198</v>
      </c>
      <c r="L883" s="13">
        <f t="shared" si="161"/>
        <v>0</v>
      </c>
      <c r="M883" s="13">
        <f t="shared" si="167"/>
        <v>5.3669657271197245E-14</v>
      </c>
      <c r="N883" s="13">
        <f t="shared" si="162"/>
        <v>3.3275187508142291E-14</v>
      </c>
      <c r="O883" s="13">
        <f t="shared" si="163"/>
        <v>2.2512727848940282</v>
      </c>
      <c r="Q883">
        <v>20.063681921355311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26.640332502070191</v>
      </c>
      <c r="G884" s="13">
        <f t="shared" si="157"/>
        <v>0</v>
      </c>
      <c r="H884" s="13">
        <f t="shared" si="158"/>
        <v>26.640332502070191</v>
      </c>
      <c r="I884" s="16">
        <f t="shared" si="166"/>
        <v>28.11780524090091</v>
      </c>
      <c r="J884" s="13">
        <f t="shared" si="159"/>
        <v>27.754758485777156</v>
      </c>
      <c r="K884" s="13">
        <f t="shared" si="160"/>
        <v>0.36304675512375439</v>
      </c>
      <c r="L884" s="13">
        <f t="shared" si="161"/>
        <v>0</v>
      </c>
      <c r="M884" s="13">
        <f t="shared" si="167"/>
        <v>2.0394469763054954E-14</v>
      </c>
      <c r="N884" s="13">
        <f t="shared" si="162"/>
        <v>1.2644571253094071E-14</v>
      </c>
      <c r="O884" s="13">
        <f t="shared" si="163"/>
        <v>1.2644571253094071E-14</v>
      </c>
      <c r="Q884">
        <v>17.26970448732413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159.75346197307331</v>
      </c>
      <c r="G885" s="13">
        <f t="shared" si="157"/>
        <v>20.100931573789968</v>
      </c>
      <c r="H885" s="13">
        <f t="shared" si="158"/>
        <v>139.65253039928334</v>
      </c>
      <c r="I885" s="16">
        <f t="shared" si="166"/>
        <v>140.01557715440708</v>
      </c>
      <c r="J885" s="13">
        <f t="shared" si="159"/>
        <v>89.542496453041693</v>
      </c>
      <c r="K885" s="13">
        <f t="shared" si="160"/>
        <v>50.47308070136539</v>
      </c>
      <c r="L885" s="13">
        <f t="shared" si="161"/>
        <v>20.330758026166777</v>
      </c>
      <c r="M885" s="13">
        <f t="shared" si="167"/>
        <v>20.330758026166784</v>
      </c>
      <c r="N885" s="13">
        <f t="shared" si="162"/>
        <v>12.605069976223406</v>
      </c>
      <c r="O885" s="13">
        <f t="shared" si="163"/>
        <v>32.706001550013376</v>
      </c>
      <c r="Q885">
        <v>11.53191332177148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81.153170344253169</v>
      </c>
      <c r="G886" s="13">
        <f t="shared" si="157"/>
        <v>6.9458599579971496</v>
      </c>
      <c r="H886" s="13">
        <f t="shared" si="158"/>
        <v>74.207310386256026</v>
      </c>
      <c r="I886" s="16">
        <f t="shared" si="166"/>
        <v>104.34963306145464</v>
      </c>
      <c r="J886" s="13">
        <f t="shared" si="159"/>
        <v>83.280594886753448</v>
      </c>
      <c r="K886" s="13">
        <f t="shared" si="160"/>
        <v>21.069038174701191</v>
      </c>
      <c r="L886" s="13">
        <f t="shared" si="161"/>
        <v>2.4231603486848874</v>
      </c>
      <c r="M886" s="13">
        <f t="shared" si="167"/>
        <v>10.148848398628266</v>
      </c>
      <c r="N886" s="13">
        <f t="shared" si="162"/>
        <v>6.2922860071495244</v>
      </c>
      <c r="O886" s="13">
        <f t="shared" si="163"/>
        <v>13.238145965146675</v>
      </c>
      <c r="Q886">
        <v>14.035073651612899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11.104925159842169</v>
      </c>
      <c r="G887" s="13">
        <f t="shared" si="157"/>
        <v>0</v>
      </c>
      <c r="H887" s="13">
        <f t="shared" si="158"/>
        <v>11.104925159842169</v>
      </c>
      <c r="I887" s="16">
        <f t="shared" si="166"/>
        <v>29.750802985858471</v>
      </c>
      <c r="J887" s="13">
        <f t="shared" si="159"/>
        <v>29.041937002748814</v>
      </c>
      <c r="K887" s="13">
        <f t="shared" si="160"/>
        <v>0.70886598310965709</v>
      </c>
      <c r="L887" s="13">
        <f t="shared" si="161"/>
        <v>0</v>
      </c>
      <c r="M887" s="13">
        <f t="shared" si="167"/>
        <v>3.8565623914787412</v>
      </c>
      <c r="N887" s="13">
        <f t="shared" si="162"/>
        <v>2.3910686827168197</v>
      </c>
      <c r="O887" s="13">
        <f t="shared" si="163"/>
        <v>2.3910686827168197</v>
      </c>
      <c r="Q887">
        <v>13.568480956479741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8.0420742188410586</v>
      </c>
      <c r="G888" s="13">
        <f t="shared" si="157"/>
        <v>0</v>
      </c>
      <c r="H888" s="13">
        <f t="shared" si="158"/>
        <v>8.0420742188410586</v>
      </c>
      <c r="I888" s="16">
        <f t="shared" si="166"/>
        <v>8.7509402019507156</v>
      </c>
      <c r="J888" s="13">
        <f t="shared" si="159"/>
        <v>8.7415075795930317</v>
      </c>
      <c r="K888" s="13">
        <f t="shared" si="160"/>
        <v>9.4326223576839396E-3</v>
      </c>
      <c r="L888" s="13">
        <f t="shared" si="161"/>
        <v>0</v>
      </c>
      <c r="M888" s="13">
        <f t="shared" si="167"/>
        <v>1.4654937087619215</v>
      </c>
      <c r="N888" s="13">
        <f t="shared" si="162"/>
        <v>0.90860609943239135</v>
      </c>
      <c r="O888" s="13">
        <f t="shared" si="163"/>
        <v>0.90860609943239135</v>
      </c>
      <c r="Q888">
        <v>18.448644772096941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70.208457726183084</v>
      </c>
      <c r="G889" s="13">
        <f t="shared" si="157"/>
        <v>5.1140794986458884</v>
      </c>
      <c r="H889" s="13">
        <f t="shared" si="158"/>
        <v>65.094378227537192</v>
      </c>
      <c r="I889" s="16">
        <f t="shared" si="166"/>
        <v>65.10381084989487</v>
      </c>
      <c r="J889" s="13">
        <f t="shared" si="159"/>
        <v>60.120507049904731</v>
      </c>
      <c r="K889" s="13">
        <f t="shared" si="160"/>
        <v>4.9833037999901393</v>
      </c>
      <c r="L889" s="13">
        <f t="shared" si="161"/>
        <v>0</v>
      </c>
      <c r="M889" s="13">
        <f t="shared" si="167"/>
        <v>0.55688760932953019</v>
      </c>
      <c r="N889" s="13">
        <f t="shared" si="162"/>
        <v>0.34527031778430872</v>
      </c>
      <c r="O889" s="13">
        <f t="shared" si="163"/>
        <v>5.4593498164301968</v>
      </c>
      <c r="Q889">
        <v>15.83727359024148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3.874193548</v>
      </c>
      <c r="G890" s="13">
        <f t="shared" si="157"/>
        <v>0</v>
      </c>
      <c r="H890" s="13">
        <f t="shared" si="158"/>
        <v>3.874193548</v>
      </c>
      <c r="I890" s="16">
        <f t="shared" si="166"/>
        <v>8.8574973479901402</v>
      </c>
      <c r="J890" s="13">
        <f t="shared" si="159"/>
        <v>8.8494109305529616</v>
      </c>
      <c r="K890" s="13">
        <f t="shared" si="160"/>
        <v>8.086417437178639E-3</v>
      </c>
      <c r="L890" s="13">
        <f t="shared" si="161"/>
        <v>0</v>
      </c>
      <c r="M890" s="13">
        <f t="shared" si="167"/>
        <v>0.21161729154522146</v>
      </c>
      <c r="N890" s="13">
        <f t="shared" si="162"/>
        <v>0.13120272075803729</v>
      </c>
      <c r="O890" s="13">
        <f t="shared" si="163"/>
        <v>0.13120272075803729</v>
      </c>
      <c r="Q890">
        <v>19.794284821417829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3.874193548</v>
      </c>
      <c r="G891" s="13">
        <f t="shared" si="157"/>
        <v>0</v>
      </c>
      <c r="H891" s="13">
        <f t="shared" si="158"/>
        <v>3.874193548</v>
      </c>
      <c r="I891" s="16">
        <f t="shared" si="166"/>
        <v>3.8822799654371787</v>
      </c>
      <c r="J891" s="13">
        <f t="shared" si="159"/>
        <v>3.8818566050022074</v>
      </c>
      <c r="K891" s="13">
        <f t="shared" si="160"/>
        <v>4.2336043497126497E-4</v>
      </c>
      <c r="L891" s="13">
        <f t="shared" si="161"/>
        <v>0</v>
      </c>
      <c r="M891" s="13">
        <f t="shared" si="167"/>
        <v>8.041457078718417E-2</v>
      </c>
      <c r="N891" s="13">
        <f t="shared" si="162"/>
        <v>4.9857033888054188E-2</v>
      </c>
      <c r="O891" s="13">
        <f t="shared" si="163"/>
        <v>4.9857033888054188E-2</v>
      </c>
      <c r="Q891">
        <v>23.16561092325194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3.874193548</v>
      </c>
      <c r="G892" s="13">
        <f t="shared" si="157"/>
        <v>0</v>
      </c>
      <c r="H892" s="13">
        <f t="shared" si="158"/>
        <v>3.874193548</v>
      </c>
      <c r="I892" s="16">
        <f t="shared" si="166"/>
        <v>3.8746169084349713</v>
      </c>
      <c r="J892" s="13">
        <f t="shared" si="159"/>
        <v>3.8743611901383028</v>
      </c>
      <c r="K892" s="13">
        <f t="shared" si="160"/>
        <v>2.5571829666848345E-4</v>
      </c>
      <c r="L892" s="13">
        <f t="shared" si="161"/>
        <v>0</v>
      </c>
      <c r="M892" s="13">
        <f t="shared" si="167"/>
        <v>3.0557536899129982E-2</v>
      </c>
      <c r="N892" s="13">
        <f t="shared" si="162"/>
        <v>1.8945672877460587E-2</v>
      </c>
      <c r="O892" s="13">
        <f t="shared" si="163"/>
        <v>1.8945672877460587E-2</v>
      </c>
      <c r="Q892">
        <v>26.746250870967749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54.636898799745254</v>
      </c>
      <c r="G893" s="13">
        <f t="shared" si="157"/>
        <v>2.5079190302575283</v>
      </c>
      <c r="H893" s="13">
        <f t="shared" si="158"/>
        <v>52.128979769487728</v>
      </c>
      <c r="I893" s="16">
        <f t="shared" si="166"/>
        <v>52.129235487784399</v>
      </c>
      <c r="J893" s="13">
        <f t="shared" si="159"/>
        <v>51.49832602286277</v>
      </c>
      <c r="K893" s="13">
        <f t="shared" si="160"/>
        <v>0.63090946492162914</v>
      </c>
      <c r="L893" s="13">
        <f t="shared" si="161"/>
        <v>0</v>
      </c>
      <c r="M893" s="13">
        <f t="shared" si="167"/>
        <v>1.1611864021669395E-2</v>
      </c>
      <c r="N893" s="13">
        <f t="shared" si="162"/>
        <v>7.1993556934350248E-3</v>
      </c>
      <c r="O893" s="13">
        <f t="shared" si="163"/>
        <v>2.5151183859509634</v>
      </c>
      <c r="Q893">
        <v>26.51952766550739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25.228667959319161</v>
      </c>
      <c r="G894" s="13">
        <f t="shared" si="157"/>
        <v>0</v>
      </c>
      <c r="H894" s="13">
        <f t="shared" si="158"/>
        <v>25.228667959319161</v>
      </c>
      <c r="I894" s="16">
        <f t="shared" si="166"/>
        <v>25.85957742424079</v>
      </c>
      <c r="J894" s="13">
        <f t="shared" si="159"/>
        <v>25.750393406210563</v>
      </c>
      <c r="K894" s="13">
        <f t="shared" si="160"/>
        <v>0.10918401803022704</v>
      </c>
      <c r="L894" s="13">
        <f t="shared" si="161"/>
        <v>0</v>
      </c>
      <c r="M894" s="13">
        <f t="shared" si="167"/>
        <v>4.4125083282343701E-3</v>
      </c>
      <c r="N894" s="13">
        <f t="shared" si="162"/>
        <v>2.7357551635053094E-3</v>
      </c>
      <c r="O894" s="13">
        <f t="shared" si="163"/>
        <v>2.7357551635053094E-3</v>
      </c>
      <c r="Q894">
        <v>24.092477234621938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12.11326293498105</v>
      </c>
      <c r="G895" s="13">
        <f t="shared" si="157"/>
        <v>0</v>
      </c>
      <c r="H895" s="13">
        <f t="shared" si="158"/>
        <v>12.11326293498105</v>
      </c>
      <c r="I895" s="16">
        <f t="shared" si="166"/>
        <v>12.222446953011277</v>
      </c>
      <c r="J895" s="13">
        <f t="shared" si="159"/>
        <v>12.201037876224238</v>
      </c>
      <c r="K895" s="13">
        <f t="shared" si="160"/>
        <v>2.1409076787039183E-2</v>
      </c>
      <c r="L895" s="13">
        <f t="shared" si="161"/>
        <v>0</v>
      </c>
      <c r="M895" s="13">
        <f t="shared" si="167"/>
        <v>1.6767531647290607E-3</v>
      </c>
      <c r="N895" s="13">
        <f t="shared" si="162"/>
        <v>1.0395869621320176E-3</v>
      </c>
      <c r="O895" s="13">
        <f t="shared" si="163"/>
        <v>1.0395869621320176E-3</v>
      </c>
      <c r="Q895">
        <v>19.731748941013919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122.09498745547521</v>
      </c>
      <c r="G896" s="13">
        <f t="shared" si="157"/>
        <v>13.79815687722809</v>
      </c>
      <c r="H896" s="13">
        <f t="shared" si="158"/>
        <v>108.29683057824711</v>
      </c>
      <c r="I896" s="16">
        <f t="shared" si="166"/>
        <v>108.31823965503415</v>
      </c>
      <c r="J896" s="13">
        <f t="shared" si="159"/>
        <v>85.410436797952215</v>
      </c>
      <c r="K896" s="13">
        <f t="shared" si="160"/>
        <v>22.907802857081933</v>
      </c>
      <c r="L896" s="13">
        <f t="shared" si="161"/>
        <v>3.5430015448665833</v>
      </c>
      <c r="M896" s="13">
        <f t="shared" si="167"/>
        <v>3.5436387110691805</v>
      </c>
      <c r="N896" s="13">
        <f t="shared" si="162"/>
        <v>2.1970560008628919</v>
      </c>
      <c r="O896" s="13">
        <f t="shared" si="163"/>
        <v>15.995212878090982</v>
      </c>
      <c r="Q896">
        <v>14.10376970201454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97.365273297311091</v>
      </c>
      <c r="G897" s="13">
        <f t="shared" si="157"/>
        <v>9.6592261678482547</v>
      </c>
      <c r="H897" s="13">
        <f t="shared" si="158"/>
        <v>87.706047129462831</v>
      </c>
      <c r="I897" s="16">
        <f t="shared" si="166"/>
        <v>107.07084844167818</v>
      </c>
      <c r="J897" s="13">
        <f t="shared" si="159"/>
        <v>76.053820172095826</v>
      </c>
      <c r="K897" s="13">
        <f t="shared" si="160"/>
        <v>31.017028269582354</v>
      </c>
      <c r="L897" s="13">
        <f t="shared" si="161"/>
        <v>8.4816675813948628</v>
      </c>
      <c r="M897" s="13">
        <f t="shared" si="167"/>
        <v>9.8282502916011509</v>
      </c>
      <c r="N897" s="13">
        <f t="shared" si="162"/>
        <v>6.0935151807927133</v>
      </c>
      <c r="O897" s="13">
        <f t="shared" si="163"/>
        <v>15.752741348640967</v>
      </c>
      <c r="Q897">
        <v>10.415264648345589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144.88747357980759</v>
      </c>
      <c r="G898" s="13">
        <f t="shared" si="157"/>
        <v>17.612860118833066</v>
      </c>
      <c r="H898" s="13">
        <f t="shared" si="158"/>
        <v>127.27461346097452</v>
      </c>
      <c r="I898" s="16">
        <f t="shared" si="166"/>
        <v>149.809974149162</v>
      </c>
      <c r="J898" s="13">
        <f t="shared" si="159"/>
        <v>96.597391580171617</v>
      </c>
      <c r="K898" s="13">
        <f t="shared" si="160"/>
        <v>53.212582568990385</v>
      </c>
      <c r="L898" s="13">
        <f t="shared" si="161"/>
        <v>21.999164580729875</v>
      </c>
      <c r="M898" s="13">
        <f t="shared" si="167"/>
        <v>25.733899691538312</v>
      </c>
      <c r="N898" s="13">
        <f t="shared" si="162"/>
        <v>15.955017808753754</v>
      </c>
      <c r="O898" s="13">
        <f t="shared" si="163"/>
        <v>33.567877927586821</v>
      </c>
      <c r="Q898">
        <v>12.732522151612899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34.613280470230663</v>
      </c>
      <c r="G899" s="13">
        <f t="shared" si="157"/>
        <v>0</v>
      </c>
      <c r="H899" s="13">
        <f t="shared" si="158"/>
        <v>34.613280470230663</v>
      </c>
      <c r="I899" s="16">
        <f t="shared" si="166"/>
        <v>65.826698458491165</v>
      </c>
      <c r="J899" s="13">
        <f t="shared" si="159"/>
        <v>57.396653347768599</v>
      </c>
      <c r="K899" s="13">
        <f t="shared" si="160"/>
        <v>8.4300451107225669</v>
      </c>
      <c r="L899" s="13">
        <f t="shared" si="161"/>
        <v>0</v>
      </c>
      <c r="M899" s="13">
        <f t="shared" si="167"/>
        <v>9.7788818827845585</v>
      </c>
      <c r="N899" s="13">
        <f t="shared" si="162"/>
        <v>6.0629067673264263</v>
      </c>
      <c r="O899" s="13">
        <f t="shared" si="163"/>
        <v>6.0629067673264263</v>
      </c>
      <c r="Q899">
        <v>11.6271798757077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22.905530137449901</v>
      </c>
      <c r="G900" s="13">
        <f t="shared" si="157"/>
        <v>0</v>
      </c>
      <c r="H900" s="13">
        <f t="shared" si="158"/>
        <v>22.905530137449901</v>
      </c>
      <c r="I900" s="16">
        <f t="shared" si="166"/>
        <v>31.335575248172468</v>
      </c>
      <c r="J900" s="13">
        <f t="shared" si="159"/>
        <v>30.583856237131045</v>
      </c>
      <c r="K900" s="13">
        <f t="shared" si="160"/>
        <v>0.75171901104142336</v>
      </c>
      <c r="L900" s="13">
        <f t="shared" si="161"/>
        <v>0</v>
      </c>
      <c r="M900" s="13">
        <f t="shared" si="167"/>
        <v>3.7159751154581322</v>
      </c>
      <c r="N900" s="13">
        <f t="shared" si="162"/>
        <v>2.303904571584042</v>
      </c>
      <c r="O900" s="13">
        <f t="shared" si="163"/>
        <v>2.303904571584042</v>
      </c>
      <c r="Q900">
        <v>14.268949449297139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63.287733580977033</v>
      </c>
      <c r="G901" s="13">
        <f t="shared" si="157"/>
        <v>3.955780720401282</v>
      </c>
      <c r="H901" s="13">
        <f t="shared" si="158"/>
        <v>59.331952860575754</v>
      </c>
      <c r="I901" s="16">
        <f t="shared" si="166"/>
        <v>60.083671871617177</v>
      </c>
      <c r="J901" s="13">
        <f t="shared" si="159"/>
        <v>55.097573077617888</v>
      </c>
      <c r="K901" s="13">
        <f t="shared" si="160"/>
        <v>4.9860987939992896</v>
      </c>
      <c r="L901" s="13">
        <f t="shared" si="161"/>
        <v>0</v>
      </c>
      <c r="M901" s="13">
        <f t="shared" si="167"/>
        <v>1.4120705438740901</v>
      </c>
      <c r="N901" s="13">
        <f t="shared" si="162"/>
        <v>0.87548373720193584</v>
      </c>
      <c r="O901" s="13">
        <f t="shared" si="163"/>
        <v>4.8312644576032175</v>
      </c>
      <c r="Q901">
        <v>14.02696647400691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40.328228607974268</v>
      </c>
      <c r="G902" s="13">
        <f t="shared" ref="G902:G965" si="172">IF((F902-$J$2)&gt;0,$I$2*(F902-$J$2),0)</f>
        <v>0.1131240848595275</v>
      </c>
      <c r="H902" s="13">
        <f t="shared" ref="H902:H965" si="173">F902-G902</f>
        <v>40.215104523114739</v>
      </c>
      <c r="I902" s="16">
        <f t="shared" si="166"/>
        <v>45.201203317114029</v>
      </c>
      <c r="J902" s="13">
        <f t="shared" ref="J902:J965" si="174">I902/SQRT(1+(I902/($K$2*(300+(25*Q902)+0.05*(Q902)^3)))^2)</f>
        <v>43.952963904266177</v>
      </c>
      <c r="K902" s="13">
        <f t="shared" ref="K902:K965" si="175">I902-J902</f>
        <v>1.2482394128478518</v>
      </c>
      <c r="L902" s="13">
        <f t="shared" ref="L902:L965" si="176">IF(K902&gt;$N$2,(K902-$N$2)/$L$2,0)</f>
        <v>0</v>
      </c>
      <c r="M902" s="13">
        <f t="shared" si="167"/>
        <v>0.5365868066721543</v>
      </c>
      <c r="N902" s="13">
        <f t="shared" ref="N902:N965" si="177">$M$2*M902</f>
        <v>0.33268382013673564</v>
      </c>
      <c r="O902" s="13">
        <f t="shared" ref="O902:O965" si="178">N902+G902</f>
        <v>0.44580790499626316</v>
      </c>
      <c r="Q902">
        <v>18.44925855764594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32.800652896148378</v>
      </c>
      <c r="G903" s="13">
        <f t="shared" si="172"/>
        <v>0</v>
      </c>
      <c r="H903" s="13">
        <f t="shared" si="173"/>
        <v>32.800652896148378</v>
      </c>
      <c r="I903" s="16">
        <f t="shared" ref="I903:I966" si="180">H903+K902-L902</f>
        <v>34.04889230899623</v>
      </c>
      <c r="J903" s="13">
        <f t="shared" si="174"/>
        <v>33.800782856901002</v>
      </c>
      <c r="K903" s="13">
        <f t="shared" si="175"/>
        <v>0.24810945209522828</v>
      </c>
      <c r="L903" s="13">
        <f t="shared" si="176"/>
        <v>0</v>
      </c>
      <c r="M903" s="13">
        <f t="shared" ref="M903:M966" si="181">L903+M902-N902</f>
        <v>0.20390298653541866</v>
      </c>
      <c r="N903" s="13">
        <f t="shared" si="177"/>
        <v>0.12641985165195957</v>
      </c>
      <c r="O903" s="13">
        <f t="shared" si="178"/>
        <v>0.12641985165195957</v>
      </c>
      <c r="Q903">
        <v>24.09166303273329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59.123024270609612</v>
      </c>
      <c r="G904" s="13">
        <f t="shared" si="172"/>
        <v>3.2587470567659431</v>
      </c>
      <c r="H904" s="13">
        <f t="shared" si="173"/>
        <v>55.864277213843671</v>
      </c>
      <c r="I904" s="16">
        <f t="shared" si="180"/>
        <v>56.112386665938899</v>
      </c>
      <c r="J904" s="13">
        <f t="shared" si="174"/>
        <v>55.363980823315146</v>
      </c>
      <c r="K904" s="13">
        <f t="shared" si="175"/>
        <v>0.74840584262375387</v>
      </c>
      <c r="L904" s="13">
        <f t="shared" si="176"/>
        <v>0</v>
      </c>
      <c r="M904" s="13">
        <f t="shared" si="181"/>
        <v>7.7483134883459093E-2</v>
      </c>
      <c r="N904" s="13">
        <f t="shared" si="177"/>
        <v>4.8039543627744638E-2</v>
      </c>
      <c r="O904" s="13">
        <f t="shared" si="178"/>
        <v>3.3067866003936879</v>
      </c>
      <c r="Q904">
        <v>26.870301870967751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53.058330272077399</v>
      </c>
      <c r="G905" s="13">
        <f t="shared" si="172"/>
        <v>2.2437192213055095</v>
      </c>
      <c r="H905" s="13">
        <f t="shared" si="173"/>
        <v>50.814611050771887</v>
      </c>
      <c r="I905" s="16">
        <f t="shared" si="180"/>
        <v>51.563016893395641</v>
      </c>
      <c r="J905" s="13">
        <f t="shared" si="174"/>
        <v>50.931056231882771</v>
      </c>
      <c r="K905" s="13">
        <f t="shared" si="175"/>
        <v>0.63196066151287056</v>
      </c>
      <c r="L905" s="13">
        <f t="shared" si="176"/>
        <v>0</v>
      </c>
      <c r="M905" s="13">
        <f t="shared" si="181"/>
        <v>2.9443591255714455E-2</v>
      </c>
      <c r="N905" s="13">
        <f t="shared" si="177"/>
        <v>1.8255026578542961E-2</v>
      </c>
      <c r="O905" s="13">
        <f t="shared" si="178"/>
        <v>2.2619742478840523</v>
      </c>
      <c r="Q905">
        <v>26.268027628817421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13.096362698374939</v>
      </c>
      <c r="G906" s="13">
        <f t="shared" si="172"/>
        <v>0</v>
      </c>
      <c r="H906" s="13">
        <f t="shared" si="173"/>
        <v>13.096362698374939</v>
      </c>
      <c r="I906" s="16">
        <f t="shared" si="180"/>
        <v>13.72832335988781</v>
      </c>
      <c r="J906" s="13">
        <f t="shared" si="174"/>
        <v>13.71295707169296</v>
      </c>
      <c r="K906" s="13">
        <f t="shared" si="175"/>
        <v>1.5366288194849531E-2</v>
      </c>
      <c r="L906" s="13">
        <f t="shared" si="176"/>
        <v>0</v>
      </c>
      <c r="M906" s="13">
        <f t="shared" si="181"/>
        <v>1.1188564677171494E-2</v>
      </c>
      <c r="N906" s="13">
        <f t="shared" si="177"/>
        <v>6.9369100998463266E-3</v>
      </c>
      <c r="O906" s="13">
        <f t="shared" si="178"/>
        <v>6.9369100998463266E-3</v>
      </c>
      <c r="Q906">
        <v>24.563756646107102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19.249781351430169</v>
      </c>
      <c r="G907" s="13">
        <f t="shared" si="172"/>
        <v>0</v>
      </c>
      <c r="H907" s="13">
        <f t="shared" si="173"/>
        <v>19.249781351430169</v>
      </c>
      <c r="I907" s="16">
        <f t="shared" si="180"/>
        <v>19.26514763962502</v>
      </c>
      <c r="J907" s="13">
        <f t="shared" si="174"/>
        <v>19.206093687074627</v>
      </c>
      <c r="K907" s="13">
        <f t="shared" si="175"/>
        <v>5.9053952550392808E-2</v>
      </c>
      <c r="L907" s="13">
        <f t="shared" si="176"/>
        <v>0</v>
      </c>
      <c r="M907" s="13">
        <f t="shared" si="181"/>
        <v>4.2516545773251674E-3</v>
      </c>
      <c r="N907" s="13">
        <f t="shared" si="177"/>
        <v>2.6360258379416039E-3</v>
      </c>
      <c r="O907" s="13">
        <f t="shared" si="178"/>
        <v>2.6360258379416039E-3</v>
      </c>
      <c r="Q907">
        <v>22.194499281749049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124.6092877262176</v>
      </c>
      <c r="G908" s="13">
        <f t="shared" si="172"/>
        <v>14.218967022328057</v>
      </c>
      <c r="H908" s="13">
        <f t="shared" si="173"/>
        <v>110.39032070388954</v>
      </c>
      <c r="I908" s="16">
        <f t="shared" si="180"/>
        <v>110.44937465643994</v>
      </c>
      <c r="J908" s="13">
        <f t="shared" si="174"/>
        <v>86.327580244156408</v>
      </c>
      <c r="K908" s="13">
        <f t="shared" si="175"/>
        <v>24.121794412283535</v>
      </c>
      <c r="L908" s="13">
        <f t="shared" si="176"/>
        <v>4.2823445224417531</v>
      </c>
      <c r="M908" s="13">
        <f t="shared" si="181"/>
        <v>4.2839601511811365</v>
      </c>
      <c r="N908" s="13">
        <f t="shared" si="177"/>
        <v>2.6560552937323045</v>
      </c>
      <c r="O908" s="13">
        <f t="shared" si="178"/>
        <v>16.87502231606036</v>
      </c>
      <c r="Q908">
        <v>14.0537233165354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161.94805944693161</v>
      </c>
      <c r="G909" s="13">
        <f t="shared" si="172"/>
        <v>20.468234116034711</v>
      </c>
      <c r="H909" s="13">
        <f t="shared" si="173"/>
        <v>141.47982533089689</v>
      </c>
      <c r="I909" s="16">
        <f t="shared" si="180"/>
        <v>161.31927522073869</v>
      </c>
      <c r="J909" s="13">
        <f t="shared" si="174"/>
        <v>97.58325399832971</v>
      </c>
      <c r="K909" s="13">
        <f t="shared" si="175"/>
        <v>63.736021222408979</v>
      </c>
      <c r="L909" s="13">
        <f t="shared" si="176"/>
        <v>28.408130470987722</v>
      </c>
      <c r="M909" s="13">
        <f t="shared" si="181"/>
        <v>30.036035328436551</v>
      </c>
      <c r="N909" s="13">
        <f t="shared" si="177"/>
        <v>18.622341903630662</v>
      </c>
      <c r="O909" s="13">
        <f t="shared" si="178"/>
        <v>39.090576019665377</v>
      </c>
      <c r="Q909">
        <v>12.281153351612909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7.9436363487358133</v>
      </c>
      <c r="G910" s="13">
        <f t="shared" si="172"/>
        <v>0</v>
      </c>
      <c r="H910" s="13">
        <f t="shared" si="173"/>
        <v>7.9436363487358133</v>
      </c>
      <c r="I910" s="16">
        <f t="shared" si="180"/>
        <v>43.271527100157066</v>
      </c>
      <c r="J910" s="13">
        <f t="shared" si="174"/>
        <v>40.890608840716958</v>
      </c>
      <c r="K910" s="13">
        <f t="shared" si="175"/>
        <v>2.3809182594401079</v>
      </c>
      <c r="L910" s="13">
        <f t="shared" si="176"/>
        <v>0</v>
      </c>
      <c r="M910" s="13">
        <f t="shared" si="181"/>
        <v>11.413693424805889</v>
      </c>
      <c r="N910" s="13">
        <f t="shared" si="177"/>
        <v>7.0764899233796505</v>
      </c>
      <c r="O910" s="13">
        <f t="shared" si="178"/>
        <v>7.0764899233796505</v>
      </c>
      <c r="Q910">
        <v>12.57148298103268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12.9712779887377</v>
      </c>
      <c r="G911" s="13">
        <f t="shared" si="172"/>
        <v>0</v>
      </c>
      <c r="H911" s="13">
        <f t="shared" si="173"/>
        <v>12.9712779887377</v>
      </c>
      <c r="I911" s="16">
        <f t="shared" si="180"/>
        <v>15.352196248177808</v>
      </c>
      <c r="J911" s="13">
        <f t="shared" si="174"/>
        <v>15.254506204012817</v>
      </c>
      <c r="K911" s="13">
        <f t="shared" si="175"/>
        <v>9.7690044164991718E-2</v>
      </c>
      <c r="L911" s="13">
        <f t="shared" si="176"/>
        <v>0</v>
      </c>
      <c r="M911" s="13">
        <f t="shared" si="181"/>
        <v>4.337203501426238</v>
      </c>
      <c r="N911" s="13">
        <f t="shared" si="177"/>
        <v>2.6890661708842676</v>
      </c>
      <c r="O911" s="13">
        <f t="shared" si="178"/>
        <v>2.6890661708842676</v>
      </c>
      <c r="Q911">
        <v>13.74073205310553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25.60797379929614</v>
      </c>
      <c r="G912" s="13">
        <f t="shared" si="172"/>
        <v>0</v>
      </c>
      <c r="H912" s="13">
        <f t="shared" si="173"/>
        <v>25.60797379929614</v>
      </c>
      <c r="I912" s="16">
        <f t="shared" si="180"/>
        <v>25.705663843461132</v>
      </c>
      <c r="J912" s="13">
        <f t="shared" si="174"/>
        <v>25.362113837260758</v>
      </c>
      <c r="K912" s="13">
        <f t="shared" si="175"/>
        <v>0.34355000620037401</v>
      </c>
      <c r="L912" s="13">
        <f t="shared" si="176"/>
        <v>0</v>
      </c>
      <c r="M912" s="13">
        <f t="shared" si="181"/>
        <v>1.6481373305419704</v>
      </c>
      <c r="N912" s="13">
        <f t="shared" si="177"/>
        <v>1.0218451449360217</v>
      </c>
      <c r="O912" s="13">
        <f t="shared" si="178"/>
        <v>1.0218451449360217</v>
      </c>
      <c r="Q912">
        <v>15.742512092719601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70.162811516253711</v>
      </c>
      <c r="G913" s="13">
        <f t="shared" si="172"/>
        <v>5.1064398430139972</v>
      </c>
      <c r="H913" s="13">
        <f t="shared" si="173"/>
        <v>65.05637167323971</v>
      </c>
      <c r="I913" s="16">
        <f t="shared" si="180"/>
        <v>65.399921679440084</v>
      </c>
      <c r="J913" s="13">
        <f t="shared" si="174"/>
        <v>60.473439844419005</v>
      </c>
      <c r="K913" s="13">
        <f t="shared" si="175"/>
        <v>4.9264818350210788</v>
      </c>
      <c r="L913" s="13">
        <f t="shared" si="176"/>
        <v>0</v>
      </c>
      <c r="M913" s="13">
        <f t="shared" si="181"/>
        <v>0.62629218560594868</v>
      </c>
      <c r="N913" s="13">
        <f t="shared" si="177"/>
        <v>0.38830115507568819</v>
      </c>
      <c r="O913" s="13">
        <f t="shared" si="178"/>
        <v>5.4947409980896857</v>
      </c>
      <c r="Q913">
        <v>16.030585480972011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9.1823208581349753</v>
      </c>
      <c r="G914" s="13">
        <f t="shared" si="172"/>
        <v>0</v>
      </c>
      <c r="H914" s="13">
        <f t="shared" si="173"/>
        <v>9.1823208581349753</v>
      </c>
      <c r="I914" s="16">
        <f t="shared" si="180"/>
        <v>14.108802693156054</v>
      </c>
      <c r="J914" s="13">
        <f t="shared" si="174"/>
        <v>14.063799537040047</v>
      </c>
      <c r="K914" s="13">
        <f t="shared" si="175"/>
        <v>4.5003156116006693E-2</v>
      </c>
      <c r="L914" s="13">
        <f t="shared" si="176"/>
        <v>0</v>
      </c>
      <c r="M914" s="13">
        <f t="shared" si="181"/>
        <v>0.23799103053026049</v>
      </c>
      <c r="N914" s="13">
        <f t="shared" si="177"/>
        <v>0.14755443892876149</v>
      </c>
      <c r="O914" s="13">
        <f t="shared" si="178"/>
        <v>0.14755443892876149</v>
      </c>
      <c r="Q914">
        <v>17.508686768081901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48.234098503142377</v>
      </c>
      <c r="G915" s="13">
        <f t="shared" si="172"/>
        <v>1.4363034586360839</v>
      </c>
      <c r="H915" s="13">
        <f t="shared" si="173"/>
        <v>46.797795044506294</v>
      </c>
      <c r="I915" s="16">
        <f t="shared" si="180"/>
        <v>46.842798200622298</v>
      </c>
      <c r="J915" s="13">
        <f t="shared" si="174"/>
        <v>46.121796009687323</v>
      </c>
      <c r="K915" s="13">
        <f t="shared" si="175"/>
        <v>0.72100219093497486</v>
      </c>
      <c r="L915" s="13">
        <f t="shared" si="176"/>
        <v>0</v>
      </c>
      <c r="M915" s="13">
        <f t="shared" si="181"/>
        <v>9.0436591601499E-2</v>
      </c>
      <c r="N915" s="13">
        <f t="shared" si="177"/>
        <v>5.6070686792929376E-2</v>
      </c>
      <c r="O915" s="13">
        <f t="shared" si="178"/>
        <v>1.4923741454290134</v>
      </c>
      <c r="Q915">
        <v>23.22121410935134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68.740683760511516</v>
      </c>
      <c r="G916" s="13">
        <f t="shared" si="172"/>
        <v>4.8684230101765014</v>
      </c>
      <c r="H916" s="13">
        <f t="shared" si="173"/>
        <v>63.872260750335016</v>
      </c>
      <c r="I916" s="16">
        <f t="shared" si="180"/>
        <v>64.593262941269984</v>
      </c>
      <c r="J916" s="13">
        <f t="shared" si="174"/>
        <v>63.552411157862295</v>
      </c>
      <c r="K916" s="13">
        <f t="shared" si="175"/>
        <v>1.0408517834076889</v>
      </c>
      <c r="L916" s="13">
        <f t="shared" si="176"/>
        <v>0</v>
      </c>
      <c r="M916" s="13">
        <f t="shared" si="181"/>
        <v>3.4365904808569624E-2</v>
      </c>
      <c r="N916" s="13">
        <f t="shared" si="177"/>
        <v>2.1306860981313167E-2</v>
      </c>
      <c r="O916" s="13">
        <f t="shared" si="178"/>
        <v>4.8897298711578143</v>
      </c>
      <c r="Q916">
        <v>27.514241870967741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13.01815750081049</v>
      </c>
      <c r="G917" s="13">
        <f t="shared" si="172"/>
        <v>0</v>
      </c>
      <c r="H917" s="13">
        <f t="shared" si="173"/>
        <v>13.01815750081049</v>
      </c>
      <c r="I917" s="16">
        <f t="shared" si="180"/>
        <v>14.059009284218179</v>
      </c>
      <c r="J917" s="13">
        <f t="shared" si="174"/>
        <v>14.047490330196171</v>
      </c>
      <c r="K917" s="13">
        <f t="shared" si="175"/>
        <v>1.1518954022008643E-2</v>
      </c>
      <c r="L917" s="13">
        <f t="shared" si="176"/>
        <v>0</v>
      </c>
      <c r="M917" s="13">
        <f t="shared" si="181"/>
        <v>1.3059043827256457E-2</v>
      </c>
      <c r="N917" s="13">
        <f t="shared" si="177"/>
        <v>8.0966071728990029E-3</v>
      </c>
      <c r="O917" s="13">
        <f t="shared" si="178"/>
        <v>8.0966071728990029E-3</v>
      </c>
      <c r="Q917">
        <v>27.166415384611302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9.5099209809135612</v>
      </c>
      <c r="G918" s="13">
        <f t="shared" si="172"/>
        <v>0</v>
      </c>
      <c r="H918" s="13">
        <f t="shared" si="173"/>
        <v>9.5099209809135612</v>
      </c>
      <c r="I918" s="16">
        <f t="shared" si="180"/>
        <v>9.5214399349355698</v>
      </c>
      <c r="J918" s="13">
        <f t="shared" si="174"/>
        <v>9.5158089989384891</v>
      </c>
      <c r="K918" s="13">
        <f t="shared" si="175"/>
        <v>5.6309359970807549E-3</v>
      </c>
      <c r="L918" s="13">
        <f t="shared" si="176"/>
        <v>0</v>
      </c>
      <c r="M918" s="13">
        <f t="shared" si="181"/>
        <v>4.9624366543574543E-3</v>
      </c>
      <c r="N918" s="13">
        <f t="shared" si="177"/>
        <v>3.0767107257016215E-3</v>
      </c>
      <c r="O918" s="13">
        <f t="shared" si="178"/>
        <v>3.0767107257016215E-3</v>
      </c>
      <c r="Q918">
        <v>23.89833618289973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32.011376768754403</v>
      </c>
      <c r="G919" s="13">
        <f t="shared" si="172"/>
        <v>0</v>
      </c>
      <c r="H919" s="13">
        <f t="shared" si="173"/>
        <v>32.011376768754403</v>
      </c>
      <c r="I919" s="16">
        <f t="shared" si="180"/>
        <v>32.017007704751485</v>
      </c>
      <c r="J919" s="13">
        <f t="shared" si="174"/>
        <v>31.644163026375793</v>
      </c>
      <c r="K919" s="13">
        <f t="shared" si="175"/>
        <v>0.37284467837569224</v>
      </c>
      <c r="L919" s="13">
        <f t="shared" si="176"/>
        <v>0</v>
      </c>
      <c r="M919" s="13">
        <f t="shared" si="181"/>
        <v>1.8857259286558328E-3</v>
      </c>
      <c r="N919" s="13">
        <f t="shared" si="177"/>
        <v>1.1691500757666164E-3</v>
      </c>
      <c r="O919" s="13">
        <f t="shared" si="178"/>
        <v>1.1691500757666164E-3</v>
      </c>
      <c r="Q919">
        <v>19.849452190963969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84.261782363455538</v>
      </c>
      <c r="G920" s="13">
        <f t="shared" si="172"/>
        <v>7.4661381006208218</v>
      </c>
      <c r="H920" s="13">
        <f t="shared" si="173"/>
        <v>76.795644262834713</v>
      </c>
      <c r="I920" s="16">
        <f t="shared" si="180"/>
        <v>77.168488941210398</v>
      </c>
      <c r="J920" s="13">
        <f t="shared" si="174"/>
        <v>68.104915145479154</v>
      </c>
      <c r="K920" s="13">
        <f t="shared" si="175"/>
        <v>9.0635737957312443</v>
      </c>
      <c r="L920" s="13">
        <f t="shared" si="176"/>
        <v>0</v>
      </c>
      <c r="M920" s="13">
        <f t="shared" si="181"/>
        <v>7.1657585288921639E-4</v>
      </c>
      <c r="N920" s="13">
        <f t="shared" si="177"/>
        <v>4.4427702879131414E-4</v>
      </c>
      <c r="O920" s="13">
        <f t="shared" si="178"/>
        <v>7.4665823776496127</v>
      </c>
      <c r="Q920">
        <v>14.70997636907051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115.5831109290515</v>
      </c>
      <c r="G921" s="13">
        <f t="shared" si="172"/>
        <v>12.708285576713809</v>
      </c>
      <c r="H921" s="13">
        <f t="shared" si="173"/>
        <v>102.87482535233769</v>
      </c>
      <c r="I921" s="16">
        <f t="shared" si="180"/>
        <v>111.93839914806894</v>
      </c>
      <c r="J921" s="13">
        <f t="shared" si="174"/>
        <v>86.651061905118013</v>
      </c>
      <c r="K921" s="13">
        <f t="shared" si="175"/>
        <v>25.287337242950926</v>
      </c>
      <c r="L921" s="13">
        <f t="shared" si="176"/>
        <v>4.9921813439787179</v>
      </c>
      <c r="M921" s="13">
        <f t="shared" si="181"/>
        <v>4.9924536428028166</v>
      </c>
      <c r="N921" s="13">
        <f t="shared" si="177"/>
        <v>3.0953212585377461</v>
      </c>
      <c r="O921" s="13">
        <f t="shared" si="178"/>
        <v>15.803606835251555</v>
      </c>
      <c r="Q921">
        <v>13.893835151612899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4.0870967740000008</v>
      </c>
      <c r="G922" s="13">
        <f t="shared" si="172"/>
        <v>0</v>
      </c>
      <c r="H922" s="13">
        <f t="shared" si="173"/>
        <v>4.0870967740000008</v>
      </c>
      <c r="I922" s="16">
        <f t="shared" si="180"/>
        <v>24.382252672972211</v>
      </c>
      <c r="J922" s="13">
        <f t="shared" si="174"/>
        <v>24.031379023495653</v>
      </c>
      <c r="K922" s="13">
        <f t="shared" si="175"/>
        <v>0.35087364947655786</v>
      </c>
      <c r="L922" s="13">
        <f t="shared" si="176"/>
        <v>0</v>
      </c>
      <c r="M922" s="13">
        <f t="shared" si="181"/>
        <v>1.8971323842650705</v>
      </c>
      <c r="N922" s="13">
        <f t="shared" si="177"/>
        <v>1.1762220782443438</v>
      </c>
      <c r="O922" s="13">
        <f t="shared" si="178"/>
        <v>1.1762220782443438</v>
      </c>
      <c r="Q922">
        <v>14.44187999182142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5.857982756267714</v>
      </c>
      <c r="G923" s="13">
        <f t="shared" si="172"/>
        <v>0</v>
      </c>
      <c r="H923" s="13">
        <f t="shared" si="173"/>
        <v>5.857982756267714</v>
      </c>
      <c r="I923" s="16">
        <f t="shared" si="180"/>
        <v>6.2088564057442719</v>
      </c>
      <c r="J923" s="13">
        <f t="shared" si="174"/>
        <v>6.2030281631166</v>
      </c>
      <c r="K923" s="13">
        <f t="shared" si="175"/>
        <v>5.8282426276718979E-3</v>
      </c>
      <c r="L923" s="13">
        <f t="shared" si="176"/>
        <v>0</v>
      </c>
      <c r="M923" s="13">
        <f t="shared" si="181"/>
        <v>0.7209103060207267</v>
      </c>
      <c r="N923" s="13">
        <f t="shared" si="177"/>
        <v>0.44696438973285058</v>
      </c>
      <c r="O923" s="13">
        <f t="shared" si="178"/>
        <v>0.44696438973285058</v>
      </c>
      <c r="Q923">
        <v>14.545913217413769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70.98741920284651</v>
      </c>
      <c r="G924" s="13">
        <f t="shared" si="172"/>
        <v>5.2444517122738308</v>
      </c>
      <c r="H924" s="13">
        <f t="shared" si="173"/>
        <v>65.742967490572681</v>
      </c>
      <c r="I924" s="16">
        <f t="shared" si="180"/>
        <v>65.748795733200353</v>
      </c>
      <c r="J924" s="13">
        <f t="shared" si="174"/>
        <v>59.309324684102883</v>
      </c>
      <c r="K924" s="13">
        <f t="shared" si="175"/>
        <v>6.4394710490974703</v>
      </c>
      <c r="L924" s="13">
        <f t="shared" si="176"/>
        <v>0</v>
      </c>
      <c r="M924" s="13">
        <f t="shared" si="181"/>
        <v>0.27394591628787612</v>
      </c>
      <c r="N924" s="13">
        <f t="shared" si="177"/>
        <v>0.16984646809848319</v>
      </c>
      <c r="O924" s="13">
        <f t="shared" si="178"/>
        <v>5.414298180372314</v>
      </c>
      <c r="Q924">
        <v>13.95072808902736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41.152488599282343</v>
      </c>
      <c r="G925" s="13">
        <f t="shared" si="172"/>
        <v>0.25107776150612471</v>
      </c>
      <c r="H925" s="13">
        <f t="shared" si="173"/>
        <v>40.901410837776218</v>
      </c>
      <c r="I925" s="16">
        <f t="shared" si="180"/>
        <v>47.340881886873689</v>
      </c>
      <c r="J925" s="13">
        <f t="shared" si="174"/>
        <v>45.620493661692741</v>
      </c>
      <c r="K925" s="13">
        <f t="shared" si="175"/>
        <v>1.7203882251809475</v>
      </c>
      <c r="L925" s="13">
        <f t="shared" si="176"/>
        <v>0</v>
      </c>
      <c r="M925" s="13">
        <f t="shared" si="181"/>
        <v>0.10409944818939293</v>
      </c>
      <c r="N925" s="13">
        <f t="shared" si="177"/>
        <v>6.4541657877423622E-2</v>
      </c>
      <c r="O925" s="13">
        <f t="shared" si="178"/>
        <v>0.31561941938354832</v>
      </c>
      <c r="Q925">
        <v>17.063626241072701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6.0973465874927957</v>
      </c>
      <c r="G926" s="13">
        <f t="shared" si="172"/>
        <v>0</v>
      </c>
      <c r="H926" s="13">
        <f t="shared" si="173"/>
        <v>6.0973465874927957</v>
      </c>
      <c r="I926" s="16">
        <f t="shared" si="180"/>
        <v>7.8177348126737431</v>
      </c>
      <c r="J926" s="13">
        <f t="shared" si="174"/>
        <v>7.8127970500554369</v>
      </c>
      <c r="K926" s="13">
        <f t="shared" si="175"/>
        <v>4.9377626183062517E-3</v>
      </c>
      <c r="L926" s="13">
        <f t="shared" si="176"/>
        <v>0</v>
      </c>
      <c r="M926" s="13">
        <f t="shared" si="181"/>
        <v>3.9557790311969307E-2</v>
      </c>
      <c r="N926" s="13">
        <f t="shared" si="177"/>
        <v>2.4525829993420969E-2</v>
      </c>
      <c r="O926" s="13">
        <f t="shared" si="178"/>
        <v>2.4525829993420969E-2</v>
      </c>
      <c r="Q926">
        <v>20.635010535857091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10.15486630110415</v>
      </c>
      <c r="G927" s="13">
        <f t="shared" si="172"/>
        <v>0</v>
      </c>
      <c r="H927" s="13">
        <f t="shared" si="173"/>
        <v>10.15486630110415</v>
      </c>
      <c r="I927" s="16">
        <f t="shared" si="180"/>
        <v>10.159804063722456</v>
      </c>
      <c r="J927" s="13">
        <f t="shared" si="174"/>
        <v>10.152927712562553</v>
      </c>
      <c r="K927" s="13">
        <f t="shared" si="175"/>
        <v>6.876351159903038E-3</v>
      </c>
      <c r="L927" s="13">
        <f t="shared" si="176"/>
        <v>0</v>
      </c>
      <c r="M927" s="13">
        <f t="shared" si="181"/>
        <v>1.5031960318548337E-2</v>
      </c>
      <c r="N927" s="13">
        <f t="shared" si="177"/>
        <v>9.3198153974999691E-3</v>
      </c>
      <c r="O927" s="13">
        <f t="shared" si="178"/>
        <v>9.3198153974999691E-3</v>
      </c>
      <c r="Q927">
        <v>23.860783396239789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48.290273747844267</v>
      </c>
      <c r="G928" s="13">
        <f t="shared" si="172"/>
        <v>1.445705324097065</v>
      </c>
      <c r="H928" s="13">
        <f t="shared" si="173"/>
        <v>46.844568423747205</v>
      </c>
      <c r="I928" s="16">
        <f t="shared" si="180"/>
        <v>46.851444774907108</v>
      </c>
      <c r="J928" s="13">
        <f t="shared" si="174"/>
        <v>46.441643864474869</v>
      </c>
      <c r="K928" s="13">
        <f t="shared" si="175"/>
        <v>0.40980091043223865</v>
      </c>
      <c r="L928" s="13">
        <f t="shared" si="176"/>
        <v>0</v>
      </c>
      <c r="M928" s="13">
        <f t="shared" si="181"/>
        <v>5.7121449210483684E-3</v>
      </c>
      <c r="N928" s="13">
        <f t="shared" si="177"/>
        <v>3.5415298510499886E-3</v>
      </c>
      <c r="O928" s="13">
        <f t="shared" si="178"/>
        <v>1.4492468539481149</v>
      </c>
      <c r="Q928">
        <v>27.367517753561131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34.509403990786062</v>
      </c>
      <c r="G929" s="13">
        <f t="shared" si="172"/>
        <v>0</v>
      </c>
      <c r="H929" s="13">
        <f t="shared" si="173"/>
        <v>34.509403990786062</v>
      </c>
      <c r="I929" s="16">
        <f t="shared" si="180"/>
        <v>34.919204901218301</v>
      </c>
      <c r="J929" s="13">
        <f t="shared" si="174"/>
        <v>34.768787827091614</v>
      </c>
      <c r="K929" s="13">
        <f t="shared" si="175"/>
        <v>0.15041707412668615</v>
      </c>
      <c r="L929" s="13">
        <f t="shared" si="176"/>
        <v>0</v>
      </c>
      <c r="M929" s="13">
        <f t="shared" si="181"/>
        <v>2.1706150699983798E-3</v>
      </c>
      <c r="N929" s="13">
        <f t="shared" si="177"/>
        <v>1.3457813433989955E-3</v>
      </c>
      <c r="O929" s="13">
        <f t="shared" si="178"/>
        <v>1.3457813433989955E-3</v>
      </c>
      <c r="Q929">
        <v>28.301201870967741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18.86976199042256</v>
      </c>
      <c r="G930" s="13">
        <f t="shared" si="172"/>
        <v>0</v>
      </c>
      <c r="H930" s="13">
        <f t="shared" si="173"/>
        <v>18.86976199042256</v>
      </c>
      <c r="I930" s="16">
        <f t="shared" si="180"/>
        <v>19.020179064549247</v>
      </c>
      <c r="J930" s="13">
        <f t="shared" si="174"/>
        <v>18.982772238520731</v>
      </c>
      <c r="K930" s="13">
        <f t="shared" si="175"/>
        <v>3.7406826028515638E-2</v>
      </c>
      <c r="L930" s="13">
        <f t="shared" si="176"/>
        <v>0</v>
      </c>
      <c r="M930" s="13">
        <f t="shared" si="181"/>
        <v>8.2483372659938425E-4</v>
      </c>
      <c r="N930" s="13">
        <f t="shared" si="177"/>
        <v>5.113969104916182E-4</v>
      </c>
      <c r="O930" s="13">
        <f t="shared" si="178"/>
        <v>5.113969104916182E-4</v>
      </c>
      <c r="Q930">
        <v>25.189504620863779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27.571194631312949</v>
      </c>
      <c r="G931" s="13">
        <f t="shared" si="172"/>
        <v>0</v>
      </c>
      <c r="H931" s="13">
        <f t="shared" si="173"/>
        <v>27.571194631312949</v>
      </c>
      <c r="I931" s="16">
        <f t="shared" si="180"/>
        <v>27.608601457341464</v>
      </c>
      <c r="J931" s="13">
        <f t="shared" si="174"/>
        <v>27.427928322891347</v>
      </c>
      <c r="K931" s="13">
        <f t="shared" si="175"/>
        <v>0.18067313445011735</v>
      </c>
      <c r="L931" s="13">
        <f t="shared" si="176"/>
        <v>0</v>
      </c>
      <c r="M931" s="13">
        <f t="shared" si="181"/>
        <v>3.1343681610776605E-4</v>
      </c>
      <c r="N931" s="13">
        <f t="shared" si="177"/>
        <v>1.9433082598681496E-4</v>
      </c>
      <c r="O931" s="13">
        <f t="shared" si="178"/>
        <v>1.9433082598681496E-4</v>
      </c>
      <c r="Q931">
        <v>21.882880399277699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7.8903121462510706</v>
      </c>
      <c r="G932" s="13">
        <f t="shared" si="172"/>
        <v>0</v>
      </c>
      <c r="H932" s="13">
        <f t="shared" si="173"/>
        <v>7.8903121462510706</v>
      </c>
      <c r="I932" s="16">
        <f t="shared" si="180"/>
        <v>8.070985280701187</v>
      </c>
      <c r="J932" s="13">
        <f t="shared" si="174"/>
        <v>8.0620001201859814</v>
      </c>
      <c r="K932" s="13">
        <f t="shared" si="175"/>
        <v>8.9851605152055924E-3</v>
      </c>
      <c r="L932" s="13">
        <f t="shared" si="176"/>
        <v>0</v>
      </c>
      <c r="M932" s="13">
        <f t="shared" si="181"/>
        <v>1.1910599012095109E-4</v>
      </c>
      <c r="N932" s="13">
        <f t="shared" si="177"/>
        <v>7.3845713874989675E-5</v>
      </c>
      <c r="O932" s="13">
        <f t="shared" si="178"/>
        <v>7.3845713874989675E-5</v>
      </c>
      <c r="Q932">
        <v>17.073996910938462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97.359794936039151</v>
      </c>
      <c r="G933" s="13">
        <f t="shared" si="172"/>
        <v>9.65830927258774</v>
      </c>
      <c r="H933" s="13">
        <f t="shared" si="173"/>
        <v>87.701485663451408</v>
      </c>
      <c r="I933" s="16">
        <f t="shared" si="180"/>
        <v>87.710470823966617</v>
      </c>
      <c r="J933" s="13">
        <f t="shared" si="174"/>
        <v>75.118670525204834</v>
      </c>
      <c r="K933" s="13">
        <f t="shared" si="175"/>
        <v>12.591800298761783</v>
      </c>
      <c r="L933" s="13">
        <f t="shared" si="176"/>
        <v>0</v>
      </c>
      <c r="M933" s="13">
        <f t="shared" si="181"/>
        <v>4.5260276245961419E-5</v>
      </c>
      <c r="N933" s="13">
        <f t="shared" si="177"/>
        <v>2.8061371272496079E-5</v>
      </c>
      <c r="O933" s="13">
        <f t="shared" si="178"/>
        <v>9.6583373339590128</v>
      </c>
      <c r="Q933">
        <v>14.77668928171477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3.874193548</v>
      </c>
      <c r="G934" s="13">
        <f t="shared" si="172"/>
        <v>0</v>
      </c>
      <c r="H934" s="13">
        <f t="shared" si="173"/>
        <v>3.874193548</v>
      </c>
      <c r="I934" s="16">
        <f t="shared" si="180"/>
        <v>16.465993846761783</v>
      </c>
      <c r="J934" s="13">
        <f t="shared" si="174"/>
        <v>16.382321762578616</v>
      </c>
      <c r="K934" s="13">
        <f t="shared" si="175"/>
        <v>8.3672084183167073E-2</v>
      </c>
      <c r="L934" s="13">
        <f t="shared" si="176"/>
        <v>0</v>
      </c>
      <c r="M934" s="13">
        <f t="shared" si="181"/>
        <v>1.719890497346534E-5</v>
      </c>
      <c r="N934" s="13">
        <f t="shared" si="177"/>
        <v>1.066332108354851E-5</v>
      </c>
      <c r="O934" s="13">
        <f t="shared" si="178"/>
        <v>1.066332108354851E-5</v>
      </c>
      <c r="Q934">
        <v>16.3755706516129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71.106241125057721</v>
      </c>
      <c r="G935" s="13">
        <f t="shared" si="172"/>
        <v>5.2643385455644278</v>
      </c>
      <c r="H935" s="13">
        <f t="shared" si="173"/>
        <v>65.841902579493294</v>
      </c>
      <c r="I935" s="16">
        <f t="shared" si="180"/>
        <v>65.925574663676457</v>
      </c>
      <c r="J935" s="13">
        <f t="shared" si="174"/>
        <v>60.611890344147007</v>
      </c>
      <c r="K935" s="13">
        <f t="shared" si="175"/>
        <v>5.3136843195294503</v>
      </c>
      <c r="L935" s="13">
        <f t="shared" si="176"/>
        <v>0</v>
      </c>
      <c r="M935" s="13">
        <f t="shared" si="181"/>
        <v>6.5355838899168302E-6</v>
      </c>
      <c r="N935" s="13">
        <f t="shared" si="177"/>
        <v>4.052062011748435E-6</v>
      </c>
      <c r="O935" s="13">
        <f t="shared" si="178"/>
        <v>5.26434259762644</v>
      </c>
      <c r="Q935">
        <v>15.59957094797225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24.151959255546259</v>
      </c>
      <c r="G936" s="13">
        <f t="shared" si="172"/>
        <v>0</v>
      </c>
      <c r="H936" s="13">
        <f t="shared" si="173"/>
        <v>24.151959255546259</v>
      </c>
      <c r="I936" s="16">
        <f t="shared" si="180"/>
        <v>29.46564357507571</v>
      </c>
      <c r="J936" s="13">
        <f t="shared" si="174"/>
        <v>28.986616455012346</v>
      </c>
      <c r="K936" s="13">
        <f t="shared" si="175"/>
        <v>0.47902712006336401</v>
      </c>
      <c r="L936" s="13">
        <f t="shared" si="176"/>
        <v>0</v>
      </c>
      <c r="M936" s="13">
        <f t="shared" si="181"/>
        <v>2.4835218781683952E-6</v>
      </c>
      <c r="N936" s="13">
        <f t="shared" si="177"/>
        <v>1.539783564464405E-6</v>
      </c>
      <c r="O936" s="13">
        <f t="shared" si="178"/>
        <v>1.539783564464405E-6</v>
      </c>
      <c r="Q936">
        <v>16.261286979458578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82.667313666559465</v>
      </c>
      <c r="G937" s="13">
        <f t="shared" si="172"/>
        <v>7.199277132777838</v>
      </c>
      <c r="H937" s="13">
        <f t="shared" si="173"/>
        <v>75.468036533781628</v>
      </c>
      <c r="I937" s="16">
        <f t="shared" si="180"/>
        <v>75.947063653844992</v>
      </c>
      <c r="J937" s="13">
        <f t="shared" si="174"/>
        <v>68.825550642236976</v>
      </c>
      <c r="K937" s="13">
        <f t="shared" si="175"/>
        <v>7.1215130116080161</v>
      </c>
      <c r="L937" s="13">
        <f t="shared" si="176"/>
        <v>0</v>
      </c>
      <c r="M937" s="13">
        <f t="shared" si="181"/>
        <v>9.4373831370399018E-7</v>
      </c>
      <c r="N937" s="13">
        <f t="shared" si="177"/>
        <v>5.851177544964739E-7</v>
      </c>
      <c r="O937" s="13">
        <f t="shared" si="178"/>
        <v>7.1992777178955922</v>
      </c>
      <c r="Q937">
        <v>16.382614248418658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10.85579962613858</v>
      </c>
      <c r="G938" s="13">
        <f t="shared" si="172"/>
        <v>0</v>
      </c>
      <c r="H938" s="13">
        <f t="shared" si="173"/>
        <v>10.85579962613858</v>
      </c>
      <c r="I938" s="16">
        <f t="shared" si="180"/>
        <v>17.977312637746596</v>
      </c>
      <c r="J938" s="13">
        <f t="shared" si="174"/>
        <v>17.931657298964844</v>
      </c>
      <c r="K938" s="13">
        <f t="shared" si="175"/>
        <v>4.5655338781752874E-2</v>
      </c>
      <c r="L938" s="13">
        <f t="shared" si="176"/>
        <v>0</v>
      </c>
      <c r="M938" s="13">
        <f t="shared" si="181"/>
        <v>3.5862055920751628E-7</v>
      </c>
      <c r="N938" s="13">
        <f t="shared" si="177"/>
        <v>2.2234474670866009E-7</v>
      </c>
      <c r="O938" s="13">
        <f t="shared" si="178"/>
        <v>2.2234474670866009E-7</v>
      </c>
      <c r="Q938">
        <v>22.553002654199329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16.920684432196762</v>
      </c>
      <c r="G939" s="13">
        <f t="shared" si="172"/>
        <v>0</v>
      </c>
      <c r="H939" s="13">
        <f t="shared" si="173"/>
        <v>16.920684432196762</v>
      </c>
      <c r="I939" s="16">
        <f t="shared" si="180"/>
        <v>16.966339770978514</v>
      </c>
      <c r="J939" s="13">
        <f t="shared" si="174"/>
        <v>16.943702932341697</v>
      </c>
      <c r="K939" s="13">
        <f t="shared" si="175"/>
        <v>2.2636838636817203E-2</v>
      </c>
      <c r="L939" s="13">
        <f t="shared" si="176"/>
        <v>0</v>
      </c>
      <c r="M939" s="13">
        <f t="shared" si="181"/>
        <v>1.3627581249885619E-7</v>
      </c>
      <c r="N939" s="13">
        <f t="shared" si="177"/>
        <v>8.4491003749290834E-8</v>
      </c>
      <c r="O939" s="13">
        <f t="shared" si="178"/>
        <v>8.4491003749290834E-8</v>
      </c>
      <c r="Q939">
        <v>26.348096369289149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44.062944040268746</v>
      </c>
      <c r="G940" s="13">
        <f t="shared" si="172"/>
        <v>0.73819109107946346</v>
      </c>
      <c r="H940" s="13">
        <f t="shared" si="173"/>
        <v>43.324752949189282</v>
      </c>
      <c r="I940" s="16">
        <f t="shared" si="180"/>
        <v>43.347389787826103</v>
      </c>
      <c r="J940" s="13">
        <f t="shared" si="174"/>
        <v>43.004084729947515</v>
      </c>
      <c r="K940" s="13">
        <f t="shared" si="175"/>
        <v>0.34330505787858812</v>
      </c>
      <c r="L940" s="13">
        <f t="shared" si="176"/>
        <v>0</v>
      </c>
      <c r="M940" s="13">
        <f t="shared" si="181"/>
        <v>5.1784808749565358E-8</v>
      </c>
      <c r="N940" s="13">
        <f t="shared" si="177"/>
        <v>3.2106581424730523E-8</v>
      </c>
      <c r="O940" s="13">
        <f t="shared" si="178"/>
        <v>0.73819112318604485</v>
      </c>
      <c r="Q940">
        <v>26.966658235675801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22.87642026528334</v>
      </c>
      <c r="G941" s="13">
        <f t="shared" si="172"/>
        <v>0</v>
      </c>
      <c r="H941" s="13">
        <f t="shared" si="173"/>
        <v>22.87642026528334</v>
      </c>
      <c r="I941" s="16">
        <f t="shared" si="180"/>
        <v>23.219725323161928</v>
      </c>
      <c r="J941" s="13">
        <f t="shared" si="174"/>
        <v>23.177644353938248</v>
      </c>
      <c r="K941" s="13">
        <f t="shared" si="175"/>
        <v>4.2080969223679432E-2</v>
      </c>
      <c r="L941" s="13">
        <f t="shared" si="176"/>
        <v>0</v>
      </c>
      <c r="M941" s="13">
        <f t="shared" si="181"/>
        <v>1.9678227324834835E-8</v>
      </c>
      <c r="N941" s="13">
        <f t="shared" si="177"/>
        <v>1.2200500941397598E-8</v>
      </c>
      <c r="O941" s="13">
        <f t="shared" si="178"/>
        <v>1.2200500941397598E-8</v>
      </c>
      <c r="Q941">
        <v>28.69627387096774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21.818830331578699</v>
      </c>
      <c r="G942" s="13">
        <f t="shared" si="172"/>
        <v>0</v>
      </c>
      <c r="H942" s="13">
        <f t="shared" si="173"/>
        <v>21.818830331578699</v>
      </c>
      <c r="I942" s="16">
        <f t="shared" si="180"/>
        <v>21.860911300802378</v>
      </c>
      <c r="J942" s="13">
        <f t="shared" si="174"/>
        <v>21.803589458669229</v>
      </c>
      <c r="K942" s="13">
        <f t="shared" si="175"/>
        <v>5.7321842133148948E-2</v>
      </c>
      <c r="L942" s="13">
        <f t="shared" si="176"/>
        <v>0</v>
      </c>
      <c r="M942" s="13">
        <f t="shared" si="181"/>
        <v>7.4777263834372365E-9</v>
      </c>
      <c r="N942" s="13">
        <f t="shared" si="177"/>
        <v>4.6361903577310868E-9</v>
      </c>
      <c r="O942" s="13">
        <f t="shared" si="178"/>
        <v>4.6361903577310868E-9</v>
      </c>
      <c r="Q942">
        <v>25.11604323311208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11.94997617721474</v>
      </c>
      <c r="G943" s="13">
        <f t="shared" si="172"/>
        <v>0</v>
      </c>
      <c r="H943" s="13">
        <f t="shared" si="173"/>
        <v>11.94997617721474</v>
      </c>
      <c r="I943" s="16">
        <f t="shared" si="180"/>
        <v>12.007298019347889</v>
      </c>
      <c r="J943" s="13">
        <f t="shared" si="174"/>
        <v>11.99318016596923</v>
      </c>
      <c r="K943" s="13">
        <f t="shared" si="175"/>
        <v>1.4117853378659007E-2</v>
      </c>
      <c r="L943" s="13">
        <f t="shared" si="176"/>
        <v>0</v>
      </c>
      <c r="M943" s="13">
        <f t="shared" si="181"/>
        <v>2.8415360257061497E-9</v>
      </c>
      <c r="N943" s="13">
        <f t="shared" si="177"/>
        <v>1.7617523359378127E-9</v>
      </c>
      <c r="O943" s="13">
        <f t="shared" si="178"/>
        <v>1.7617523359378127E-9</v>
      </c>
      <c r="Q943">
        <v>22.304381446149179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63.352274852680132</v>
      </c>
      <c r="G944" s="13">
        <f t="shared" si="172"/>
        <v>3.9665827802134532</v>
      </c>
      <c r="H944" s="13">
        <f t="shared" si="173"/>
        <v>59.385692072466682</v>
      </c>
      <c r="I944" s="16">
        <f t="shared" si="180"/>
        <v>59.399809925845339</v>
      </c>
      <c r="J944" s="13">
        <f t="shared" si="174"/>
        <v>55.085880937241484</v>
      </c>
      <c r="K944" s="13">
        <f t="shared" si="175"/>
        <v>4.3139289886038554</v>
      </c>
      <c r="L944" s="13">
        <f t="shared" si="176"/>
        <v>0</v>
      </c>
      <c r="M944" s="13">
        <f t="shared" si="181"/>
        <v>1.079783689768337E-9</v>
      </c>
      <c r="N944" s="13">
        <f t="shared" si="177"/>
        <v>6.6946588765636888E-10</v>
      </c>
      <c r="O944" s="13">
        <f t="shared" si="178"/>
        <v>3.966582780882919</v>
      </c>
      <c r="Q944">
        <v>14.94629750710962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3.874193548</v>
      </c>
      <c r="G945" s="13">
        <f t="shared" si="172"/>
        <v>0</v>
      </c>
      <c r="H945" s="13">
        <f t="shared" si="173"/>
        <v>3.874193548</v>
      </c>
      <c r="I945" s="16">
        <f t="shared" si="180"/>
        <v>8.1881225366038564</v>
      </c>
      <c r="J945" s="13">
        <f t="shared" si="174"/>
        <v>8.175605959274213</v>
      </c>
      <c r="K945" s="13">
        <f t="shared" si="175"/>
        <v>1.2516577329643397E-2</v>
      </c>
      <c r="L945" s="13">
        <f t="shared" si="176"/>
        <v>0</v>
      </c>
      <c r="M945" s="13">
        <f t="shared" si="181"/>
        <v>4.1031780211196809E-10</v>
      </c>
      <c r="N945" s="13">
        <f t="shared" si="177"/>
        <v>2.5439703730942023E-10</v>
      </c>
      <c r="O945" s="13">
        <f t="shared" si="178"/>
        <v>2.5439703730942023E-10</v>
      </c>
      <c r="Q945">
        <v>15.012680063941961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97.998815997598541</v>
      </c>
      <c r="G946" s="13">
        <f t="shared" si="172"/>
        <v>9.7652601204104386</v>
      </c>
      <c r="H946" s="13">
        <f t="shared" si="173"/>
        <v>88.23355587718811</v>
      </c>
      <c r="I946" s="16">
        <f t="shared" si="180"/>
        <v>88.246072454517758</v>
      </c>
      <c r="J946" s="13">
        <f t="shared" si="174"/>
        <v>75.191873332066137</v>
      </c>
      <c r="K946" s="13">
        <f t="shared" si="175"/>
        <v>13.054199122451621</v>
      </c>
      <c r="L946" s="13">
        <f t="shared" si="176"/>
        <v>0</v>
      </c>
      <c r="M946" s="13">
        <f t="shared" si="181"/>
        <v>1.5592076480254786E-10</v>
      </c>
      <c r="N946" s="13">
        <f t="shared" si="177"/>
        <v>9.6670874177579678E-11</v>
      </c>
      <c r="O946" s="13">
        <f t="shared" si="178"/>
        <v>9.7652601205071097</v>
      </c>
      <c r="Q946">
        <v>14.5919242225494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70.370144413272499</v>
      </c>
      <c r="G947" s="13">
        <f t="shared" si="172"/>
        <v>5.1411404662823195</v>
      </c>
      <c r="H947" s="13">
        <f t="shared" si="173"/>
        <v>65.229003946990176</v>
      </c>
      <c r="I947" s="16">
        <f t="shared" si="180"/>
        <v>78.283203069441797</v>
      </c>
      <c r="J947" s="13">
        <f t="shared" si="174"/>
        <v>68.650556664952248</v>
      </c>
      <c r="K947" s="13">
        <f t="shared" si="175"/>
        <v>9.6326464044895488</v>
      </c>
      <c r="L947" s="13">
        <f t="shared" si="176"/>
        <v>0</v>
      </c>
      <c r="M947" s="13">
        <f t="shared" si="181"/>
        <v>5.9249890624968185E-11</v>
      </c>
      <c r="N947" s="13">
        <f t="shared" si="177"/>
        <v>3.6734932187480275E-11</v>
      </c>
      <c r="O947" s="13">
        <f t="shared" si="178"/>
        <v>5.1411404663190545</v>
      </c>
      <c r="Q947">
        <v>14.511116651612911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102.85343313506419</v>
      </c>
      <c r="G948" s="13">
        <f t="shared" si="172"/>
        <v>10.577761382011348</v>
      </c>
      <c r="H948" s="13">
        <f t="shared" si="173"/>
        <v>92.275671753052848</v>
      </c>
      <c r="I948" s="16">
        <f t="shared" si="180"/>
        <v>101.9083181575424</v>
      </c>
      <c r="J948" s="13">
        <f t="shared" si="174"/>
        <v>81.188440402318079</v>
      </c>
      <c r="K948" s="13">
        <f t="shared" si="175"/>
        <v>20.719877755224317</v>
      </c>
      <c r="L948" s="13">
        <f t="shared" si="176"/>
        <v>2.2105152910802177</v>
      </c>
      <c r="M948" s="13">
        <f t="shared" si="181"/>
        <v>2.2105152911027326</v>
      </c>
      <c r="N948" s="13">
        <f t="shared" si="177"/>
        <v>1.3705194804836942</v>
      </c>
      <c r="O948" s="13">
        <f t="shared" si="178"/>
        <v>11.948280862495041</v>
      </c>
      <c r="Q948">
        <v>13.62162287547542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18.977712861888431</v>
      </c>
      <c r="G949" s="13">
        <f t="shared" si="172"/>
        <v>0</v>
      </c>
      <c r="H949" s="13">
        <f t="shared" si="173"/>
        <v>18.977712861888431</v>
      </c>
      <c r="I949" s="16">
        <f t="shared" si="180"/>
        <v>37.487075326032532</v>
      </c>
      <c r="J949" s="13">
        <f t="shared" si="174"/>
        <v>36.505616763988606</v>
      </c>
      <c r="K949" s="13">
        <f t="shared" si="175"/>
        <v>0.98145856204392601</v>
      </c>
      <c r="L949" s="13">
        <f t="shared" si="176"/>
        <v>0</v>
      </c>
      <c r="M949" s="13">
        <f t="shared" si="181"/>
        <v>0.83999581061903839</v>
      </c>
      <c r="N949" s="13">
        <f t="shared" si="177"/>
        <v>0.5207974025838038</v>
      </c>
      <c r="O949" s="13">
        <f t="shared" si="178"/>
        <v>0.5207974025838038</v>
      </c>
      <c r="Q949">
        <v>16.18836332280345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4.193548368375497</v>
      </c>
      <c r="G950" s="13">
        <f t="shared" si="172"/>
        <v>0</v>
      </c>
      <c r="H950" s="13">
        <f t="shared" si="173"/>
        <v>4.193548368375497</v>
      </c>
      <c r="I950" s="16">
        <f t="shared" si="180"/>
        <v>5.1750069304194231</v>
      </c>
      <c r="J950" s="13">
        <f t="shared" si="174"/>
        <v>5.1733330104161368</v>
      </c>
      <c r="K950" s="13">
        <f t="shared" si="175"/>
        <v>1.6739200032862556E-3</v>
      </c>
      <c r="L950" s="13">
        <f t="shared" si="176"/>
        <v>0</v>
      </c>
      <c r="M950" s="13">
        <f t="shared" si="181"/>
        <v>0.31919840803523458</v>
      </c>
      <c r="N950" s="13">
        <f t="shared" si="177"/>
        <v>0.19790301298184543</v>
      </c>
      <c r="O950" s="13">
        <f t="shared" si="178"/>
        <v>0.19790301298184543</v>
      </c>
      <c r="Q950">
        <v>19.537566993664019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3.874193548</v>
      </c>
      <c r="G951" s="13">
        <f t="shared" si="172"/>
        <v>0</v>
      </c>
      <c r="H951" s="13">
        <f t="shared" si="173"/>
        <v>3.874193548</v>
      </c>
      <c r="I951" s="16">
        <f t="shared" si="180"/>
        <v>3.8758674680032863</v>
      </c>
      <c r="J951" s="13">
        <f t="shared" si="174"/>
        <v>3.8754313388042463</v>
      </c>
      <c r="K951" s="13">
        <f t="shared" si="175"/>
        <v>4.3612919904001402E-4</v>
      </c>
      <c r="L951" s="13">
        <f t="shared" si="176"/>
        <v>0</v>
      </c>
      <c r="M951" s="13">
        <f t="shared" si="181"/>
        <v>0.12129539505338915</v>
      </c>
      <c r="N951" s="13">
        <f t="shared" si="177"/>
        <v>7.5203144933101276E-2</v>
      </c>
      <c r="O951" s="13">
        <f t="shared" si="178"/>
        <v>7.5203144933101276E-2</v>
      </c>
      <c r="Q951">
        <v>22.919081436870901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16.574416085820051</v>
      </c>
      <c r="G952" s="13">
        <f t="shared" si="172"/>
        <v>0</v>
      </c>
      <c r="H952" s="13">
        <f t="shared" si="173"/>
        <v>16.574416085820051</v>
      </c>
      <c r="I952" s="16">
        <f t="shared" si="180"/>
        <v>16.574852215019092</v>
      </c>
      <c r="J952" s="13">
        <f t="shared" si="174"/>
        <v>16.551392013930435</v>
      </c>
      <c r="K952" s="13">
        <f t="shared" si="175"/>
        <v>2.3460201088656873E-2</v>
      </c>
      <c r="L952" s="13">
        <f t="shared" si="176"/>
        <v>0</v>
      </c>
      <c r="M952" s="13">
        <f t="shared" si="181"/>
        <v>4.6092250120287878E-2</v>
      </c>
      <c r="N952" s="13">
        <f t="shared" si="177"/>
        <v>2.8577195074578485E-2</v>
      </c>
      <c r="O952" s="13">
        <f t="shared" si="178"/>
        <v>2.8577195074578485E-2</v>
      </c>
      <c r="Q952">
        <v>25.582300471291649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22.936434698433711</v>
      </c>
      <c r="G953" s="13">
        <f t="shared" si="172"/>
        <v>0</v>
      </c>
      <c r="H953" s="13">
        <f t="shared" si="173"/>
        <v>22.936434698433711</v>
      </c>
      <c r="I953" s="16">
        <f t="shared" si="180"/>
        <v>22.959894899522368</v>
      </c>
      <c r="J953" s="13">
        <f t="shared" si="174"/>
        <v>22.907896383232167</v>
      </c>
      <c r="K953" s="13">
        <f t="shared" si="175"/>
        <v>5.1998516290201025E-2</v>
      </c>
      <c r="L953" s="13">
        <f t="shared" si="176"/>
        <v>0</v>
      </c>
      <c r="M953" s="13">
        <f t="shared" si="181"/>
        <v>1.7515055045709393E-2</v>
      </c>
      <c r="N953" s="13">
        <f t="shared" si="177"/>
        <v>1.0859334128339823E-2</v>
      </c>
      <c r="O953" s="13">
        <f t="shared" si="178"/>
        <v>1.0859334128339823E-2</v>
      </c>
      <c r="Q953">
        <v>26.889745870967751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23.333459683832771</v>
      </c>
      <c r="G954" s="13">
        <f t="shared" si="172"/>
        <v>0</v>
      </c>
      <c r="H954" s="13">
        <f t="shared" si="173"/>
        <v>23.333459683832771</v>
      </c>
      <c r="I954" s="16">
        <f t="shared" si="180"/>
        <v>23.385458200122972</v>
      </c>
      <c r="J954" s="13">
        <f t="shared" si="174"/>
        <v>23.307261402348548</v>
      </c>
      <c r="K954" s="13">
        <f t="shared" si="175"/>
        <v>7.8196797774424454E-2</v>
      </c>
      <c r="L954" s="13">
        <f t="shared" si="176"/>
        <v>0</v>
      </c>
      <c r="M954" s="13">
        <f t="shared" si="181"/>
        <v>6.6557209173695696E-3</v>
      </c>
      <c r="N954" s="13">
        <f t="shared" si="177"/>
        <v>4.1265469687691335E-3</v>
      </c>
      <c r="O954" s="13">
        <f t="shared" si="178"/>
        <v>4.1265469687691335E-3</v>
      </c>
      <c r="Q954">
        <v>24.331503571991121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3.874193548</v>
      </c>
      <c r="G955" s="13">
        <f t="shared" si="172"/>
        <v>0</v>
      </c>
      <c r="H955" s="13">
        <f t="shared" si="173"/>
        <v>3.874193548</v>
      </c>
      <c r="I955" s="16">
        <f t="shared" si="180"/>
        <v>3.9523903457744245</v>
      </c>
      <c r="J955" s="13">
        <f t="shared" si="174"/>
        <v>3.9518132979088838</v>
      </c>
      <c r="K955" s="13">
        <f t="shared" si="175"/>
        <v>5.7704786554069187E-4</v>
      </c>
      <c r="L955" s="13">
        <f t="shared" si="176"/>
        <v>0</v>
      </c>
      <c r="M955" s="13">
        <f t="shared" si="181"/>
        <v>2.5291739486004361E-3</v>
      </c>
      <c r="N955" s="13">
        <f t="shared" si="177"/>
        <v>1.5680878481322703E-3</v>
      </c>
      <c r="O955" s="13">
        <f t="shared" si="178"/>
        <v>1.5680878481322703E-3</v>
      </c>
      <c r="Q955">
        <v>21.350397326631409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7.8215181322381246</v>
      </c>
      <c r="G956" s="13">
        <f t="shared" si="172"/>
        <v>0</v>
      </c>
      <c r="H956" s="13">
        <f t="shared" si="173"/>
        <v>7.8215181322381246</v>
      </c>
      <c r="I956" s="16">
        <f t="shared" si="180"/>
        <v>7.8220951801036653</v>
      </c>
      <c r="J956" s="13">
        <f t="shared" si="174"/>
        <v>7.8141913584728409</v>
      </c>
      <c r="K956" s="13">
        <f t="shared" si="175"/>
        <v>7.9038216308244813E-3</v>
      </c>
      <c r="L956" s="13">
        <f t="shared" si="176"/>
        <v>0</v>
      </c>
      <c r="M956" s="13">
        <f t="shared" si="181"/>
        <v>9.6108610046816579E-4</v>
      </c>
      <c r="N956" s="13">
        <f t="shared" si="177"/>
        <v>5.9587338229026283E-4</v>
      </c>
      <c r="O956" s="13">
        <f t="shared" si="178"/>
        <v>5.9587338229026283E-4</v>
      </c>
      <c r="Q956">
        <v>17.31815638059043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103.0480937079295</v>
      </c>
      <c r="G957" s="13">
        <f t="shared" si="172"/>
        <v>10.610341080174649</v>
      </c>
      <c r="H957" s="13">
        <f t="shared" si="173"/>
        <v>92.437752627754847</v>
      </c>
      <c r="I957" s="16">
        <f t="shared" si="180"/>
        <v>92.445656449385666</v>
      </c>
      <c r="J957" s="13">
        <f t="shared" si="174"/>
        <v>79.996269719306412</v>
      </c>
      <c r="K957" s="13">
        <f t="shared" si="175"/>
        <v>12.449386730079254</v>
      </c>
      <c r="L957" s="13">
        <f t="shared" si="176"/>
        <v>0</v>
      </c>
      <c r="M957" s="13">
        <f t="shared" si="181"/>
        <v>3.6521271817790296E-4</v>
      </c>
      <c r="N957" s="13">
        <f t="shared" si="177"/>
        <v>2.2643188527029983E-4</v>
      </c>
      <c r="O957" s="13">
        <f t="shared" si="178"/>
        <v>10.610567512059919</v>
      </c>
      <c r="Q957">
        <v>16.101351293271591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130.99719895430451</v>
      </c>
      <c r="G958" s="13">
        <f t="shared" si="172"/>
        <v>15.288090659650518</v>
      </c>
      <c r="H958" s="13">
        <f t="shared" si="173"/>
        <v>115.70910829465399</v>
      </c>
      <c r="I958" s="16">
        <f t="shared" si="180"/>
        <v>128.15849502473324</v>
      </c>
      <c r="J958" s="13">
        <f t="shared" si="174"/>
        <v>96.050989343312153</v>
      </c>
      <c r="K958" s="13">
        <f t="shared" si="175"/>
        <v>32.107505681421088</v>
      </c>
      <c r="L958" s="13">
        <f t="shared" si="176"/>
        <v>9.1457881950785609</v>
      </c>
      <c r="M958" s="13">
        <f t="shared" si="181"/>
        <v>9.1459269759114683</v>
      </c>
      <c r="N958" s="13">
        <f t="shared" si="177"/>
        <v>5.6704747250651106</v>
      </c>
      <c r="O958" s="13">
        <f t="shared" si="178"/>
        <v>20.958565384715627</v>
      </c>
      <c r="Q958">
        <v>14.734605651612901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98.205494867234506</v>
      </c>
      <c r="G959" s="13">
        <f t="shared" si="172"/>
        <v>9.7998512812724332</v>
      </c>
      <c r="H959" s="13">
        <f t="shared" si="173"/>
        <v>88.405643585962068</v>
      </c>
      <c r="I959" s="16">
        <f t="shared" si="180"/>
        <v>111.36736107230459</v>
      </c>
      <c r="J959" s="13">
        <f t="shared" si="174"/>
        <v>82.433949721093867</v>
      </c>
      <c r="K959" s="13">
        <f t="shared" si="175"/>
        <v>28.933411351210722</v>
      </c>
      <c r="L959" s="13">
        <f t="shared" si="176"/>
        <v>7.2127069119781329</v>
      </c>
      <c r="M959" s="13">
        <f t="shared" si="181"/>
        <v>10.688159162824492</v>
      </c>
      <c r="N959" s="13">
        <f t="shared" si="177"/>
        <v>6.6266586809511852</v>
      </c>
      <c r="O959" s="13">
        <f t="shared" si="178"/>
        <v>16.426509962223619</v>
      </c>
      <c r="Q959">
        <v>12.287408684023569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74.171999592961484</v>
      </c>
      <c r="G960" s="13">
        <f t="shared" si="172"/>
        <v>5.7774444306221042</v>
      </c>
      <c r="H960" s="13">
        <f t="shared" si="173"/>
        <v>68.394555162339373</v>
      </c>
      <c r="I960" s="16">
        <f t="shared" si="180"/>
        <v>90.115259601571964</v>
      </c>
      <c r="J960" s="13">
        <f t="shared" si="174"/>
        <v>79.363501467634748</v>
      </c>
      <c r="K960" s="13">
        <f t="shared" si="175"/>
        <v>10.751758133937216</v>
      </c>
      <c r="L960" s="13">
        <f t="shared" si="176"/>
        <v>0</v>
      </c>
      <c r="M960" s="13">
        <f t="shared" si="181"/>
        <v>4.0615004818733071</v>
      </c>
      <c r="N960" s="13">
        <f t="shared" si="177"/>
        <v>2.5181302987614504</v>
      </c>
      <c r="O960" s="13">
        <f t="shared" si="178"/>
        <v>8.2955747293835547</v>
      </c>
      <c r="Q960">
        <v>16.791807882347811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3.874193548</v>
      </c>
      <c r="G961" s="13">
        <f t="shared" si="172"/>
        <v>0</v>
      </c>
      <c r="H961" s="13">
        <f t="shared" si="173"/>
        <v>3.874193548</v>
      </c>
      <c r="I961" s="16">
        <f t="shared" si="180"/>
        <v>14.625951681937217</v>
      </c>
      <c r="J961" s="13">
        <f t="shared" si="174"/>
        <v>14.58221121483543</v>
      </c>
      <c r="K961" s="13">
        <f t="shared" si="175"/>
        <v>4.3740467101786251E-2</v>
      </c>
      <c r="L961" s="13">
        <f t="shared" si="176"/>
        <v>0</v>
      </c>
      <c r="M961" s="13">
        <f t="shared" si="181"/>
        <v>1.5433701831118567</v>
      </c>
      <c r="N961" s="13">
        <f t="shared" si="177"/>
        <v>0.95688951352935114</v>
      </c>
      <c r="O961" s="13">
        <f t="shared" si="178"/>
        <v>0.95688951352935114</v>
      </c>
      <c r="Q961">
        <v>18.476448258718939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19.181680806648369</v>
      </c>
      <c r="G962" s="13">
        <f t="shared" si="172"/>
        <v>0</v>
      </c>
      <c r="H962" s="13">
        <f t="shared" si="173"/>
        <v>19.181680806648369</v>
      </c>
      <c r="I962" s="16">
        <f t="shared" si="180"/>
        <v>19.225421273750158</v>
      </c>
      <c r="J962" s="13">
        <f t="shared" si="174"/>
        <v>19.128538876769774</v>
      </c>
      <c r="K962" s="13">
        <f t="shared" si="175"/>
        <v>9.6882396980383589E-2</v>
      </c>
      <c r="L962" s="13">
        <f t="shared" si="176"/>
        <v>0</v>
      </c>
      <c r="M962" s="13">
        <f t="shared" si="181"/>
        <v>0.58648066958250555</v>
      </c>
      <c r="N962" s="13">
        <f t="shared" si="177"/>
        <v>0.36361801514115344</v>
      </c>
      <c r="O962" s="13">
        <f t="shared" si="178"/>
        <v>0.36361801514115344</v>
      </c>
      <c r="Q962">
        <v>18.63189826766353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3.874193548</v>
      </c>
      <c r="G963" s="13">
        <f t="shared" si="172"/>
        <v>0</v>
      </c>
      <c r="H963" s="13">
        <f t="shared" si="173"/>
        <v>3.874193548</v>
      </c>
      <c r="I963" s="16">
        <f t="shared" si="180"/>
        <v>3.9710759449803836</v>
      </c>
      <c r="J963" s="13">
        <f t="shared" si="174"/>
        <v>3.9705775412873829</v>
      </c>
      <c r="K963" s="13">
        <f t="shared" si="175"/>
        <v>4.9840369300069298E-4</v>
      </c>
      <c r="L963" s="13">
        <f t="shared" si="176"/>
        <v>0</v>
      </c>
      <c r="M963" s="13">
        <f t="shared" si="181"/>
        <v>0.22286265444135211</v>
      </c>
      <c r="N963" s="13">
        <f t="shared" si="177"/>
        <v>0.13817484575363831</v>
      </c>
      <c r="O963" s="13">
        <f t="shared" si="178"/>
        <v>0.13817484575363831</v>
      </c>
      <c r="Q963">
        <v>22.48824559387846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19.540637437389211</v>
      </c>
      <c r="G964" s="13">
        <f t="shared" si="172"/>
        <v>0</v>
      </c>
      <c r="H964" s="13">
        <f t="shared" si="173"/>
        <v>19.540637437389211</v>
      </c>
      <c r="I964" s="16">
        <f t="shared" si="180"/>
        <v>19.541135841082212</v>
      </c>
      <c r="J964" s="13">
        <f t="shared" si="174"/>
        <v>19.514600372327543</v>
      </c>
      <c r="K964" s="13">
        <f t="shared" si="175"/>
        <v>2.6535468754669722E-2</v>
      </c>
      <c r="L964" s="13">
        <f t="shared" si="176"/>
        <v>0</v>
      </c>
      <c r="M964" s="13">
        <f t="shared" si="181"/>
        <v>8.4687808687713806E-2</v>
      </c>
      <c r="N964" s="13">
        <f t="shared" si="177"/>
        <v>5.2506441386382559E-2</v>
      </c>
      <c r="O964" s="13">
        <f t="shared" si="178"/>
        <v>5.2506441386382559E-2</v>
      </c>
      <c r="Q964">
        <v>28.285148870967749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5.9002166298269012</v>
      </c>
      <c r="G965" s="13">
        <f t="shared" si="172"/>
        <v>0</v>
      </c>
      <c r="H965" s="13">
        <f t="shared" si="173"/>
        <v>5.9002166298269012</v>
      </c>
      <c r="I965" s="16">
        <f t="shared" si="180"/>
        <v>5.9267520985815709</v>
      </c>
      <c r="J965" s="13">
        <f t="shared" si="174"/>
        <v>5.9259931204852432</v>
      </c>
      <c r="K965" s="13">
        <f t="shared" si="175"/>
        <v>7.5897809632774482E-4</v>
      </c>
      <c r="L965" s="13">
        <f t="shared" si="176"/>
        <v>0</v>
      </c>
      <c r="M965" s="13">
        <f t="shared" si="181"/>
        <v>3.2181367301331247E-2</v>
      </c>
      <c r="N965" s="13">
        <f t="shared" si="177"/>
        <v>1.9952447726825372E-2</v>
      </c>
      <c r="O965" s="13">
        <f t="shared" si="178"/>
        <v>1.9952447726825372E-2</v>
      </c>
      <c r="Q965">
        <v>28.11549133960872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13.10967756306346</v>
      </c>
      <c r="G966" s="13">
        <f t="shared" ref="G966:G1029" si="183">IF((F966-$J$2)&gt;0,$I$2*(F966-$J$2),0)</f>
        <v>0</v>
      </c>
      <c r="H966" s="13">
        <f t="shared" ref="H966:H1029" si="184">F966-G966</f>
        <v>13.10967756306346</v>
      </c>
      <c r="I966" s="16">
        <f t="shared" si="180"/>
        <v>13.110436541159789</v>
      </c>
      <c r="J966" s="13">
        <f t="shared" ref="J966:J1029" si="185">I966/SQRT(1+(I966/($K$2*(300+(25*Q966)+0.05*(Q966)^3)))^2)</f>
        <v>13.095173654031909</v>
      </c>
      <c r="K966" s="13">
        <f t="shared" ref="K966:K1029" si="186">I966-J966</f>
        <v>1.5262887127880376E-2</v>
      </c>
      <c r="L966" s="13">
        <f t="shared" ref="L966:L1029" si="187">IF(K966&gt;$N$2,(K966-$N$2)/$L$2,0)</f>
        <v>0</v>
      </c>
      <c r="M966" s="13">
        <f t="shared" si="181"/>
        <v>1.2228919574505875E-2</v>
      </c>
      <c r="N966" s="13">
        <f t="shared" ref="N966:N1029" si="188">$M$2*M966</f>
        <v>7.581930136193642E-3</v>
      </c>
      <c r="O966" s="13">
        <f t="shared" ref="O966:O1029" si="189">N966+G966</f>
        <v>7.581930136193642E-3</v>
      </c>
      <c r="Q966">
        <v>23.62428178344188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10.43878604662509</v>
      </c>
      <c r="G967" s="13">
        <f t="shared" si="183"/>
        <v>0</v>
      </c>
      <c r="H967" s="13">
        <f t="shared" si="184"/>
        <v>10.43878604662509</v>
      </c>
      <c r="I967" s="16">
        <f t="shared" ref="I967:I1030" si="191">H967+K966-L966</f>
        <v>10.45404893375297</v>
      </c>
      <c r="J967" s="13">
        <f t="shared" si="185"/>
        <v>10.441741552340551</v>
      </c>
      <c r="K967" s="13">
        <f t="shared" si="186"/>
        <v>1.2307381412419716E-2</v>
      </c>
      <c r="L967" s="13">
        <f t="shared" si="187"/>
        <v>0</v>
      </c>
      <c r="M967" s="13">
        <f t="shared" ref="M967:M1030" si="192">L967+M966-N966</f>
        <v>4.6469894383122327E-3</v>
      </c>
      <c r="N967" s="13">
        <f t="shared" si="188"/>
        <v>2.8811334517535843E-3</v>
      </c>
      <c r="O967" s="13">
        <f t="shared" si="189"/>
        <v>2.8811334517535843E-3</v>
      </c>
      <c r="Q967">
        <v>20.33617462268889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24.461528268938391</v>
      </c>
      <c r="G968" s="13">
        <f t="shared" si="183"/>
        <v>0</v>
      </c>
      <c r="H968" s="13">
        <f t="shared" si="184"/>
        <v>24.461528268938391</v>
      </c>
      <c r="I968" s="16">
        <f t="shared" si="191"/>
        <v>24.473835650350811</v>
      </c>
      <c r="J968" s="13">
        <f t="shared" si="185"/>
        <v>24.243234670260495</v>
      </c>
      <c r="K968" s="13">
        <f t="shared" si="186"/>
        <v>0.23060098009031549</v>
      </c>
      <c r="L968" s="13">
        <f t="shared" si="187"/>
        <v>0</v>
      </c>
      <c r="M968" s="13">
        <f t="shared" si="192"/>
        <v>1.7658559865586483E-3</v>
      </c>
      <c r="N968" s="13">
        <f t="shared" si="188"/>
        <v>1.0948307116663619E-3</v>
      </c>
      <c r="O968" s="13">
        <f t="shared" si="189"/>
        <v>1.0948307116663619E-3</v>
      </c>
      <c r="Q968">
        <v>17.572763225035452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60.082509527724397</v>
      </c>
      <c r="G969" s="13">
        <f t="shared" si="183"/>
        <v>3.4193329402286743</v>
      </c>
      <c r="H969" s="13">
        <f t="shared" si="184"/>
        <v>56.663176587495727</v>
      </c>
      <c r="I969" s="16">
        <f t="shared" si="191"/>
        <v>56.893777567586042</v>
      </c>
      <c r="J969" s="13">
        <f t="shared" si="185"/>
        <v>52.768525466573657</v>
      </c>
      <c r="K969" s="13">
        <f t="shared" si="186"/>
        <v>4.1252521010123857</v>
      </c>
      <c r="L969" s="13">
        <f t="shared" si="187"/>
        <v>0</v>
      </c>
      <c r="M969" s="13">
        <f t="shared" si="192"/>
        <v>6.7102527489228646E-4</v>
      </c>
      <c r="N969" s="13">
        <f t="shared" si="188"/>
        <v>4.1603567043321761E-4</v>
      </c>
      <c r="O969" s="13">
        <f t="shared" si="189"/>
        <v>3.4197489758991075</v>
      </c>
      <c r="Q969">
        <v>14.33865700438515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115.9629597238962</v>
      </c>
      <c r="G970" s="13">
        <f t="shared" si="183"/>
        <v>12.771859616908877</v>
      </c>
      <c r="H970" s="13">
        <f t="shared" si="184"/>
        <v>103.19110010698734</v>
      </c>
      <c r="I970" s="16">
        <f t="shared" si="191"/>
        <v>107.31635220799973</v>
      </c>
      <c r="J970" s="13">
        <f t="shared" si="185"/>
        <v>82.655526330231524</v>
      </c>
      <c r="K970" s="13">
        <f t="shared" si="186"/>
        <v>24.660825877768204</v>
      </c>
      <c r="L970" s="13">
        <f t="shared" si="187"/>
        <v>4.610624506755121</v>
      </c>
      <c r="M970" s="13">
        <f t="shared" si="192"/>
        <v>4.6108794963595798</v>
      </c>
      <c r="N970" s="13">
        <f t="shared" si="188"/>
        <v>2.8587452877429396</v>
      </c>
      <c r="O970" s="13">
        <f t="shared" si="189"/>
        <v>15.630604904651817</v>
      </c>
      <c r="Q970">
        <v>13.099681661066059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86.571173069275062</v>
      </c>
      <c r="G971" s="13">
        <f t="shared" si="183"/>
        <v>7.8526532075541242</v>
      </c>
      <c r="H971" s="13">
        <f t="shared" si="184"/>
        <v>78.718519861720935</v>
      </c>
      <c r="I971" s="16">
        <f t="shared" si="191"/>
        <v>98.768721232734023</v>
      </c>
      <c r="J971" s="13">
        <f t="shared" si="185"/>
        <v>80.621987009213569</v>
      </c>
      <c r="K971" s="13">
        <f t="shared" si="186"/>
        <v>18.146734223520454</v>
      </c>
      <c r="L971" s="13">
        <f t="shared" si="187"/>
        <v>0.64342399435180331</v>
      </c>
      <c r="M971" s="13">
        <f t="shared" si="192"/>
        <v>2.3955582029684432</v>
      </c>
      <c r="N971" s="13">
        <f t="shared" si="188"/>
        <v>1.4852460858404348</v>
      </c>
      <c r="O971" s="13">
        <f t="shared" si="189"/>
        <v>9.3378992933945586</v>
      </c>
      <c r="Q971">
        <v>14.1753221516129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82.138187496566246</v>
      </c>
      <c r="G972" s="13">
        <f t="shared" si="183"/>
        <v>7.1107190305646562</v>
      </c>
      <c r="H972" s="13">
        <f t="shared" si="184"/>
        <v>75.027468466001594</v>
      </c>
      <c r="I972" s="16">
        <f t="shared" si="191"/>
        <v>92.530778695170241</v>
      </c>
      <c r="J972" s="13">
        <f t="shared" si="185"/>
        <v>78.597195061694833</v>
      </c>
      <c r="K972" s="13">
        <f t="shared" si="186"/>
        <v>13.933583633475408</v>
      </c>
      <c r="L972" s="13">
        <f t="shared" si="187"/>
        <v>0</v>
      </c>
      <c r="M972" s="13">
        <f t="shared" si="192"/>
        <v>0.91031211712800841</v>
      </c>
      <c r="N972" s="13">
        <f t="shared" si="188"/>
        <v>0.56439351261936521</v>
      </c>
      <c r="O972" s="13">
        <f t="shared" si="189"/>
        <v>7.6751125431840217</v>
      </c>
      <c r="Q972">
        <v>15.111216204054619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5.1258064513333332</v>
      </c>
      <c r="G973" s="13">
        <f t="shared" si="183"/>
        <v>0</v>
      </c>
      <c r="H973" s="13">
        <f t="shared" si="184"/>
        <v>5.1258064513333332</v>
      </c>
      <c r="I973" s="16">
        <f t="shared" si="191"/>
        <v>19.05939008480874</v>
      </c>
      <c r="J973" s="13">
        <f t="shared" si="185"/>
        <v>18.978023486322865</v>
      </c>
      <c r="K973" s="13">
        <f t="shared" si="186"/>
        <v>8.136659848587513E-2</v>
      </c>
      <c r="L973" s="13">
        <f t="shared" si="187"/>
        <v>0</v>
      </c>
      <c r="M973" s="13">
        <f t="shared" si="192"/>
        <v>0.3459186045086432</v>
      </c>
      <c r="N973" s="13">
        <f t="shared" si="188"/>
        <v>0.2144695347953588</v>
      </c>
      <c r="O973" s="13">
        <f t="shared" si="189"/>
        <v>0.2144695347953588</v>
      </c>
      <c r="Q973">
        <v>19.688815909094991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3.874193548</v>
      </c>
      <c r="G974" s="13">
        <f t="shared" si="183"/>
        <v>0</v>
      </c>
      <c r="H974" s="13">
        <f t="shared" si="184"/>
        <v>3.874193548</v>
      </c>
      <c r="I974" s="16">
        <f t="shared" si="191"/>
        <v>3.9555601464858752</v>
      </c>
      <c r="J974" s="13">
        <f t="shared" si="185"/>
        <v>3.9551915145883489</v>
      </c>
      <c r="K974" s="13">
        <f t="shared" si="186"/>
        <v>3.6863189752622816E-4</v>
      </c>
      <c r="L974" s="13">
        <f t="shared" si="187"/>
        <v>0</v>
      </c>
      <c r="M974" s="13">
        <f t="shared" si="192"/>
        <v>0.13144906971328441</v>
      </c>
      <c r="N974" s="13">
        <f t="shared" si="188"/>
        <v>8.1498423222236327E-2</v>
      </c>
      <c r="O974" s="13">
        <f t="shared" si="189"/>
        <v>8.1498423222236327E-2</v>
      </c>
      <c r="Q974">
        <v>24.554130157120369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5.8892784959107818</v>
      </c>
      <c r="G975" s="13">
        <f t="shared" si="183"/>
        <v>0</v>
      </c>
      <c r="H975" s="13">
        <f t="shared" si="184"/>
        <v>5.8892784959107818</v>
      </c>
      <c r="I975" s="16">
        <f t="shared" si="191"/>
        <v>5.889647127808308</v>
      </c>
      <c r="J975" s="13">
        <f t="shared" si="185"/>
        <v>5.888463410559913</v>
      </c>
      <c r="K975" s="13">
        <f t="shared" si="186"/>
        <v>1.1837172483950553E-3</v>
      </c>
      <c r="L975" s="13">
        <f t="shared" si="187"/>
        <v>0</v>
      </c>
      <c r="M975" s="13">
        <f t="shared" si="192"/>
        <v>4.9950646491048079E-2</v>
      </c>
      <c r="N975" s="13">
        <f t="shared" si="188"/>
        <v>3.0969400824449808E-2</v>
      </c>
      <c r="O975" s="13">
        <f t="shared" si="189"/>
        <v>3.0969400824449808E-2</v>
      </c>
      <c r="Q975">
        <v>24.750861737124779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14.899849820274101</v>
      </c>
      <c r="G976" s="13">
        <f t="shared" si="183"/>
        <v>0</v>
      </c>
      <c r="H976" s="13">
        <f t="shared" si="184"/>
        <v>14.899849820274101</v>
      </c>
      <c r="I976" s="16">
        <f t="shared" si="191"/>
        <v>14.901033537522496</v>
      </c>
      <c r="J976" s="13">
        <f t="shared" si="185"/>
        <v>14.881764307432194</v>
      </c>
      <c r="K976" s="13">
        <f t="shared" si="186"/>
        <v>1.9269230090301903E-2</v>
      </c>
      <c r="L976" s="13">
        <f t="shared" si="187"/>
        <v>0</v>
      </c>
      <c r="M976" s="13">
        <f t="shared" si="192"/>
        <v>1.898124566659827E-2</v>
      </c>
      <c r="N976" s="13">
        <f t="shared" si="188"/>
        <v>1.1768372313290927E-2</v>
      </c>
      <c r="O976" s="13">
        <f t="shared" si="189"/>
        <v>1.1768372313290927E-2</v>
      </c>
      <c r="Q976">
        <v>24.70219333129959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13.36831412030428</v>
      </c>
      <c r="G977" s="13">
        <f t="shared" si="183"/>
        <v>0</v>
      </c>
      <c r="H977" s="13">
        <f t="shared" si="184"/>
        <v>13.36831412030428</v>
      </c>
      <c r="I977" s="16">
        <f t="shared" si="191"/>
        <v>13.387583350394582</v>
      </c>
      <c r="J977" s="13">
        <f t="shared" si="185"/>
        <v>13.378833945370831</v>
      </c>
      <c r="K977" s="13">
        <f t="shared" si="186"/>
        <v>8.7494050237513221E-3</v>
      </c>
      <c r="L977" s="13">
        <f t="shared" si="187"/>
        <v>0</v>
      </c>
      <c r="M977" s="13">
        <f t="shared" si="192"/>
        <v>7.2128733533073433E-3</v>
      </c>
      <c r="N977" s="13">
        <f t="shared" si="188"/>
        <v>4.4719814790505526E-3</v>
      </c>
      <c r="O977" s="13">
        <f t="shared" si="189"/>
        <v>4.4719814790505526E-3</v>
      </c>
      <c r="Q977">
        <v>28.10810887096774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20.335963766658701</v>
      </c>
      <c r="G978" s="13">
        <f t="shared" si="183"/>
        <v>0</v>
      </c>
      <c r="H978" s="13">
        <f t="shared" si="184"/>
        <v>20.335963766658701</v>
      </c>
      <c r="I978" s="16">
        <f t="shared" si="191"/>
        <v>20.34471317168245</v>
      </c>
      <c r="J978" s="13">
        <f t="shared" si="185"/>
        <v>20.29540033770559</v>
      </c>
      <c r="K978" s="13">
        <f t="shared" si="186"/>
        <v>4.9312833976859594E-2</v>
      </c>
      <c r="L978" s="13">
        <f t="shared" si="187"/>
        <v>0</v>
      </c>
      <c r="M978" s="13">
        <f t="shared" si="192"/>
        <v>2.7408918742567907E-3</v>
      </c>
      <c r="N978" s="13">
        <f t="shared" si="188"/>
        <v>1.6993529620392103E-3</v>
      </c>
      <c r="O978" s="13">
        <f t="shared" si="189"/>
        <v>1.6993529620392103E-3</v>
      </c>
      <c r="Q978">
        <v>24.650549824349518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5.338571977015329</v>
      </c>
      <c r="G979" s="13">
        <f t="shared" si="183"/>
        <v>0</v>
      </c>
      <c r="H979" s="13">
        <f t="shared" si="184"/>
        <v>5.338571977015329</v>
      </c>
      <c r="I979" s="16">
        <f t="shared" si="191"/>
        <v>5.3878848109921886</v>
      </c>
      <c r="J979" s="13">
        <f t="shared" si="185"/>
        <v>5.3865114604561075</v>
      </c>
      <c r="K979" s="13">
        <f t="shared" si="186"/>
        <v>1.3733505360811193E-3</v>
      </c>
      <c r="L979" s="13">
        <f t="shared" si="187"/>
        <v>0</v>
      </c>
      <c r="M979" s="13">
        <f t="shared" si="192"/>
        <v>1.0415389122175804E-3</v>
      </c>
      <c r="N979" s="13">
        <f t="shared" si="188"/>
        <v>6.4575412557489988E-4</v>
      </c>
      <c r="O979" s="13">
        <f t="shared" si="189"/>
        <v>6.4575412557489988E-4</v>
      </c>
      <c r="Q979">
        <v>21.790744795938931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15.86351518090065</v>
      </c>
      <c r="G980" s="13">
        <f t="shared" si="183"/>
        <v>0</v>
      </c>
      <c r="H980" s="13">
        <f t="shared" si="184"/>
        <v>15.86351518090065</v>
      </c>
      <c r="I980" s="16">
        <f t="shared" si="191"/>
        <v>15.864888531436732</v>
      </c>
      <c r="J980" s="13">
        <f t="shared" si="185"/>
        <v>15.789703965740859</v>
      </c>
      <c r="K980" s="13">
        <f t="shared" si="186"/>
        <v>7.5184565695872507E-2</v>
      </c>
      <c r="L980" s="13">
        <f t="shared" si="187"/>
        <v>0</v>
      </c>
      <c r="M980" s="13">
        <f t="shared" si="192"/>
        <v>3.9578478664268051E-4</v>
      </c>
      <c r="N980" s="13">
        <f t="shared" si="188"/>
        <v>2.4538656771846192E-4</v>
      </c>
      <c r="O980" s="13">
        <f t="shared" si="189"/>
        <v>2.4538656771846192E-4</v>
      </c>
      <c r="Q980">
        <v>16.346438573990131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76.385378227190913</v>
      </c>
      <c r="G981" s="13">
        <f t="shared" si="183"/>
        <v>6.1478903137449796</v>
      </c>
      <c r="H981" s="13">
        <f t="shared" si="184"/>
        <v>70.237487913445932</v>
      </c>
      <c r="I981" s="16">
        <f t="shared" si="191"/>
        <v>70.31267247914181</v>
      </c>
      <c r="J981" s="13">
        <f t="shared" si="185"/>
        <v>62.428863713121366</v>
      </c>
      <c r="K981" s="13">
        <f t="shared" si="186"/>
        <v>7.8838087660204437</v>
      </c>
      <c r="L981" s="13">
        <f t="shared" si="187"/>
        <v>0</v>
      </c>
      <c r="M981" s="13">
        <f t="shared" si="192"/>
        <v>1.5039821892421859E-4</v>
      </c>
      <c r="N981" s="13">
        <f t="shared" si="188"/>
        <v>9.3246895733015519E-5</v>
      </c>
      <c r="O981" s="13">
        <f t="shared" si="189"/>
        <v>6.1479835606407125</v>
      </c>
      <c r="Q981">
        <v>13.76785347468878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39.425290193631859</v>
      </c>
      <c r="G982" s="13">
        <f t="shared" si="183"/>
        <v>0</v>
      </c>
      <c r="H982" s="13">
        <f t="shared" si="184"/>
        <v>39.425290193631859</v>
      </c>
      <c r="I982" s="16">
        <f t="shared" si="191"/>
        <v>47.309098959652303</v>
      </c>
      <c r="J982" s="13">
        <f t="shared" si="185"/>
        <v>45.239566779224305</v>
      </c>
      <c r="K982" s="13">
        <f t="shared" si="186"/>
        <v>2.0695321804279985</v>
      </c>
      <c r="L982" s="13">
        <f t="shared" si="187"/>
        <v>0</v>
      </c>
      <c r="M982" s="13">
        <f t="shared" si="192"/>
        <v>5.715132319120307E-5</v>
      </c>
      <c r="N982" s="13">
        <f t="shared" si="188"/>
        <v>3.5433820378545903E-5</v>
      </c>
      <c r="O982" s="13">
        <f t="shared" si="189"/>
        <v>3.5433820378545903E-5</v>
      </c>
      <c r="Q982">
        <v>15.6502106516129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7.9640054729594656</v>
      </c>
      <c r="G983" s="13">
        <f t="shared" si="183"/>
        <v>0</v>
      </c>
      <c r="H983" s="13">
        <f t="shared" si="184"/>
        <v>7.9640054729594656</v>
      </c>
      <c r="I983" s="16">
        <f t="shared" si="191"/>
        <v>10.033537653387464</v>
      </c>
      <c r="J983" s="13">
        <f t="shared" si="185"/>
        <v>10.010734428258441</v>
      </c>
      <c r="K983" s="13">
        <f t="shared" si="186"/>
        <v>2.2803225129022664E-2</v>
      </c>
      <c r="L983" s="13">
        <f t="shared" si="187"/>
        <v>0</v>
      </c>
      <c r="M983" s="13">
        <f t="shared" si="192"/>
        <v>2.1717502812657168E-5</v>
      </c>
      <c r="N983" s="13">
        <f t="shared" si="188"/>
        <v>1.3464851743847444E-5</v>
      </c>
      <c r="O983" s="13">
        <f t="shared" si="189"/>
        <v>1.3464851743847444E-5</v>
      </c>
      <c r="Q983">
        <v>15.07570304410353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14.89035218723245</v>
      </c>
      <c r="G984" s="13">
        <f t="shared" si="183"/>
        <v>0</v>
      </c>
      <c r="H984" s="13">
        <f t="shared" si="184"/>
        <v>14.89035218723245</v>
      </c>
      <c r="I984" s="16">
        <f t="shared" si="191"/>
        <v>14.913155412361473</v>
      </c>
      <c r="J984" s="13">
        <f t="shared" si="185"/>
        <v>14.855150140679893</v>
      </c>
      <c r="K984" s="13">
        <f t="shared" si="186"/>
        <v>5.8005271681579984E-2</v>
      </c>
      <c r="L984" s="13">
        <f t="shared" si="187"/>
        <v>0</v>
      </c>
      <c r="M984" s="13">
        <f t="shared" si="192"/>
        <v>8.2526510688097234E-6</v>
      </c>
      <c r="N984" s="13">
        <f t="shared" si="188"/>
        <v>5.1166436626620287E-6</v>
      </c>
      <c r="O984" s="13">
        <f t="shared" si="189"/>
        <v>5.1166436626620287E-6</v>
      </c>
      <c r="Q984">
        <v>16.880617705430769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11.160739883077699</v>
      </c>
      <c r="G985" s="13">
        <f t="shared" si="183"/>
        <v>0</v>
      </c>
      <c r="H985" s="13">
        <f t="shared" si="184"/>
        <v>11.160739883077699</v>
      </c>
      <c r="I985" s="16">
        <f t="shared" si="191"/>
        <v>11.218745154759279</v>
      </c>
      <c r="J985" s="13">
        <f t="shared" si="185"/>
        <v>11.195605602713959</v>
      </c>
      <c r="K985" s="13">
        <f t="shared" si="186"/>
        <v>2.3139552045320144E-2</v>
      </c>
      <c r="L985" s="13">
        <f t="shared" si="187"/>
        <v>0</v>
      </c>
      <c r="M985" s="13">
        <f t="shared" si="192"/>
        <v>3.1360074061476947E-6</v>
      </c>
      <c r="N985" s="13">
        <f t="shared" si="188"/>
        <v>1.9443245918115708E-6</v>
      </c>
      <c r="O985" s="13">
        <f t="shared" si="189"/>
        <v>1.9443245918115708E-6</v>
      </c>
      <c r="Q985">
        <v>17.361573748392001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5.8891812046231298</v>
      </c>
      <c r="G986" s="13">
        <f t="shared" si="183"/>
        <v>0</v>
      </c>
      <c r="H986" s="13">
        <f t="shared" si="184"/>
        <v>5.8891812046231298</v>
      </c>
      <c r="I986" s="16">
        <f t="shared" si="191"/>
        <v>5.9123207566684499</v>
      </c>
      <c r="J986" s="13">
        <f t="shared" si="185"/>
        <v>5.9089508422704089</v>
      </c>
      <c r="K986" s="13">
        <f t="shared" si="186"/>
        <v>3.3699143980410184E-3</v>
      </c>
      <c r="L986" s="13">
        <f t="shared" si="187"/>
        <v>0</v>
      </c>
      <c r="M986" s="13">
        <f t="shared" si="192"/>
        <v>1.1916828143361239E-6</v>
      </c>
      <c r="N986" s="13">
        <f t="shared" si="188"/>
        <v>7.3884334488839687E-7</v>
      </c>
      <c r="O986" s="13">
        <f t="shared" si="189"/>
        <v>7.3884334488839687E-7</v>
      </c>
      <c r="Q986">
        <v>17.413014121745309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10.45792493469275</v>
      </c>
      <c r="G987" s="13">
        <f t="shared" si="183"/>
        <v>0</v>
      </c>
      <c r="H987" s="13">
        <f t="shared" si="184"/>
        <v>10.45792493469275</v>
      </c>
      <c r="I987" s="16">
        <f t="shared" si="191"/>
        <v>10.461294849090791</v>
      </c>
      <c r="J987" s="13">
        <f t="shared" si="185"/>
        <v>10.454637512315591</v>
      </c>
      <c r="K987" s="13">
        <f t="shared" si="186"/>
        <v>6.6573367752003065E-3</v>
      </c>
      <c r="L987" s="13">
        <f t="shared" si="187"/>
        <v>0</v>
      </c>
      <c r="M987" s="13">
        <f t="shared" si="192"/>
        <v>4.5283946944772706E-7</v>
      </c>
      <c r="N987" s="13">
        <f t="shared" si="188"/>
        <v>2.8076047105759077E-7</v>
      </c>
      <c r="O987" s="13">
        <f t="shared" si="189"/>
        <v>2.8076047105759077E-7</v>
      </c>
      <c r="Q987">
        <v>24.720345497062411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11.90401748040839</v>
      </c>
      <c r="G988" s="13">
        <f t="shared" si="183"/>
        <v>0</v>
      </c>
      <c r="H988" s="13">
        <f t="shared" si="184"/>
        <v>11.90401748040839</v>
      </c>
      <c r="I988" s="16">
        <f t="shared" si="191"/>
        <v>11.91067481718359</v>
      </c>
      <c r="J988" s="13">
        <f t="shared" si="185"/>
        <v>11.903069182125554</v>
      </c>
      <c r="K988" s="13">
        <f t="shared" si="186"/>
        <v>7.605635058036242E-3</v>
      </c>
      <c r="L988" s="13">
        <f t="shared" si="187"/>
        <v>0</v>
      </c>
      <c r="M988" s="13">
        <f t="shared" si="192"/>
        <v>1.7207899839013629E-7</v>
      </c>
      <c r="N988" s="13">
        <f t="shared" si="188"/>
        <v>1.066889790018845E-7</v>
      </c>
      <c r="O988" s="13">
        <f t="shared" si="189"/>
        <v>1.066889790018845E-7</v>
      </c>
      <c r="Q988">
        <v>26.56838454420598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19.225793490759241</v>
      </c>
      <c r="G989" s="13">
        <f t="shared" si="183"/>
        <v>0</v>
      </c>
      <c r="H989" s="13">
        <f t="shared" si="184"/>
        <v>19.225793490759241</v>
      </c>
      <c r="I989" s="16">
        <f t="shared" si="191"/>
        <v>19.233399125817279</v>
      </c>
      <c r="J989" s="13">
        <f t="shared" si="185"/>
        <v>19.203170464149132</v>
      </c>
      <c r="K989" s="13">
        <f t="shared" si="186"/>
        <v>3.0228661668147083E-2</v>
      </c>
      <c r="L989" s="13">
        <f t="shared" si="187"/>
        <v>0</v>
      </c>
      <c r="M989" s="13">
        <f t="shared" si="192"/>
        <v>6.5390019388251787E-8</v>
      </c>
      <c r="N989" s="13">
        <f t="shared" si="188"/>
        <v>4.0541812020716109E-8</v>
      </c>
      <c r="O989" s="13">
        <f t="shared" si="189"/>
        <v>4.0541812020716109E-8</v>
      </c>
      <c r="Q989">
        <v>26.978391870967741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27.964448025940531</v>
      </c>
      <c r="G990" s="13">
        <f t="shared" si="183"/>
        <v>0</v>
      </c>
      <c r="H990" s="13">
        <f t="shared" si="184"/>
        <v>27.964448025940531</v>
      </c>
      <c r="I990" s="16">
        <f t="shared" si="191"/>
        <v>27.994676687608678</v>
      </c>
      <c r="J990" s="13">
        <f t="shared" si="185"/>
        <v>27.882873263430458</v>
      </c>
      <c r="K990" s="13">
        <f t="shared" si="186"/>
        <v>0.11180342417821976</v>
      </c>
      <c r="L990" s="13">
        <f t="shared" si="187"/>
        <v>0</v>
      </c>
      <c r="M990" s="13">
        <f t="shared" si="192"/>
        <v>2.4848207367535677E-8</v>
      </c>
      <c r="N990" s="13">
        <f t="shared" si="188"/>
        <v>1.540588856787212E-8</v>
      </c>
      <c r="O990" s="13">
        <f t="shared" si="189"/>
        <v>1.540588856787212E-8</v>
      </c>
      <c r="Q990">
        <v>25.633277974461301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7.8215181322381246</v>
      </c>
      <c r="G991" s="13">
        <f t="shared" si="183"/>
        <v>0</v>
      </c>
      <c r="H991" s="13">
        <f t="shared" si="184"/>
        <v>7.8215181322381246</v>
      </c>
      <c r="I991" s="16">
        <f t="shared" si="191"/>
        <v>7.9333215564163444</v>
      </c>
      <c r="J991" s="13">
        <f t="shared" si="185"/>
        <v>7.9297009951861543</v>
      </c>
      <c r="K991" s="13">
        <f t="shared" si="186"/>
        <v>3.6205612301900558E-3</v>
      </c>
      <c r="L991" s="13">
        <f t="shared" si="187"/>
        <v>0</v>
      </c>
      <c r="M991" s="13">
        <f t="shared" si="192"/>
        <v>9.4423187996635577E-9</v>
      </c>
      <c r="N991" s="13">
        <f t="shared" si="188"/>
        <v>5.8542376557914061E-9</v>
      </c>
      <c r="O991" s="13">
        <f t="shared" si="189"/>
        <v>5.8542376557914061E-9</v>
      </c>
      <c r="Q991">
        <v>23.146166030546649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47.222266361400528</v>
      </c>
      <c r="G992" s="13">
        <f t="shared" si="183"/>
        <v>1.2669564497136074</v>
      </c>
      <c r="H992" s="13">
        <f t="shared" si="184"/>
        <v>45.955309911686918</v>
      </c>
      <c r="I992" s="16">
        <f t="shared" si="191"/>
        <v>45.95893047291711</v>
      </c>
      <c r="J992" s="13">
        <f t="shared" si="185"/>
        <v>44.525440710492205</v>
      </c>
      <c r="K992" s="13">
        <f t="shared" si="186"/>
        <v>1.4334897624249052</v>
      </c>
      <c r="L992" s="13">
        <f t="shared" si="187"/>
        <v>0</v>
      </c>
      <c r="M992" s="13">
        <f t="shared" si="192"/>
        <v>3.5880811438721516E-9</v>
      </c>
      <c r="N992" s="13">
        <f t="shared" si="188"/>
        <v>2.224610309200734E-9</v>
      </c>
      <c r="O992" s="13">
        <f t="shared" si="189"/>
        <v>1.2669564519382177</v>
      </c>
      <c r="Q992">
        <v>17.78388422503285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75.755094279510487</v>
      </c>
      <c r="G993" s="13">
        <f t="shared" si="183"/>
        <v>6.042401767860496</v>
      </c>
      <c r="H993" s="13">
        <f t="shared" si="184"/>
        <v>69.71269251164999</v>
      </c>
      <c r="I993" s="16">
        <f t="shared" si="191"/>
        <v>71.146182274074903</v>
      </c>
      <c r="J993" s="13">
        <f t="shared" si="185"/>
        <v>65.010652971376302</v>
      </c>
      <c r="K993" s="13">
        <f t="shared" si="186"/>
        <v>6.1355293026986004</v>
      </c>
      <c r="L993" s="13">
        <f t="shared" si="187"/>
        <v>0</v>
      </c>
      <c r="M993" s="13">
        <f t="shared" si="192"/>
        <v>1.3634708346714175E-9</v>
      </c>
      <c r="N993" s="13">
        <f t="shared" si="188"/>
        <v>8.4535191749627892E-10</v>
      </c>
      <c r="O993" s="13">
        <f t="shared" si="189"/>
        <v>6.0424017687058482</v>
      </c>
      <c r="Q993">
        <v>16.1384446516129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14.89995642999672</v>
      </c>
      <c r="G994" s="13">
        <f t="shared" si="183"/>
        <v>0</v>
      </c>
      <c r="H994" s="13">
        <f t="shared" si="184"/>
        <v>14.89995642999672</v>
      </c>
      <c r="I994" s="16">
        <f t="shared" si="191"/>
        <v>21.035485732695321</v>
      </c>
      <c r="J994" s="13">
        <f t="shared" si="185"/>
        <v>20.776715217592614</v>
      </c>
      <c r="K994" s="13">
        <f t="shared" si="186"/>
        <v>0.25877051510270732</v>
      </c>
      <c r="L994" s="13">
        <f t="shared" si="187"/>
        <v>0</v>
      </c>
      <c r="M994" s="13">
        <f t="shared" si="192"/>
        <v>5.1811891717513862E-10</v>
      </c>
      <c r="N994" s="13">
        <f t="shared" si="188"/>
        <v>3.2123372864858593E-10</v>
      </c>
      <c r="O994" s="13">
        <f t="shared" si="189"/>
        <v>3.2123372864858593E-10</v>
      </c>
      <c r="Q994">
        <v>13.462770362787561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24.46429127178568</v>
      </c>
      <c r="G995" s="13">
        <f t="shared" si="183"/>
        <v>0</v>
      </c>
      <c r="H995" s="13">
        <f t="shared" si="184"/>
        <v>24.46429127178568</v>
      </c>
      <c r="I995" s="16">
        <f t="shared" si="191"/>
        <v>24.723061786888387</v>
      </c>
      <c r="J995" s="13">
        <f t="shared" si="185"/>
        <v>24.438757418121643</v>
      </c>
      <c r="K995" s="13">
        <f t="shared" si="186"/>
        <v>0.28430436876674392</v>
      </c>
      <c r="L995" s="13">
        <f t="shared" si="187"/>
        <v>0</v>
      </c>
      <c r="M995" s="13">
        <f t="shared" si="192"/>
        <v>1.9688518852655269E-10</v>
      </c>
      <c r="N995" s="13">
        <f t="shared" si="188"/>
        <v>1.2206881688646267E-10</v>
      </c>
      <c r="O995" s="13">
        <f t="shared" si="189"/>
        <v>1.2206881688646267E-10</v>
      </c>
      <c r="Q995">
        <v>16.27910039907303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40.423551597491958</v>
      </c>
      <c r="G996" s="13">
        <f t="shared" si="183"/>
        <v>0.12907797927582876</v>
      </c>
      <c r="H996" s="13">
        <f t="shared" si="184"/>
        <v>40.294473618216131</v>
      </c>
      <c r="I996" s="16">
        <f t="shared" si="191"/>
        <v>40.578777986982871</v>
      </c>
      <c r="J996" s="13">
        <f t="shared" si="185"/>
        <v>39.343958486432705</v>
      </c>
      <c r="K996" s="13">
        <f t="shared" si="186"/>
        <v>1.2348195005501665</v>
      </c>
      <c r="L996" s="13">
        <f t="shared" si="187"/>
        <v>0</v>
      </c>
      <c r="M996" s="13">
        <f t="shared" si="192"/>
        <v>7.4816371640090025E-11</v>
      </c>
      <c r="N996" s="13">
        <f t="shared" si="188"/>
        <v>4.6386150416855816E-11</v>
      </c>
      <c r="O996" s="13">
        <f t="shared" si="189"/>
        <v>0.1290779793222149</v>
      </c>
      <c r="Q996">
        <v>16.1991713752818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81.754774618450881</v>
      </c>
      <c r="G997" s="13">
        <f t="shared" si="183"/>
        <v>7.0465484815055808</v>
      </c>
      <c r="H997" s="13">
        <f t="shared" si="184"/>
        <v>74.708226136945299</v>
      </c>
      <c r="I997" s="16">
        <f t="shared" si="191"/>
        <v>75.943045637495459</v>
      </c>
      <c r="J997" s="13">
        <f t="shared" si="185"/>
        <v>67.823235318857286</v>
      </c>
      <c r="K997" s="13">
        <f t="shared" si="186"/>
        <v>8.1198103186381729</v>
      </c>
      <c r="L997" s="13">
        <f t="shared" si="187"/>
        <v>0</v>
      </c>
      <c r="M997" s="13">
        <f t="shared" si="192"/>
        <v>2.8430221223234208E-11</v>
      </c>
      <c r="N997" s="13">
        <f t="shared" si="188"/>
        <v>1.7626737158405208E-11</v>
      </c>
      <c r="O997" s="13">
        <f t="shared" si="189"/>
        <v>7.0465484815232076</v>
      </c>
      <c r="Q997">
        <v>15.285046388246229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7.8806973776631484</v>
      </c>
      <c r="G998" s="13">
        <f t="shared" si="183"/>
        <v>0</v>
      </c>
      <c r="H998" s="13">
        <f t="shared" si="184"/>
        <v>7.8806973776631484</v>
      </c>
      <c r="I998" s="16">
        <f t="shared" si="191"/>
        <v>16.00050769630132</v>
      </c>
      <c r="J998" s="13">
        <f t="shared" si="185"/>
        <v>15.965500811594223</v>
      </c>
      <c r="K998" s="13">
        <f t="shared" si="186"/>
        <v>3.500688470709612E-2</v>
      </c>
      <c r="L998" s="13">
        <f t="shared" si="187"/>
        <v>0</v>
      </c>
      <c r="M998" s="13">
        <f t="shared" si="192"/>
        <v>1.0803484064829E-11</v>
      </c>
      <c r="N998" s="13">
        <f t="shared" si="188"/>
        <v>6.6981601201939799E-12</v>
      </c>
      <c r="O998" s="13">
        <f t="shared" si="189"/>
        <v>6.6981601201939799E-12</v>
      </c>
      <c r="Q998">
        <v>21.96212241929814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23.903921845831182</v>
      </c>
      <c r="G999" s="13">
        <f t="shared" si="183"/>
        <v>0</v>
      </c>
      <c r="H999" s="13">
        <f t="shared" si="184"/>
        <v>23.903921845831182</v>
      </c>
      <c r="I999" s="16">
        <f t="shared" si="191"/>
        <v>23.938928730538279</v>
      </c>
      <c r="J999" s="13">
        <f t="shared" si="185"/>
        <v>23.849024104201405</v>
      </c>
      <c r="K999" s="13">
        <f t="shared" si="186"/>
        <v>8.9904626336874571E-2</v>
      </c>
      <c r="L999" s="13">
        <f t="shared" si="187"/>
        <v>0</v>
      </c>
      <c r="M999" s="13">
        <f t="shared" si="192"/>
        <v>4.10532394463502E-12</v>
      </c>
      <c r="N999" s="13">
        <f t="shared" si="188"/>
        <v>2.5453008456737123E-12</v>
      </c>
      <c r="O999" s="13">
        <f t="shared" si="189"/>
        <v>2.5453008456737123E-12</v>
      </c>
      <c r="Q999">
        <v>23.831590075836111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38.678357241616837</v>
      </c>
      <c r="G1000" s="13">
        <f t="shared" si="183"/>
        <v>0</v>
      </c>
      <c r="H1000" s="13">
        <f t="shared" si="184"/>
        <v>38.678357241616837</v>
      </c>
      <c r="I1000" s="16">
        <f t="shared" si="191"/>
        <v>38.768261867953711</v>
      </c>
      <c r="J1000" s="13">
        <f t="shared" si="185"/>
        <v>38.560890481327135</v>
      </c>
      <c r="K1000" s="13">
        <f t="shared" si="186"/>
        <v>0.20737138662657628</v>
      </c>
      <c r="L1000" s="13">
        <f t="shared" si="187"/>
        <v>0</v>
      </c>
      <c r="M1000" s="13">
        <f t="shared" si="192"/>
        <v>1.5600230989613078E-12</v>
      </c>
      <c r="N1000" s="13">
        <f t="shared" si="188"/>
        <v>9.6721432135601086E-13</v>
      </c>
      <c r="O1000" s="13">
        <f t="shared" si="189"/>
        <v>9.6721432135601086E-13</v>
      </c>
      <c r="Q1000">
        <v>28.23502587096775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74.002799137080942</v>
      </c>
      <c r="G1001" s="13">
        <f t="shared" si="183"/>
        <v>5.7491259082806785</v>
      </c>
      <c r="H1001" s="13">
        <f t="shared" si="184"/>
        <v>68.253673228800267</v>
      </c>
      <c r="I1001" s="16">
        <f t="shared" si="191"/>
        <v>68.461044615426843</v>
      </c>
      <c r="J1001" s="13">
        <f t="shared" si="185"/>
        <v>67.182799856563648</v>
      </c>
      <c r="K1001" s="13">
        <f t="shared" si="186"/>
        <v>1.2782447588631953</v>
      </c>
      <c r="L1001" s="13">
        <f t="shared" si="187"/>
        <v>0</v>
      </c>
      <c r="M1001" s="13">
        <f t="shared" si="192"/>
        <v>5.928087776052969E-13</v>
      </c>
      <c r="N1001" s="13">
        <f t="shared" si="188"/>
        <v>3.6754144211528405E-13</v>
      </c>
      <c r="O1001" s="13">
        <f t="shared" si="189"/>
        <v>5.7491259082810462</v>
      </c>
      <c r="Q1001">
        <v>27.25895150215333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11.900116853891721</v>
      </c>
      <c r="G1002" s="13">
        <f t="shared" si="183"/>
        <v>0</v>
      </c>
      <c r="H1002" s="13">
        <f t="shared" si="184"/>
        <v>11.900116853891721</v>
      </c>
      <c r="I1002" s="16">
        <f t="shared" si="191"/>
        <v>13.178361612754916</v>
      </c>
      <c r="J1002" s="13">
        <f t="shared" si="185"/>
        <v>13.162496063887239</v>
      </c>
      <c r="K1002" s="13">
        <f t="shared" si="186"/>
        <v>1.5865548867676438E-2</v>
      </c>
      <c r="L1002" s="13">
        <f t="shared" si="187"/>
        <v>0</v>
      </c>
      <c r="M1002" s="13">
        <f t="shared" si="192"/>
        <v>2.2526733549001284E-13</v>
      </c>
      <c r="N1002" s="13">
        <f t="shared" si="188"/>
        <v>1.3966574800380797E-13</v>
      </c>
      <c r="O1002" s="13">
        <f t="shared" si="189"/>
        <v>1.3966574800380797E-13</v>
      </c>
      <c r="Q1002">
        <v>23.458390945632988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8.6771125602732013</v>
      </c>
      <c r="G1003" s="13">
        <f t="shared" si="183"/>
        <v>0</v>
      </c>
      <c r="H1003" s="13">
        <f t="shared" si="184"/>
        <v>8.6771125602732013</v>
      </c>
      <c r="I1003" s="16">
        <f t="shared" si="191"/>
        <v>8.6929781091408778</v>
      </c>
      <c r="J1003" s="13">
        <f t="shared" si="185"/>
        <v>8.6878338835885387</v>
      </c>
      <c r="K1003" s="13">
        <f t="shared" si="186"/>
        <v>5.1442255523390656E-3</v>
      </c>
      <c r="L1003" s="13">
        <f t="shared" si="187"/>
        <v>0</v>
      </c>
      <c r="M1003" s="13">
        <f t="shared" si="192"/>
        <v>8.5601587486204871E-14</v>
      </c>
      <c r="N1003" s="13">
        <f t="shared" si="188"/>
        <v>5.3072984241447017E-14</v>
      </c>
      <c r="O1003" s="13">
        <f t="shared" si="189"/>
        <v>5.3072984241447017E-14</v>
      </c>
      <c r="Q1003">
        <v>22.598328904946559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9.5486374766319813</v>
      </c>
      <c r="G1004" s="13">
        <f t="shared" si="183"/>
        <v>0</v>
      </c>
      <c r="H1004" s="13">
        <f t="shared" si="184"/>
        <v>9.5486374766319813</v>
      </c>
      <c r="I1004" s="16">
        <f t="shared" si="191"/>
        <v>9.5537817021843203</v>
      </c>
      <c r="J1004" s="13">
        <f t="shared" si="185"/>
        <v>9.5404922060432913</v>
      </c>
      <c r="K1004" s="13">
        <f t="shared" si="186"/>
        <v>1.3289496141029034E-2</v>
      </c>
      <c r="L1004" s="13">
        <f t="shared" si="187"/>
        <v>0</v>
      </c>
      <c r="M1004" s="13">
        <f t="shared" si="192"/>
        <v>3.2528603244757854E-14</v>
      </c>
      <c r="N1004" s="13">
        <f t="shared" si="188"/>
        <v>2.016773401174987E-14</v>
      </c>
      <c r="O1004" s="13">
        <f t="shared" si="189"/>
        <v>2.016773401174987E-14</v>
      </c>
      <c r="Q1004">
        <v>17.883196598092031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16.961261598632468</v>
      </c>
      <c r="G1005" s="13">
        <f t="shared" si="183"/>
        <v>0</v>
      </c>
      <c r="H1005" s="13">
        <f t="shared" si="184"/>
        <v>16.961261598632468</v>
      </c>
      <c r="I1005" s="16">
        <f t="shared" si="191"/>
        <v>16.974551094773496</v>
      </c>
      <c r="J1005" s="13">
        <f t="shared" si="185"/>
        <v>16.866071605899219</v>
      </c>
      <c r="K1005" s="13">
        <f t="shared" si="186"/>
        <v>0.10847948887427705</v>
      </c>
      <c r="L1005" s="13">
        <f t="shared" si="187"/>
        <v>0</v>
      </c>
      <c r="M1005" s="13">
        <f t="shared" si="192"/>
        <v>1.2360869233007984E-14</v>
      </c>
      <c r="N1005" s="13">
        <f t="shared" si="188"/>
        <v>7.6637389244649491E-15</v>
      </c>
      <c r="O1005" s="13">
        <f t="shared" si="189"/>
        <v>7.6637389244649491E-15</v>
      </c>
      <c r="Q1005">
        <v>15.158061496946511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27.880021449832981</v>
      </c>
      <c r="G1006" s="13">
        <f t="shared" si="183"/>
        <v>0</v>
      </c>
      <c r="H1006" s="13">
        <f t="shared" si="184"/>
        <v>27.880021449832981</v>
      </c>
      <c r="I1006" s="16">
        <f t="shared" si="191"/>
        <v>27.988500938707258</v>
      </c>
      <c r="J1006" s="13">
        <f t="shared" si="185"/>
        <v>27.574809765617715</v>
      </c>
      <c r="K1006" s="13">
        <f t="shared" si="186"/>
        <v>0.41369117308954273</v>
      </c>
      <c r="L1006" s="13">
        <f t="shared" si="187"/>
        <v>0</v>
      </c>
      <c r="M1006" s="13">
        <f t="shared" si="192"/>
        <v>4.6971303085430345E-15</v>
      </c>
      <c r="N1006" s="13">
        <f t="shared" si="188"/>
        <v>2.9122207912966815E-15</v>
      </c>
      <c r="O1006" s="13">
        <f t="shared" si="189"/>
        <v>2.9122207912966815E-15</v>
      </c>
      <c r="Q1006">
        <v>16.222799651612899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51.198536754283829</v>
      </c>
      <c r="G1007" s="13">
        <f t="shared" si="183"/>
        <v>1.9324517131301213</v>
      </c>
      <c r="H1007" s="13">
        <f t="shared" si="184"/>
        <v>49.266085041153708</v>
      </c>
      <c r="I1007" s="16">
        <f t="shared" si="191"/>
        <v>49.679776214243248</v>
      </c>
      <c r="J1007" s="13">
        <f t="shared" si="185"/>
        <v>46.949505911512126</v>
      </c>
      <c r="K1007" s="13">
        <f t="shared" si="186"/>
        <v>2.730270302731121</v>
      </c>
      <c r="L1007" s="13">
        <f t="shared" si="187"/>
        <v>0</v>
      </c>
      <c r="M1007" s="13">
        <f t="shared" si="192"/>
        <v>1.784909517246353E-15</v>
      </c>
      <c r="N1007" s="13">
        <f t="shared" si="188"/>
        <v>1.1066439006927389E-15</v>
      </c>
      <c r="O1007" s="13">
        <f t="shared" si="189"/>
        <v>1.9324517131301224</v>
      </c>
      <c r="Q1007">
        <v>14.5865753950302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122.0342584966801</v>
      </c>
      <c r="G1008" s="13">
        <f t="shared" si="183"/>
        <v>13.787992871655758</v>
      </c>
      <c r="H1008" s="13">
        <f t="shared" si="184"/>
        <v>108.24626562502434</v>
      </c>
      <c r="I1008" s="16">
        <f t="shared" si="191"/>
        <v>110.97653592775546</v>
      </c>
      <c r="J1008" s="13">
        <f t="shared" si="185"/>
        <v>89.639243492566564</v>
      </c>
      <c r="K1008" s="13">
        <f t="shared" si="186"/>
        <v>21.3372924351889</v>
      </c>
      <c r="L1008" s="13">
        <f t="shared" si="187"/>
        <v>2.5865320812528885</v>
      </c>
      <c r="M1008" s="13">
        <f t="shared" si="192"/>
        <v>2.5865320812528894</v>
      </c>
      <c r="N1008" s="13">
        <f t="shared" si="188"/>
        <v>1.6036498903767913</v>
      </c>
      <c r="O1008" s="13">
        <f t="shared" si="189"/>
        <v>15.39164276203255</v>
      </c>
      <c r="Q1008">
        <v>15.407515480551581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59.606703320488222</v>
      </c>
      <c r="G1009" s="13">
        <f t="shared" si="183"/>
        <v>3.3396988243530079</v>
      </c>
      <c r="H1009" s="13">
        <f t="shared" si="184"/>
        <v>56.267004496135215</v>
      </c>
      <c r="I1009" s="16">
        <f t="shared" si="191"/>
        <v>75.017764850071231</v>
      </c>
      <c r="J1009" s="13">
        <f t="shared" si="185"/>
        <v>67.920112972760165</v>
      </c>
      <c r="K1009" s="13">
        <f t="shared" si="186"/>
        <v>7.0976518773110655</v>
      </c>
      <c r="L1009" s="13">
        <f t="shared" si="187"/>
        <v>0</v>
      </c>
      <c r="M1009" s="13">
        <f t="shared" si="192"/>
        <v>0.98288219087609807</v>
      </c>
      <c r="N1009" s="13">
        <f t="shared" si="188"/>
        <v>0.6093869583431808</v>
      </c>
      <c r="O1009" s="13">
        <f t="shared" si="189"/>
        <v>3.9490857826961889</v>
      </c>
      <c r="Q1009">
        <v>16.133227657866762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4.0870967740000008</v>
      </c>
      <c r="G1010" s="13">
        <f t="shared" si="183"/>
        <v>0</v>
      </c>
      <c r="H1010" s="13">
        <f t="shared" si="184"/>
        <v>4.0870967740000008</v>
      </c>
      <c r="I1010" s="16">
        <f t="shared" si="191"/>
        <v>11.184748651311066</v>
      </c>
      <c r="J1010" s="13">
        <f t="shared" si="185"/>
        <v>11.173845040880414</v>
      </c>
      <c r="K1010" s="13">
        <f t="shared" si="186"/>
        <v>1.0903610430652577E-2</v>
      </c>
      <c r="L1010" s="13">
        <f t="shared" si="187"/>
        <v>0</v>
      </c>
      <c r="M1010" s="13">
        <f t="shared" si="192"/>
        <v>0.37349523253291728</v>
      </c>
      <c r="N1010" s="13">
        <f t="shared" si="188"/>
        <v>0.23156704417040871</v>
      </c>
      <c r="O1010" s="13">
        <f t="shared" si="189"/>
        <v>0.23156704417040871</v>
      </c>
      <c r="Q1010">
        <v>22.628931726932819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7.8742651573206226</v>
      </c>
      <c r="G1011" s="13">
        <f t="shared" si="183"/>
        <v>0</v>
      </c>
      <c r="H1011" s="13">
        <f t="shared" si="184"/>
        <v>7.8742651573206226</v>
      </c>
      <c r="I1011" s="16">
        <f t="shared" si="191"/>
        <v>7.8851687677512752</v>
      </c>
      <c r="J1011" s="13">
        <f t="shared" si="185"/>
        <v>7.8821425706629356</v>
      </c>
      <c r="K1011" s="13">
        <f t="shared" si="186"/>
        <v>3.0261970883396216E-3</v>
      </c>
      <c r="L1011" s="13">
        <f t="shared" si="187"/>
        <v>0</v>
      </c>
      <c r="M1011" s="13">
        <f t="shared" si="192"/>
        <v>0.14192818836250856</v>
      </c>
      <c r="N1011" s="13">
        <f t="shared" si="188"/>
        <v>8.7995476784755305E-2</v>
      </c>
      <c r="O1011" s="13">
        <f t="shared" si="189"/>
        <v>8.7995476784755305E-2</v>
      </c>
      <c r="Q1011">
        <v>24.295584874961438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43.86388963752065</v>
      </c>
      <c r="G1012" s="13">
        <f t="shared" si="183"/>
        <v>0.70487601209787443</v>
      </c>
      <c r="H1012" s="13">
        <f t="shared" si="184"/>
        <v>43.159013625422773</v>
      </c>
      <c r="I1012" s="16">
        <f t="shared" si="191"/>
        <v>43.162039822511112</v>
      </c>
      <c r="J1012" s="13">
        <f t="shared" si="185"/>
        <v>42.848748186732699</v>
      </c>
      <c r="K1012" s="13">
        <f t="shared" si="186"/>
        <v>0.31329163577841257</v>
      </c>
      <c r="L1012" s="13">
        <f t="shared" si="187"/>
        <v>0</v>
      </c>
      <c r="M1012" s="13">
        <f t="shared" si="192"/>
        <v>5.3932711577753256E-2</v>
      </c>
      <c r="N1012" s="13">
        <f t="shared" si="188"/>
        <v>3.3438281178207019E-2</v>
      </c>
      <c r="O1012" s="13">
        <f t="shared" si="189"/>
        <v>0.73831429327608145</v>
      </c>
      <c r="Q1012">
        <v>27.548524412859202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32.210208764119507</v>
      </c>
      <c r="G1013" s="13">
        <f t="shared" si="183"/>
        <v>0</v>
      </c>
      <c r="H1013" s="13">
        <f t="shared" si="184"/>
        <v>32.210208764119507</v>
      </c>
      <c r="I1013" s="16">
        <f t="shared" si="191"/>
        <v>32.52350039989792</v>
      </c>
      <c r="J1013" s="13">
        <f t="shared" si="185"/>
        <v>32.401423939773579</v>
      </c>
      <c r="K1013" s="13">
        <f t="shared" si="186"/>
        <v>0.12207646012434026</v>
      </c>
      <c r="L1013" s="13">
        <f t="shared" si="187"/>
        <v>0</v>
      </c>
      <c r="M1013" s="13">
        <f t="shared" si="192"/>
        <v>2.0494430399546237E-2</v>
      </c>
      <c r="N1013" s="13">
        <f t="shared" si="188"/>
        <v>1.2706546847718667E-2</v>
      </c>
      <c r="O1013" s="13">
        <f t="shared" si="189"/>
        <v>1.2706546847718667E-2</v>
      </c>
      <c r="Q1013">
        <v>28.274486870967749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12.538266272133701</v>
      </c>
      <c r="G1014" s="13">
        <f t="shared" si="183"/>
        <v>0</v>
      </c>
      <c r="H1014" s="13">
        <f t="shared" si="184"/>
        <v>12.538266272133701</v>
      </c>
      <c r="I1014" s="16">
        <f t="shared" si="191"/>
        <v>12.660342732258041</v>
      </c>
      <c r="J1014" s="13">
        <f t="shared" si="185"/>
        <v>12.650979095956826</v>
      </c>
      <c r="K1014" s="13">
        <f t="shared" si="186"/>
        <v>9.3636363012148394E-3</v>
      </c>
      <c r="L1014" s="13">
        <f t="shared" si="187"/>
        <v>0</v>
      </c>
      <c r="M1014" s="13">
        <f t="shared" si="192"/>
        <v>7.7878835518275704E-3</v>
      </c>
      <c r="N1014" s="13">
        <f t="shared" si="188"/>
        <v>4.8284878021330937E-3</v>
      </c>
      <c r="O1014" s="13">
        <f t="shared" si="189"/>
        <v>4.8284878021330937E-3</v>
      </c>
      <c r="Q1014">
        <v>26.387032383915091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12.42777965772313</v>
      </c>
      <c r="G1015" s="13">
        <f t="shared" si="183"/>
        <v>0</v>
      </c>
      <c r="H1015" s="13">
        <f t="shared" si="184"/>
        <v>12.42777965772313</v>
      </c>
      <c r="I1015" s="16">
        <f t="shared" si="191"/>
        <v>12.437143294024345</v>
      </c>
      <c r="J1015" s="13">
        <f t="shared" si="185"/>
        <v>12.423404849486634</v>
      </c>
      <c r="K1015" s="13">
        <f t="shared" si="186"/>
        <v>1.3738444537711558E-2</v>
      </c>
      <c r="L1015" s="13">
        <f t="shared" si="187"/>
        <v>0</v>
      </c>
      <c r="M1015" s="13">
        <f t="shared" si="192"/>
        <v>2.9593957496944767E-3</v>
      </c>
      <c r="N1015" s="13">
        <f t="shared" si="188"/>
        <v>1.8348253648105756E-3</v>
      </c>
      <c r="O1015" s="13">
        <f t="shared" si="189"/>
        <v>1.8348253648105756E-3</v>
      </c>
      <c r="Q1015">
        <v>23.247923693598391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54.134935794834817</v>
      </c>
      <c r="G1016" s="13">
        <f t="shared" si="183"/>
        <v>2.4239071374103762</v>
      </c>
      <c r="H1016" s="13">
        <f t="shared" si="184"/>
        <v>51.711028657424443</v>
      </c>
      <c r="I1016" s="16">
        <f t="shared" si="191"/>
        <v>51.724767101962158</v>
      </c>
      <c r="J1016" s="13">
        <f t="shared" si="185"/>
        <v>48.88832418025067</v>
      </c>
      <c r="K1016" s="13">
        <f t="shared" si="186"/>
        <v>2.8364429217114875</v>
      </c>
      <c r="L1016" s="13">
        <f t="shared" si="187"/>
        <v>0</v>
      </c>
      <c r="M1016" s="13">
        <f t="shared" si="192"/>
        <v>1.1245703848839011E-3</v>
      </c>
      <c r="N1016" s="13">
        <f t="shared" si="188"/>
        <v>6.9723363862801864E-4</v>
      </c>
      <c r="O1016" s="13">
        <f t="shared" si="189"/>
        <v>2.4246043710490044</v>
      </c>
      <c r="Q1016">
        <v>15.183500603828049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80.289821029728188</v>
      </c>
      <c r="G1017" s="13">
        <f t="shared" si="183"/>
        <v>6.8013640302255869</v>
      </c>
      <c r="H1017" s="13">
        <f t="shared" si="184"/>
        <v>73.488456999502603</v>
      </c>
      <c r="I1017" s="16">
        <f t="shared" si="191"/>
        <v>76.324899921214097</v>
      </c>
      <c r="J1017" s="13">
        <f t="shared" si="185"/>
        <v>67.991804223862431</v>
      </c>
      <c r="K1017" s="13">
        <f t="shared" si="186"/>
        <v>8.3330956973516663</v>
      </c>
      <c r="L1017" s="13">
        <f t="shared" si="187"/>
        <v>0</v>
      </c>
      <c r="M1017" s="13">
        <f t="shared" si="192"/>
        <v>4.2733674625588245E-4</v>
      </c>
      <c r="N1017" s="13">
        <f t="shared" si="188"/>
        <v>2.6494878267864714E-4</v>
      </c>
      <c r="O1017" s="13">
        <f t="shared" si="189"/>
        <v>6.8016289790082656</v>
      </c>
      <c r="Q1017">
        <v>15.17926971426628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88.884695792559526</v>
      </c>
      <c r="G1018" s="13">
        <f t="shared" si="183"/>
        <v>8.2398598766246973</v>
      </c>
      <c r="H1018" s="13">
        <f t="shared" si="184"/>
        <v>80.644835915934834</v>
      </c>
      <c r="I1018" s="16">
        <f t="shared" si="191"/>
        <v>88.977931613286501</v>
      </c>
      <c r="J1018" s="13">
        <f t="shared" si="185"/>
        <v>73.858071317175089</v>
      </c>
      <c r="K1018" s="13">
        <f t="shared" si="186"/>
        <v>15.119860296111412</v>
      </c>
      <c r="L1018" s="13">
        <f t="shared" si="187"/>
        <v>0</v>
      </c>
      <c r="M1018" s="13">
        <f t="shared" si="192"/>
        <v>1.6238796357723531E-4</v>
      </c>
      <c r="N1018" s="13">
        <f t="shared" si="188"/>
        <v>1.0068053741788589E-4</v>
      </c>
      <c r="O1018" s="13">
        <f t="shared" si="189"/>
        <v>8.2399605571621155</v>
      </c>
      <c r="Q1018">
        <v>13.416259651612901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75.800422487609652</v>
      </c>
      <c r="G1019" s="13">
        <f t="shared" si="183"/>
        <v>6.049988200574715</v>
      </c>
      <c r="H1019" s="13">
        <f t="shared" si="184"/>
        <v>69.750434287034935</v>
      </c>
      <c r="I1019" s="16">
        <f t="shared" si="191"/>
        <v>84.870294583146347</v>
      </c>
      <c r="J1019" s="13">
        <f t="shared" si="185"/>
        <v>70.309308406394493</v>
      </c>
      <c r="K1019" s="13">
        <f t="shared" si="186"/>
        <v>14.560986176751854</v>
      </c>
      <c r="L1019" s="13">
        <f t="shared" si="187"/>
        <v>0</v>
      </c>
      <c r="M1019" s="13">
        <f t="shared" si="192"/>
        <v>6.1707426159349424E-5</v>
      </c>
      <c r="N1019" s="13">
        <f t="shared" si="188"/>
        <v>3.8258604218796644E-5</v>
      </c>
      <c r="O1019" s="13">
        <f t="shared" si="189"/>
        <v>6.0500264591789339</v>
      </c>
      <c r="Q1019">
        <v>12.63423676314684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54.639724958334163</v>
      </c>
      <c r="G1020" s="13">
        <f t="shared" si="183"/>
        <v>2.508392035100949</v>
      </c>
      <c r="H1020" s="13">
        <f t="shared" si="184"/>
        <v>52.131332923233217</v>
      </c>
      <c r="I1020" s="16">
        <f t="shared" si="191"/>
        <v>66.69231909998507</v>
      </c>
      <c r="J1020" s="13">
        <f t="shared" si="185"/>
        <v>60.818167360140798</v>
      </c>
      <c r="K1020" s="13">
        <f t="shared" si="186"/>
        <v>5.8741517398442724</v>
      </c>
      <c r="L1020" s="13">
        <f t="shared" si="187"/>
        <v>0</v>
      </c>
      <c r="M1020" s="13">
        <f t="shared" si="192"/>
        <v>2.344882194055278E-5</v>
      </c>
      <c r="N1020" s="13">
        <f t="shared" si="188"/>
        <v>1.4538269603142724E-5</v>
      </c>
      <c r="O1020" s="13">
        <f t="shared" si="189"/>
        <v>2.5084065733705523</v>
      </c>
      <c r="Q1020">
        <v>15.04056064607464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3.874193548</v>
      </c>
      <c r="G1021" s="13">
        <f t="shared" si="183"/>
        <v>0</v>
      </c>
      <c r="H1021" s="13">
        <f t="shared" si="184"/>
        <v>3.874193548</v>
      </c>
      <c r="I1021" s="16">
        <f t="shared" si="191"/>
        <v>9.7483452878442733</v>
      </c>
      <c r="J1021" s="13">
        <f t="shared" si="185"/>
        <v>9.7381802620749056</v>
      </c>
      <c r="K1021" s="13">
        <f t="shared" si="186"/>
        <v>1.016502576936773E-2</v>
      </c>
      <c r="L1021" s="13">
        <f t="shared" si="187"/>
        <v>0</v>
      </c>
      <c r="M1021" s="13">
        <f t="shared" si="192"/>
        <v>8.9105523374100564E-6</v>
      </c>
      <c r="N1021" s="13">
        <f t="shared" si="188"/>
        <v>5.5245424491942352E-6</v>
      </c>
      <c r="O1021" s="13">
        <f t="shared" si="189"/>
        <v>5.5245424491942352E-6</v>
      </c>
      <c r="Q1021">
        <v>20.207497048979061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54.697005912898582</v>
      </c>
      <c r="G1022" s="13">
        <f t="shared" si="183"/>
        <v>2.5179789595754074</v>
      </c>
      <c r="H1022" s="13">
        <f t="shared" si="184"/>
        <v>52.179026953323174</v>
      </c>
      <c r="I1022" s="16">
        <f t="shared" si="191"/>
        <v>52.189191979092541</v>
      </c>
      <c r="J1022" s="13">
        <f t="shared" si="185"/>
        <v>51.144731687917776</v>
      </c>
      <c r="K1022" s="13">
        <f t="shared" si="186"/>
        <v>1.0444602911747651</v>
      </c>
      <c r="L1022" s="13">
        <f t="shared" si="187"/>
        <v>0</v>
      </c>
      <c r="M1022" s="13">
        <f t="shared" si="192"/>
        <v>3.3860098882158212E-6</v>
      </c>
      <c r="N1022" s="13">
        <f t="shared" si="188"/>
        <v>2.099326130693809E-6</v>
      </c>
      <c r="O1022" s="13">
        <f t="shared" si="189"/>
        <v>2.5179810589015381</v>
      </c>
      <c r="Q1022">
        <v>22.841215979429421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19.184420131521389</v>
      </c>
      <c r="G1023" s="13">
        <f t="shared" si="183"/>
        <v>0</v>
      </c>
      <c r="H1023" s="13">
        <f t="shared" si="184"/>
        <v>19.184420131521389</v>
      </c>
      <c r="I1023" s="16">
        <f t="shared" si="191"/>
        <v>20.228880422696154</v>
      </c>
      <c r="J1023" s="13">
        <f t="shared" si="185"/>
        <v>20.183943587426501</v>
      </c>
      <c r="K1023" s="13">
        <f t="shared" si="186"/>
        <v>4.493683526965242E-2</v>
      </c>
      <c r="L1023" s="13">
        <f t="shared" si="187"/>
        <v>0</v>
      </c>
      <c r="M1023" s="13">
        <f t="shared" si="192"/>
        <v>1.2866837575220122E-6</v>
      </c>
      <c r="N1023" s="13">
        <f t="shared" si="188"/>
        <v>7.9774392966364757E-7</v>
      </c>
      <c r="O1023" s="13">
        <f t="shared" si="189"/>
        <v>7.9774392966364757E-7</v>
      </c>
      <c r="Q1023">
        <v>25.19702044416978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55.426601167426782</v>
      </c>
      <c r="G1024" s="13">
        <f t="shared" si="183"/>
        <v>2.640088911395762</v>
      </c>
      <c r="H1024" s="13">
        <f t="shared" si="184"/>
        <v>52.786512256031017</v>
      </c>
      <c r="I1024" s="16">
        <f t="shared" si="191"/>
        <v>52.831449091300669</v>
      </c>
      <c r="J1024" s="13">
        <f t="shared" si="185"/>
        <v>52.113690676940308</v>
      </c>
      <c r="K1024" s="13">
        <f t="shared" si="186"/>
        <v>0.71775841436036103</v>
      </c>
      <c r="L1024" s="13">
        <f t="shared" si="187"/>
        <v>0</v>
      </c>
      <c r="M1024" s="13">
        <f t="shared" si="192"/>
        <v>4.889398278583646E-7</v>
      </c>
      <c r="N1024" s="13">
        <f t="shared" si="188"/>
        <v>3.0314269327218607E-7</v>
      </c>
      <c r="O1024" s="13">
        <f t="shared" si="189"/>
        <v>2.6400892145384551</v>
      </c>
      <c r="Q1024">
        <v>25.859641970322791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70.086897947142234</v>
      </c>
      <c r="G1025" s="13">
        <f t="shared" si="183"/>
        <v>5.0937344392861341</v>
      </c>
      <c r="H1025" s="13">
        <f t="shared" si="184"/>
        <v>64.993163507856096</v>
      </c>
      <c r="I1025" s="16">
        <f t="shared" si="191"/>
        <v>65.710921922216457</v>
      </c>
      <c r="J1025" s="13">
        <f t="shared" si="185"/>
        <v>64.556981887313583</v>
      </c>
      <c r="K1025" s="13">
        <f t="shared" si="186"/>
        <v>1.1539400349028739</v>
      </c>
      <c r="L1025" s="13">
        <f t="shared" si="187"/>
        <v>0</v>
      </c>
      <c r="M1025" s="13">
        <f t="shared" si="192"/>
        <v>1.8579713458617853E-7</v>
      </c>
      <c r="N1025" s="13">
        <f t="shared" si="188"/>
        <v>1.1519422344343069E-7</v>
      </c>
      <c r="O1025" s="13">
        <f t="shared" si="189"/>
        <v>5.0937345544803572</v>
      </c>
      <c r="Q1025">
        <v>27.120254870967749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23.354582477831489</v>
      </c>
      <c r="G1026" s="13">
        <f t="shared" si="183"/>
        <v>0</v>
      </c>
      <c r="H1026" s="13">
        <f t="shared" si="184"/>
        <v>23.354582477831489</v>
      </c>
      <c r="I1026" s="16">
        <f t="shared" si="191"/>
        <v>24.508522512734363</v>
      </c>
      <c r="J1026" s="13">
        <f t="shared" si="185"/>
        <v>24.434935399947996</v>
      </c>
      <c r="K1026" s="13">
        <f t="shared" si="186"/>
        <v>7.358711278636676E-2</v>
      </c>
      <c r="L1026" s="13">
        <f t="shared" si="187"/>
        <v>0</v>
      </c>
      <c r="M1026" s="13">
        <f t="shared" si="192"/>
        <v>7.0602911142747837E-8</v>
      </c>
      <c r="N1026" s="13">
        <f t="shared" si="188"/>
        <v>4.3773804908503659E-8</v>
      </c>
      <c r="O1026" s="13">
        <f t="shared" si="189"/>
        <v>4.3773804908503659E-8</v>
      </c>
      <c r="Q1026">
        <v>25.783320649249319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3.874193548</v>
      </c>
      <c r="G1027" s="13">
        <f t="shared" si="183"/>
        <v>0</v>
      </c>
      <c r="H1027" s="13">
        <f t="shared" si="184"/>
        <v>3.874193548</v>
      </c>
      <c r="I1027" s="16">
        <f t="shared" si="191"/>
        <v>3.9477806607863668</v>
      </c>
      <c r="J1027" s="13">
        <f t="shared" si="185"/>
        <v>3.9472914108285946</v>
      </c>
      <c r="K1027" s="13">
        <f t="shared" si="186"/>
        <v>4.892499577722198E-4</v>
      </c>
      <c r="L1027" s="13">
        <f t="shared" si="187"/>
        <v>0</v>
      </c>
      <c r="M1027" s="13">
        <f t="shared" si="192"/>
        <v>2.6829106234244178E-8</v>
      </c>
      <c r="N1027" s="13">
        <f t="shared" si="188"/>
        <v>1.663404586523139E-8</v>
      </c>
      <c r="O1027" s="13">
        <f t="shared" si="189"/>
        <v>1.663404586523139E-8</v>
      </c>
      <c r="Q1027">
        <v>22.494549407545129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48.041106975392474</v>
      </c>
      <c r="G1028" s="13">
        <f t="shared" si="183"/>
        <v>1.4040031030498668</v>
      </c>
      <c r="H1028" s="13">
        <f t="shared" si="184"/>
        <v>46.637103872342607</v>
      </c>
      <c r="I1028" s="16">
        <f t="shared" si="191"/>
        <v>46.63759312230038</v>
      </c>
      <c r="J1028" s="13">
        <f t="shared" si="185"/>
        <v>44.592695277003777</v>
      </c>
      <c r="K1028" s="13">
        <f t="shared" si="186"/>
        <v>2.0448978452966031</v>
      </c>
      <c r="L1028" s="13">
        <f t="shared" si="187"/>
        <v>0</v>
      </c>
      <c r="M1028" s="13">
        <f t="shared" si="192"/>
        <v>1.0195060369012788E-8</v>
      </c>
      <c r="N1028" s="13">
        <f t="shared" si="188"/>
        <v>6.3209374287879283E-9</v>
      </c>
      <c r="O1028" s="13">
        <f t="shared" si="189"/>
        <v>1.4040031093708041</v>
      </c>
      <c r="Q1028">
        <v>15.42787431452266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23.32440922664145</v>
      </c>
      <c r="G1029" s="13">
        <f t="shared" si="183"/>
        <v>0</v>
      </c>
      <c r="H1029" s="13">
        <f t="shared" si="184"/>
        <v>23.32440922664145</v>
      </c>
      <c r="I1029" s="16">
        <f t="shared" si="191"/>
        <v>25.369307071938053</v>
      </c>
      <c r="J1029" s="13">
        <f t="shared" si="185"/>
        <v>25.034601988378629</v>
      </c>
      <c r="K1029" s="13">
        <f t="shared" si="186"/>
        <v>0.33470508355942385</v>
      </c>
      <c r="L1029" s="13">
        <f t="shared" si="187"/>
        <v>0</v>
      </c>
      <c r="M1029" s="13">
        <f t="shared" si="192"/>
        <v>3.8741229402248593E-9</v>
      </c>
      <c r="N1029" s="13">
        <f t="shared" si="188"/>
        <v>2.4019562229394127E-9</v>
      </c>
      <c r="O1029" s="13">
        <f t="shared" si="189"/>
        <v>2.4019562229394127E-9</v>
      </c>
      <c r="Q1029">
        <v>15.648369651612899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12.49164383259645</v>
      </c>
      <c r="G1030" s="13">
        <f t="shared" ref="G1030:G1093" si="194">IF((F1030-$J$2)&gt;0,$I$2*(F1030-$J$2),0)</f>
        <v>0</v>
      </c>
      <c r="H1030" s="13">
        <f t="shared" ref="H1030:H1093" si="195">F1030-G1030</f>
        <v>12.49164383259645</v>
      </c>
      <c r="I1030" s="16">
        <f t="shared" si="191"/>
        <v>12.826348916155874</v>
      </c>
      <c r="J1030" s="13">
        <f t="shared" ref="J1030:J1093" si="196">I1030/SQRT(1+(I1030/($K$2*(300+(25*Q1030)+0.05*(Q1030)^3)))^2)</f>
        <v>12.766358891337317</v>
      </c>
      <c r="K1030" s="13">
        <f t="shared" ref="K1030:K1093" si="197">I1030-J1030</f>
        <v>5.9990024818556975E-2</v>
      </c>
      <c r="L1030" s="13">
        <f t="shared" ref="L1030:L1093" si="198">IF(K1030&gt;$N$2,(K1030-$N$2)/$L$2,0)</f>
        <v>0</v>
      </c>
      <c r="M1030" s="13">
        <f t="shared" si="192"/>
        <v>1.4721667172854465E-9</v>
      </c>
      <c r="N1030" s="13">
        <f t="shared" ref="N1030:N1093" si="199">$M$2*M1030</f>
        <v>9.1274336471697684E-10</v>
      </c>
      <c r="O1030" s="13">
        <f t="shared" ref="O1030:O1093" si="200">N1030+G1030</f>
        <v>9.1274336471697684E-10</v>
      </c>
      <c r="Q1030">
        <v>13.384154857495719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25.227586991247389</v>
      </c>
      <c r="G1031" s="13">
        <f t="shared" si="194"/>
        <v>0</v>
      </c>
      <c r="H1031" s="13">
        <f t="shared" si="195"/>
        <v>25.227586991247389</v>
      </c>
      <c r="I1031" s="16">
        <f t="shared" ref="I1031:I1094" si="202">H1031+K1030-L1030</f>
        <v>25.287577016065946</v>
      </c>
      <c r="J1031" s="13">
        <f t="shared" si="196"/>
        <v>24.938320612414799</v>
      </c>
      <c r="K1031" s="13">
        <f t="shared" si="197"/>
        <v>0.34925640365114674</v>
      </c>
      <c r="L1031" s="13">
        <f t="shared" si="198"/>
        <v>0</v>
      </c>
      <c r="M1031" s="13">
        <f t="shared" ref="M1031:M1094" si="203">L1031+M1030-N1030</f>
        <v>5.5942335256846968E-10</v>
      </c>
      <c r="N1031" s="13">
        <f t="shared" si="199"/>
        <v>3.4684247859245122E-10</v>
      </c>
      <c r="O1031" s="13">
        <f t="shared" si="200"/>
        <v>3.4684247859245122E-10</v>
      </c>
      <c r="Q1031">
        <v>15.267662518917261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54.141899943569143</v>
      </c>
      <c r="G1032" s="13">
        <f t="shared" si="194"/>
        <v>2.4250727040189037</v>
      </c>
      <c r="H1032" s="13">
        <f t="shared" si="195"/>
        <v>51.716827239550241</v>
      </c>
      <c r="I1032" s="16">
        <f t="shared" si="202"/>
        <v>52.066083643201388</v>
      </c>
      <c r="J1032" s="13">
        <f t="shared" si="196"/>
        <v>49.287163063658255</v>
      </c>
      <c r="K1032" s="13">
        <f t="shared" si="197"/>
        <v>2.7789205795431329</v>
      </c>
      <c r="L1032" s="13">
        <f t="shared" si="198"/>
        <v>0</v>
      </c>
      <c r="M1032" s="13">
        <f t="shared" si="203"/>
        <v>2.1258087397601846E-10</v>
      </c>
      <c r="N1032" s="13">
        <f t="shared" si="199"/>
        <v>1.3180014186513145E-10</v>
      </c>
      <c r="O1032" s="13">
        <f t="shared" si="200"/>
        <v>2.4250727041507041</v>
      </c>
      <c r="Q1032">
        <v>15.488447002283779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12.793523375850789</v>
      </c>
      <c r="G1033" s="13">
        <f t="shared" si="194"/>
        <v>0</v>
      </c>
      <c r="H1033" s="13">
        <f t="shared" si="195"/>
        <v>12.793523375850789</v>
      </c>
      <c r="I1033" s="16">
        <f t="shared" si="202"/>
        <v>15.572443955393922</v>
      </c>
      <c r="J1033" s="13">
        <f t="shared" si="196"/>
        <v>15.513976377308177</v>
      </c>
      <c r="K1033" s="13">
        <f t="shared" si="197"/>
        <v>5.8467578085744876E-2</v>
      </c>
      <c r="L1033" s="13">
        <f t="shared" si="198"/>
        <v>0</v>
      </c>
      <c r="M1033" s="13">
        <f t="shared" si="203"/>
        <v>8.0780732110887012E-11</v>
      </c>
      <c r="N1033" s="13">
        <f t="shared" si="199"/>
        <v>5.008405390874995E-11</v>
      </c>
      <c r="O1033" s="13">
        <f t="shared" si="200"/>
        <v>5.008405390874995E-11</v>
      </c>
      <c r="Q1033">
        <v>17.746153906134261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6.5044338962606911</v>
      </c>
      <c r="G1034" s="13">
        <f t="shared" si="194"/>
        <v>0</v>
      </c>
      <c r="H1034" s="13">
        <f t="shared" si="195"/>
        <v>6.5044338962606911</v>
      </c>
      <c r="I1034" s="16">
        <f t="shared" si="202"/>
        <v>6.562901474346436</v>
      </c>
      <c r="J1034" s="13">
        <f t="shared" si="196"/>
        <v>6.5604819159754175</v>
      </c>
      <c r="K1034" s="13">
        <f t="shared" si="197"/>
        <v>2.419558371018482E-3</v>
      </c>
      <c r="L1034" s="13">
        <f t="shared" si="198"/>
        <v>0</v>
      </c>
      <c r="M1034" s="13">
        <f t="shared" si="203"/>
        <v>3.0696678202137063E-11</v>
      </c>
      <c r="N1034" s="13">
        <f t="shared" si="199"/>
        <v>1.9031940485324979E-11</v>
      </c>
      <c r="O1034" s="13">
        <f t="shared" si="200"/>
        <v>1.9031940485324979E-11</v>
      </c>
      <c r="Q1034">
        <v>21.970121592793781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20.12547301065927</v>
      </c>
      <c r="G1035" s="13">
        <f t="shared" si="194"/>
        <v>0</v>
      </c>
      <c r="H1035" s="13">
        <f t="shared" si="195"/>
        <v>20.12547301065927</v>
      </c>
      <c r="I1035" s="16">
        <f t="shared" si="202"/>
        <v>20.127892569030287</v>
      </c>
      <c r="J1035" s="13">
        <f t="shared" si="196"/>
        <v>20.08088990688864</v>
      </c>
      <c r="K1035" s="13">
        <f t="shared" si="197"/>
        <v>4.7002662141647278E-2</v>
      </c>
      <c r="L1035" s="13">
        <f t="shared" si="198"/>
        <v>0</v>
      </c>
      <c r="M1035" s="13">
        <f t="shared" si="203"/>
        <v>1.1664737716812084E-11</v>
      </c>
      <c r="N1035" s="13">
        <f t="shared" si="199"/>
        <v>7.232137384423492E-12</v>
      </c>
      <c r="O1035" s="13">
        <f t="shared" si="200"/>
        <v>7.232137384423492E-12</v>
      </c>
      <c r="Q1035">
        <v>24.765070186905621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79.307896760921494</v>
      </c>
      <c r="G1036" s="13">
        <f t="shared" si="194"/>
        <v>6.6370226033713804</v>
      </c>
      <c r="H1036" s="13">
        <f t="shared" si="195"/>
        <v>72.670874157550116</v>
      </c>
      <c r="I1036" s="16">
        <f t="shared" si="202"/>
        <v>72.717876819691767</v>
      </c>
      <c r="J1036" s="13">
        <f t="shared" si="196"/>
        <v>71.105801830021491</v>
      </c>
      <c r="K1036" s="13">
        <f t="shared" si="197"/>
        <v>1.6120749896702762</v>
      </c>
      <c r="L1036" s="13">
        <f t="shared" si="198"/>
        <v>0</v>
      </c>
      <c r="M1036" s="13">
        <f t="shared" si="203"/>
        <v>4.4326003323885918E-12</v>
      </c>
      <c r="N1036" s="13">
        <f t="shared" si="199"/>
        <v>2.7482122060809267E-12</v>
      </c>
      <c r="O1036" s="13">
        <f t="shared" si="200"/>
        <v>6.6370226033741284</v>
      </c>
      <c r="Q1036">
        <v>26.847239249474629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27.663082814210782</v>
      </c>
      <c r="G1037" s="13">
        <f t="shared" si="194"/>
        <v>0</v>
      </c>
      <c r="H1037" s="13">
        <f t="shared" si="195"/>
        <v>27.663082814210782</v>
      </c>
      <c r="I1037" s="16">
        <f t="shared" si="202"/>
        <v>29.275157803881058</v>
      </c>
      <c r="J1037" s="13">
        <f t="shared" si="196"/>
        <v>29.179125724514883</v>
      </c>
      <c r="K1037" s="13">
        <f t="shared" si="197"/>
        <v>9.6032079366175083E-2</v>
      </c>
      <c r="L1037" s="13">
        <f t="shared" si="198"/>
        <v>0</v>
      </c>
      <c r="M1037" s="13">
        <f t="shared" si="203"/>
        <v>1.6843881263076651E-12</v>
      </c>
      <c r="N1037" s="13">
        <f t="shared" si="199"/>
        <v>1.0443206383107524E-12</v>
      </c>
      <c r="O1037" s="13">
        <f t="shared" si="200"/>
        <v>1.0443206383107524E-12</v>
      </c>
      <c r="Q1037">
        <v>27.722927870967741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20.254128944302408</v>
      </c>
      <c r="G1038" s="13">
        <f t="shared" si="194"/>
        <v>0</v>
      </c>
      <c r="H1038" s="13">
        <f t="shared" si="195"/>
        <v>20.254128944302408</v>
      </c>
      <c r="I1038" s="16">
        <f t="shared" si="202"/>
        <v>20.350161023668583</v>
      </c>
      <c r="J1038" s="13">
        <f t="shared" si="196"/>
        <v>20.312225133091857</v>
      </c>
      <c r="K1038" s="13">
        <f t="shared" si="197"/>
        <v>3.7935890576726194E-2</v>
      </c>
      <c r="L1038" s="13">
        <f t="shared" si="198"/>
        <v>0</v>
      </c>
      <c r="M1038" s="13">
        <f t="shared" si="203"/>
        <v>6.4006748799691268E-13</v>
      </c>
      <c r="N1038" s="13">
        <f t="shared" si="199"/>
        <v>3.9684184255808586E-13</v>
      </c>
      <c r="O1038" s="13">
        <f t="shared" si="200"/>
        <v>3.9684184255808586E-13</v>
      </c>
      <c r="Q1038">
        <v>26.55466784379535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32.240434998238818</v>
      </c>
      <c r="G1039" s="13">
        <f t="shared" si="194"/>
        <v>0</v>
      </c>
      <c r="H1039" s="13">
        <f t="shared" si="195"/>
        <v>32.240434998238818</v>
      </c>
      <c r="I1039" s="16">
        <f t="shared" si="202"/>
        <v>32.278370888815545</v>
      </c>
      <c r="J1039" s="13">
        <f t="shared" si="196"/>
        <v>31.935745018111898</v>
      </c>
      <c r="K1039" s="13">
        <f t="shared" si="197"/>
        <v>0.34262587070364603</v>
      </c>
      <c r="L1039" s="13">
        <f t="shared" si="198"/>
        <v>0</v>
      </c>
      <c r="M1039" s="13">
        <f t="shared" si="203"/>
        <v>2.4322564543882682E-13</v>
      </c>
      <c r="N1039" s="13">
        <f t="shared" si="199"/>
        <v>1.5079990017207262E-13</v>
      </c>
      <c r="O1039" s="13">
        <f t="shared" si="200"/>
        <v>1.5079990017207262E-13</v>
      </c>
      <c r="Q1039">
        <v>20.62941146100782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11.912027403886841</v>
      </c>
      <c r="G1040" s="13">
        <f t="shared" si="194"/>
        <v>0</v>
      </c>
      <c r="H1040" s="13">
        <f t="shared" si="195"/>
        <v>11.912027403886841</v>
      </c>
      <c r="I1040" s="16">
        <f t="shared" si="202"/>
        <v>12.254653274590487</v>
      </c>
      <c r="J1040" s="13">
        <f t="shared" si="196"/>
        <v>12.223564631344161</v>
      </c>
      <c r="K1040" s="13">
        <f t="shared" si="197"/>
        <v>3.1088643246325987E-2</v>
      </c>
      <c r="L1040" s="13">
        <f t="shared" si="198"/>
        <v>0</v>
      </c>
      <c r="M1040" s="13">
        <f t="shared" si="203"/>
        <v>9.2425745266754205E-14</v>
      </c>
      <c r="N1040" s="13">
        <f t="shared" si="199"/>
        <v>5.7303962065387607E-14</v>
      </c>
      <c r="O1040" s="13">
        <f t="shared" si="200"/>
        <v>5.7303962065387607E-14</v>
      </c>
      <c r="Q1040">
        <v>17.141296887836269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131.14751775582229</v>
      </c>
      <c r="G1041" s="13">
        <f t="shared" si="194"/>
        <v>15.313249021765824</v>
      </c>
      <c r="H1041" s="13">
        <f t="shared" si="195"/>
        <v>115.83426873405647</v>
      </c>
      <c r="I1041" s="16">
        <f t="shared" si="202"/>
        <v>115.86535737730279</v>
      </c>
      <c r="J1041" s="13">
        <f t="shared" si="196"/>
        <v>87.796324606903156</v>
      </c>
      <c r="K1041" s="13">
        <f t="shared" si="197"/>
        <v>28.06903277039963</v>
      </c>
      <c r="L1041" s="13">
        <f t="shared" si="198"/>
        <v>6.6862846061961578</v>
      </c>
      <c r="M1041" s="13">
        <f t="shared" si="203"/>
        <v>6.6862846061961925</v>
      </c>
      <c r="N1041" s="13">
        <f t="shared" si="199"/>
        <v>4.1454964558416396</v>
      </c>
      <c r="O1041" s="13">
        <f t="shared" si="200"/>
        <v>19.458745477607465</v>
      </c>
      <c r="Q1041">
        <v>13.644738351612901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97.321119145410591</v>
      </c>
      <c r="G1042" s="13">
        <f t="shared" si="194"/>
        <v>9.6518362330484102</v>
      </c>
      <c r="H1042" s="13">
        <f t="shared" si="195"/>
        <v>87.669282912362178</v>
      </c>
      <c r="I1042" s="16">
        <f t="shared" si="202"/>
        <v>109.05203107656565</v>
      </c>
      <c r="J1042" s="13">
        <f t="shared" si="196"/>
        <v>80.54392335572193</v>
      </c>
      <c r="K1042" s="13">
        <f t="shared" si="197"/>
        <v>28.508107720843725</v>
      </c>
      <c r="L1042" s="13">
        <f t="shared" si="198"/>
        <v>6.9536892515160327</v>
      </c>
      <c r="M1042" s="13">
        <f t="shared" si="203"/>
        <v>9.4944774018705846</v>
      </c>
      <c r="N1042" s="13">
        <f t="shared" si="199"/>
        <v>5.8865759891597627</v>
      </c>
      <c r="O1042" s="13">
        <f t="shared" si="200"/>
        <v>15.538412222208173</v>
      </c>
      <c r="Q1042">
        <v>11.907281106638729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3.874193548</v>
      </c>
      <c r="G1043" s="13">
        <f t="shared" si="194"/>
        <v>0</v>
      </c>
      <c r="H1043" s="13">
        <f t="shared" si="195"/>
        <v>3.874193548</v>
      </c>
      <c r="I1043" s="16">
        <f t="shared" si="202"/>
        <v>25.428612017327694</v>
      </c>
      <c r="J1043" s="13">
        <f t="shared" si="196"/>
        <v>24.927494346235108</v>
      </c>
      <c r="K1043" s="13">
        <f t="shared" si="197"/>
        <v>0.50111767109258665</v>
      </c>
      <c r="L1043" s="13">
        <f t="shared" si="198"/>
        <v>0</v>
      </c>
      <c r="M1043" s="13">
        <f t="shared" si="203"/>
        <v>3.607901412710822</v>
      </c>
      <c r="N1043" s="13">
        <f t="shared" si="199"/>
        <v>2.2368988758807098</v>
      </c>
      <c r="O1043" s="13">
        <f t="shared" si="200"/>
        <v>2.2368988758807098</v>
      </c>
      <c r="Q1043">
        <v>12.71005850733637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27.947597683062131</v>
      </c>
      <c r="G1044" s="13">
        <f t="shared" si="194"/>
        <v>0</v>
      </c>
      <c r="H1044" s="13">
        <f t="shared" si="195"/>
        <v>27.947597683062131</v>
      </c>
      <c r="I1044" s="16">
        <f t="shared" si="202"/>
        <v>28.448715354154718</v>
      </c>
      <c r="J1044" s="13">
        <f t="shared" si="196"/>
        <v>27.901658996637412</v>
      </c>
      <c r="K1044" s="13">
        <f t="shared" si="197"/>
        <v>0.54705635751730597</v>
      </c>
      <c r="L1044" s="13">
        <f t="shared" si="198"/>
        <v>0</v>
      </c>
      <c r="M1044" s="13">
        <f t="shared" si="203"/>
        <v>1.3710025368301122</v>
      </c>
      <c r="N1044" s="13">
        <f t="shared" si="199"/>
        <v>0.8500215728346695</v>
      </c>
      <c r="O1044" s="13">
        <f t="shared" si="200"/>
        <v>0.8500215728346695</v>
      </c>
      <c r="Q1044">
        <v>14.52270505211335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111.79845898920431</v>
      </c>
      <c r="G1045" s="13">
        <f t="shared" si="194"/>
        <v>12.074860861896546</v>
      </c>
      <c r="H1045" s="13">
        <f t="shared" si="195"/>
        <v>99.723598127307753</v>
      </c>
      <c r="I1045" s="16">
        <f t="shared" si="202"/>
        <v>100.27065448482506</v>
      </c>
      <c r="J1045" s="13">
        <f t="shared" si="196"/>
        <v>82.04741638452731</v>
      </c>
      <c r="K1045" s="13">
        <f t="shared" si="197"/>
        <v>18.223238100297749</v>
      </c>
      <c r="L1045" s="13">
        <f t="shared" si="198"/>
        <v>0.69001624930630834</v>
      </c>
      <c r="M1045" s="13">
        <f t="shared" si="203"/>
        <v>1.2109972133017513</v>
      </c>
      <c r="N1045" s="13">
        <f t="shared" si="199"/>
        <v>0.75081827224708575</v>
      </c>
      <c r="O1045" s="13">
        <f t="shared" si="200"/>
        <v>12.825679134143632</v>
      </c>
      <c r="Q1045">
        <v>14.49890608838137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12.793467797700441</v>
      </c>
      <c r="G1046" s="13">
        <f t="shared" si="194"/>
        <v>0</v>
      </c>
      <c r="H1046" s="13">
        <f t="shared" si="195"/>
        <v>12.793467797700441</v>
      </c>
      <c r="I1046" s="16">
        <f t="shared" si="202"/>
        <v>30.326689648691882</v>
      </c>
      <c r="J1046" s="13">
        <f t="shared" si="196"/>
        <v>29.951952283870213</v>
      </c>
      <c r="K1046" s="13">
        <f t="shared" si="197"/>
        <v>0.37473736482166942</v>
      </c>
      <c r="L1046" s="13">
        <f t="shared" si="198"/>
        <v>0</v>
      </c>
      <c r="M1046" s="13">
        <f t="shared" si="203"/>
        <v>0.4601789410546655</v>
      </c>
      <c r="N1046" s="13">
        <f t="shared" si="199"/>
        <v>0.28531094345389263</v>
      </c>
      <c r="O1046" s="13">
        <f t="shared" si="200"/>
        <v>0.28531094345389263</v>
      </c>
      <c r="Q1046">
        <v>18.65710996388869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7.893521533700536</v>
      </c>
      <c r="G1047" s="13">
        <f t="shared" si="194"/>
        <v>0</v>
      </c>
      <c r="H1047" s="13">
        <f t="shared" si="195"/>
        <v>7.893521533700536</v>
      </c>
      <c r="I1047" s="16">
        <f t="shared" si="202"/>
        <v>8.2682588985222054</v>
      </c>
      <c r="J1047" s="13">
        <f t="shared" si="196"/>
        <v>8.262664782869324</v>
      </c>
      <c r="K1047" s="13">
        <f t="shared" si="197"/>
        <v>5.5941156528813707E-3</v>
      </c>
      <c r="L1047" s="13">
        <f t="shared" si="198"/>
        <v>0</v>
      </c>
      <c r="M1047" s="13">
        <f t="shared" si="203"/>
        <v>0.17486799760077287</v>
      </c>
      <c r="N1047" s="13">
        <f t="shared" si="199"/>
        <v>0.10841815851247918</v>
      </c>
      <c r="O1047" s="13">
        <f t="shared" si="200"/>
        <v>0.10841815851247918</v>
      </c>
      <c r="Q1047">
        <v>20.94026573567173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13.1094585379808</v>
      </c>
      <c r="G1048" s="13">
        <f t="shared" si="194"/>
        <v>0</v>
      </c>
      <c r="H1048" s="13">
        <f t="shared" si="195"/>
        <v>13.1094585379808</v>
      </c>
      <c r="I1048" s="16">
        <f t="shared" si="202"/>
        <v>13.115052653633681</v>
      </c>
      <c r="J1048" s="13">
        <f t="shared" si="196"/>
        <v>13.105991896845957</v>
      </c>
      <c r="K1048" s="13">
        <f t="shared" si="197"/>
        <v>9.0607567877238893E-3</v>
      </c>
      <c r="L1048" s="13">
        <f t="shared" si="198"/>
        <v>0</v>
      </c>
      <c r="M1048" s="13">
        <f t="shared" si="203"/>
        <v>6.6449839088293688E-2</v>
      </c>
      <c r="N1048" s="13">
        <f t="shared" si="199"/>
        <v>4.1198900234742084E-2</v>
      </c>
      <c r="O1048" s="13">
        <f t="shared" si="200"/>
        <v>4.1198900234742084E-2</v>
      </c>
      <c r="Q1048">
        <v>27.398284083373891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37.941041472746129</v>
      </c>
      <c r="G1049" s="13">
        <f t="shared" si="194"/>
        <v>0</v>
      </c>
      <c r="H1049" s="13">
        <f t="shared" si="195"/>
        <v>37.941041472746129</v>
      </c>
      <c r="I1049" s="16">
        <f t="shared" si="202"/>
        <v>37.950102229533854</v>
      </c>
      <c r="J1049" s="13">
        <f t="shared" si="196"/>
        <v>37.750775344649682</v>
      </c>
      <c r="K1049" s="13">
        <f t="shared" si="197"/>
        <v>0.19932688488417227</v>
      </c>
      <c r="L1049" s="13">
        <f t="shared" si="198"/>
        <v>0</v>
      </c>
      <c r="M1049" s="13">
        <f t="shared" si="203"/>
        <v>2.5250938853551605E-2</v>
      </c>
      <c r="N1049" s="13">
        <f t="shared" si="199"/>
        <v>1.5655582089201994E-2</v>
      </c>
      <c r="O1049" s="13">
        <f t="shared" si="200"/>
        <v>1.5655582089201994E-2</v>
      </c>
      <c r="Q1049">
        <v>28.056226870967741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30.303858596744249</v>
      </c>
      <c r="G1050" s="13">
        <f t="shared" si="194"/>
        <v>0</v>
      </c>
      <c r="H1050" s="13">
        <f t="shared" si="195"/>
        <v>30.303858596744249</v>
      </c>
      <c r="I1050" s="16">
        <f t="shared" si="202"/>
        <v>30.503185481628421</v>
      </c>
      <c r="J1050" s="13">
        <f t="shared" si="196"/>
        <v>30.350004743205421</v>
      </c>
      <c r="K1050" s="13">
        <f t="shared" si="197"/>
        <v>0.15318073842299995</v>
      </c>
      <c r="L1050" s="13">
        <f t="shared" si="198"/>
        <v>0</v>
      </c>
      <c r="M1050" s="13">
        <f t="shared" si="203"/>
        <v>9.5953567643496107E-3</v>
      </c>
      <c r="N1050" s="13">
        <f t="shared" si="199"/>
        <v>5.9491211938967588E-3</v>
      </c>
      <c r="O1050" s="13">
        <f t="shared" si="200"/>
        <v>5.9491211938967588E-3</v>
      </c>
      <c r="Q1050">
        <v>25.20838927322076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11.825213128871519</v>
      </c>
      <c r="G1051" s="13">
        <f t="shared" si="194"/>
        <v>0</v>
      </c>
      <c r="H1051" s="13">
        <f t="shared" si="195"/>
        <v>11.825213128871519</v>
      </c>
      <c r="I1051" s="16">
        <f t="shared" si="202"/>
        <v>11.978393867294519</v>
      </c>
      <c r="J1051" s="13">
        <f t="shared" si="196"/>
        <v>11.966555258579596</v>
      </c>
      <c r="K1051" s="13">
        <f t="shared" si="197"/>
        <v>1.1838608714922927E-2</v>
      </c>
      <c r="L1051" s="13">
        <f t="shared" si="198"/>
        <v>0</v>
      </c>
      <c r="M1051" s="13">
        <f t="shared" si="203"/>
        <v>3.6462355704528519E-3</v>
      </c>
      <c r="N1051" s="13">
        <f t="shared" si="199"/>
        <v>2.2606660536807683E-3</v>
      </c>
      <c r="O1051" s="13">
        <f t="shared" si="200"/>
        <v>2.2606660536807683E-3</v>
      </c>
      <c r="Q1051">
        <v>23.506062615364549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10.474163003349959</v>
      </c>
      <c r="G1052" s="13">
        <f t="shared" si="194"/>
        <v>0</v>
      </c>
      <c r="H1052" s="13">
        <f t="shared" si="195"/>
        <v>10.474163003349959</v>
      </c>
      <c r="I1052" s="16">
        <f t="shared" si="202"/>
        <v>10.486001612064882</v>
      </c>
      <c r="J1052" s="13">
        <f t="shared" si="196"/>
        <v>10.468982752253043</v>
      </c>
      <c r="K1052" s="13">
        <f t="shared" si="197"/>
        <v>1.7018859811839704E-2</v>
      </c>
      <c r="L1052" s="13">
        <f t="shared" si="198"/>
        <v>0</v>
      </c>
      <c r="M1052" s="13">
        <f t="shared" si="203"/>
        <v>1.3855695167720836E-3</v>
      </c>
      <c r="N1052" s="13">
        <f t="shared" si="199"/>
        <v>8.5905310039869178E-4</v>
      </c>
      <c r="O1052" s="13">
        <f t="shared" si="200"/>
        <v>8.5905310039869178E-4</v>
      </c>
      <c r="Q1052">
        <v>18.106915033544471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116.8272380729359</v>
      </c>
      <c r="G1053" s="13">
        <f t="shared" si="194"/>
        <v>12.916511034123561</v>
      </c>
      <c r="H1053" s="13">
        <f t="shared" si="195"/>
        <v>103.91072703881234</v>
      </c>
      <c r="I1053" s="16">
        <f t="shared" si="202"/>
        <v>103.92774589862418</v>
      </c>
      <c r="J1053" s="13">
        <f t="shared" si="196"/>
        <v>80.72776009612781</v>
      </c>
      <c r="K1053" s="13">
        <f t="shared" si="197"/>
        <v>23.199985802496371</v>
      </c>
      <c r="L1053" s="13">
        <f t="shared" si="198"/>
        <v>3.7209462825657846</v>
      </c>
      <c r="M1053" s="13">
        <f t="shared" si="203"/>
        <v>3.7214727989821577</v>
      </c>
      <c r="N1053" s="13">
        <f t="shared" si="199"/>
        <v>2.3073131353689376</v>
      </c>
      <c r="O1053" s="13">
        <f t="shared" si="200"/>
        <v>15.223824169492499</v>
      </c>
      <c r="Q1053">
        <v>12.93974887470652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86.252271045593048</v>
      </c>
      <c r="G1054" s="13">
        <f t="shared" si="194"/>
        <v>7.7992796274690868</v>
      </c>
      <c r="H1054" s="13">
        <f t="shared" si="195"/>
        <v>78.452991418123958</v>
      </c>
      <c r="I1054" s="16">
        <f t="shared" si="202"/>
        <v>97.932030938054538</v>
      </c>
      <c r="J1054" s="13">
        <f t="shared" si="196"/>
        <v>80.562191654639363</v>
      </c>
      <c r="K1054" s="13">
        <f t="shared" si="197"/>
        <v>17.369839283415175</v>
      </c>
      <c r="L1054" s="13">
        <f t="shared" si="198"/>
        <v>0.17028081982194915</v>
      </c>
      <c r="M1054" s="13">
        <f t="shared" si="203"/>
        <v>1.5844404834351691</v>
      </c>
      <c r="N1054" s="13">
        <f t="shared" si="199"/>
        <v>0.98235309972980478</v>
      </c>
      <c r="O1054" s="13">
        <f t="shared" si="200"/>
        <v>8.7816327271988914</v>
      </c>
      <c r="Q1054">
        <v>14.393816151612899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8.0424905010433179</v>
      </c>
      <c r="G1055" s="13">
        <f t="shared" si="194"/>
        <v>0</v>
      </c>
      <c r="H1055" s="13">
        <f t="shared" si="195"/>
        <v>8.0424905010433179</v>
      </c>
      <c r="I1055" s="16">
        <f t="shared" si="202"/>
        <v>25.242048964636542</v>
      </c>
      <c r="J1055" s="13">
        <f t="shared" si="196"/>
        <v>24.874061309170962</v>
      </c>
      <c r="K1055" s="13">
        <f t="shared" si="197"/>
        <v>0.36798765546557988</v>
      </c>
      <c r="L1055" s="13">
        <f t="shared" si="198"/>
        <v>0</v>
      </c>
      <c r="M1055" s="13">
        <f t="shared" si="203"/>
        <v>0.6020873837053643</v>
      </c>
      <c r="N1055" s="13">
        <f t="shared" si="199"/>
        <v>0.37329417789732589</v>
      </c>
      <c r="O1055" s="13">
        <f t="shared" si="200"/>
        <v>0.37329417789732589</v>
      </c>
      <c r="Q1055">
        <v>14.845453971148711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81.189556368305716</v>
      </c>
      <c r="G1056" s="13">
        <f t="shared" si="194"/>
        <v>6.9519497668554378</v>
      </c>
      <c r="H1056" s="13">
        <f t="shared" si="195"/>
        <v>74.237606601450281</v>
      </c>
      <c r="I1056" s="16">
        <f t="shared" si="202"/>
        <v>74.605594256915865</v>
      </c>
      <c r="J1056" s="13">
        <f t="shared" si="196"/>
        <v>68.474102018978044</v>
      </c>
      <c r="K1056" s="13">
        <f t="shared" si="197"/>
        <v>6.1314922379378203</v>
      </c>
      <c r="L1056" s="13">
        <f t="shared" si="198"/>
        <v>0</v>
      </c>
      <c r="M1056" s="13">
        <f t="shared" si="203"/>
        <v>0.22879320580803841</v>
      </c>
      <c r="N1056" s="13">
        <f t="shared" si="199"/>
        <v>0.14185178760098383</v>
      </c>
      <c r="O1056" s="13">
        <f t="shared" si="200"/>
        <v>7.0938015544564212</v>
      </c>
      <c r="Q1056">
        <v>17.203954768696459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4.6622119818892882</v>
      </c>
      <c r="G1057" s="13">
        <f t="shared" si="194"/>
        <v>0</v>
      </c>
      <c r="H1057" s="13">
        <f t="shared" si="195"/>
        <v>4.6622119818892882</v>
      </c>
      <c r="I1057" s="16">
        <f t="shared" si="202"/>
        <v>10.793704219827109</v>
      </c>
      <c r="J1057" s="13">
        <f t="shared" si="196"/>
        <v>10.781964314202723</v>
      </c>
      <c r="K1057" s="13">
        <f t="shared" si="197"/>
        <v>1.1739905624386537E-2</v>
      </c>
      <c r="L1057" s="13">
        <f t="shared" si="198"/>
        <v>0</v>
      </c>
      <c r="M1057" s="13">
        <f t="shared" si="203"/>
        <v>8.6941418207054588E-2</v>
      </c>
      <c r="N1057" s="13">
        <f t="shared" si="199"/>
        <v>5.3903679288373842E-2</v>
      </c>
      <c r="O1057" s="13">
        <f t="shared" si="200"/>
        <v>5.3903679288373842E-2</v>
      </c>
      <c r="Q1057">
        <v>21.348206110997602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5.8580645159999998</v>
      </c>
      <c r="G1058" s="13">
        <f t="shared" si="194"/>
        <v>0</v>
      </c>
      <c r="H1058" s="13">
        <f t="shared" si="195"/>
        <v>5.8580645159999998</v>
      </c>
      <c r="I1058" s="16">
        <f t="shared" si="202"/>
        <v>5.8698044216243863</v>
      </c>
      <c r="J1058" s="13">
        <f t="shared" si="196"/>
        <v>5.868650489042146</v>
      </c>
      <c r="K1058" s="13">
        <f t="shared" si="197"/>
        <v>1.1539325822402802E-3</v>
      </c>
      <c r="L1058" s="13">
        <f t="shared" si="198"/>
        <v>0</v>
      </c>
      <c r="M1058" s="13">
        <f t="shared" si="203"/>
        <v>3.3037738918680747E-2</v>
      </c>
      <c r="N1058" s="13">
        <f t="shared" si="199"/>
        <v>2.0483398129582064E-2</v>
      </c>
      <c r="O1058" s="13">
        <f t="shared" si="200"/>
        <v>2.0483398129582064E-2</v>
      </c>
      <c r="Q1058">
        <v>24.86112034748475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19.093548389999999</v>
      </c>
      <c r="G1059" s="13">
        <f t="shared" si="194"/>
        <v>0</v>
      </c>
      <c r="H1059" s="13">
        <f t="shared" si="195"/>
        <v>19.093548389999999</v>
      </c>
      <c r="I1059" s="16">
        <f t="shared" si="202"/>
        <v>19.09470232258224</v>
      </c>
      <c r="J1059" s="13">
        <f t="shared" si="196"/>
        <v>19.056613628363419</v>
      </c>
      <c r="K1059" s="13">
        <f t="shared" si="197"/>
        <v>3.8088694218821217E-2</v>
      </c>
      <c r="L1059" s="13">
        <f t="shared" si="198"/>
        <v>0</v>
      </c>
      <c r="M1059" s="13">
        <f t="shared" si="203"/>
        <v>1.2554340789098683E-2</v>
      </c>
      <c r="N1059" s="13">
        <f t="shared" si="199"/>
        <v>7.7836912892411837E-3</v>
      </c>
      <c r="O1059" s="13">
        <f t="shared" si="200"/>
        <v>7.7836912892411837E-3</v>
      </c>
      <c r="Q1059">
        <v>25.143655004488611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32.210770790101961</v>
      </c>
      <c r="G1060" s="13">
        <f t="shared" si="194"/>
        <v>0</v>
      </c>
      <c r="H1060" s="13">
        <f t="shared" si="195"/>
        <v>32.210770790101961</v>
      </c>
      <c r="I1060" s="16">
        <f t="shared" si="202"/>
        <v>32.248859484320782</v>
      </c>
      <c r="J1060" s="13">
        <f t="shared" si="196"/>
        <v>32.124535206545147</v>
      </c>
      <c r="K1060" s="13">
        <f t="shared" si="197"/>
        <v>0.12432427777563504</v>
      </c>
      <c r="L1060" s="13">
        <f t="shared" si="198"/>
        <v>0</v>
      </c>
      <c r="M1060" s="13">
        <f t="shared" si="203"/>
        <v>4.7706494998574992E-3</v>
      </c>
      <c r="N1060" s="13">
        <f t="shared" si="199"/>
        <v>2.9578026899116493E-3</v>
      </c>
      <c r="O1060" s="13">
        <f t="shared" si="200"/>
        <v>2.9578026899116493E-3</v>
      </c>
      <c r="Q1060">
        <v>27.95171987096775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23.32456715341057</v>
      </c>
      <c r="G1061" s="13">
        <f t="shared" si="194"/>
        <v>0</v>
      </c>
      <c r="H1061" s="13">
        <f t="shared" si="195"/>
        <v>23.32456715341057</v>
      </c>
      <c r="I1061" s="16">
        <f t="shared" si="202"/>
        <v>23.448891431186205</v>
      </c>
      <c r="J1061" s="13">
        <f t="shared" si="196"/>
        <v>23.395861920654937</v>
      </c>
      <c r="K1061" s="13">
        <f t="shared" si="197"/>
        <v>5.3029510531267476E-2</v>
      </c>
      <c r="L1061" s="13">
        <f t="shared" si="198"/>
        <v>0</v>
      </c>
      <c r="M1061" s="13">
        <f t="shared" si="203"/>
        <v>1.8128468099458499E-3</v>
      </c>
      <c r="N1061" s="13">
        <f t="shared" si="199"/>
        <v>1.1239650221664269E-3</v>
      </c>
      <c r="O1061" s="13">
        <f t="shared" si="200"/>
        <v>1.1239650221664269E-3</v>
      </c>
      <c r="Q1061">
        <v>27.207730404778339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12.79835207089368</v>
      </c>
      <c r="G1062" s="13">
        <f t="shared" si="194"/>
        <v>0</v>
      </c>
      <c r="H1062" s="13">
        <f t="shared" si="195"/>
        <v>12.79835207089368</v>
      </c>
      <c r="I1062" s="16">
        <f t="shared" si="202"/>
        <v>12.851381581424947</v>
      </c>
      <c r="J1062" s="13">
        <f t="shared" si="196"/>
        <v>12.84174216091148</v>
      </c>
      <c r="K1062" s="13">
        <f t="shared" si="197"/>
        <v>9.6394205134675559E-3</v>
      </c>
      <c r="L1062" s="13">
        <f t="shared" si="198"/>
        <v>0</v>
      </c>
      <c r="M1062" s="13">
        <f t="shared" si="203"/>
        <v>6.8888178777942299E-4</v>
      </c>
      <c r="N1062" s="13">
        <f t="shared" si="199"/>
        <v>4.2710670842324223E-4</v>
      </c>
      <c r="O1062" s="13">
        <f t="shared" si="200"/>
        <v>4.2710670842324223E-4</v>
      </c>
      <c r="Q1062">
        <v>26.50235503704522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6.5229418968014654</v>
      </c>
      <c r="G1063" s="13">
        <f t="shared" si="194"/>
        <v>0</v>
      </c>
      <c r="H1063" s="13">
        <f t="shared" si="195"/>
        <v>6.5229418968014654</v>
      </c>
      <c r="I1063" s="16">
        <f t="shared" si="202"/>
        <v>6.532581317314933</v>
      </c>
      <c r="J1063" s="13">
        <f t="shared" si="196"/>
        <v>6.5305818580168165</v>
      </c>
      <c r="K1063" s="13">
        <f t="shared" si="197"/>
        <v>1.9994592981165127E-3</v>
      </c>
      <c r="L1063" s="13">
        <f t="shared" si="198"/>
        <v>0</v>
      </c>
      <c r="M1063" s="13">
        <f t="shared" si="203"/>
        <v>2.6177507935618076E-4</v>
      </c>
      <c r="N1063" s="13">
        <f t="shared" si="199"/>
        <v>1.6230054920083207E-4</v>
      </c>
      <c r="O1063" s="13">
        <f t="shared" si="200"/>
        <v>1.6230054920083207E-4</v>
      </c>
      <c r="Q1063">
        <v>23.225613670212791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78.879185390126807</v>
      </c>
      <c r="G1064" s="13">
        <f t="shared" si="194"/>
        <v>6.5652705949699142</v>
      </c>
      <c r="H1064" s="13">
        <f t="shared" si="195"/>
        <v>72.31391479515689</v>
      </c>
      <c r="I1064" s="16">
        <f t="shared" si="202"/>
        <v>72.315914254455009</v>
      </c>
      <c r="J1064" s="13">
        <f t="shared" si="196"/>
        <v>65.048042219051695</v>
      </c>
      <c r="K1064" s="13">
        <f t="shared" si="197"/>
        <v>7.2678720354033146</v>
      </c>
      <c r="L1064" s="13">
        <f t="shared" si="198"/>
        <v>0</v>
      </c>
      <c r="M1064" s="13">
        <f t="shared" si="203"/>
        <v>9.9474530155348688E-5</v>
      </c>
      <c r="N1064" s="13">
        <f t="shared" si="199"/>
        <v>6.1674208696316189E-5</v>
      </c>
      <c r="O1064" s="13">
        <f t="shared" si="200"/>
        <v>6.5653322691786107</v>
      </c>
      <c r="Q1064">
        <v>15.105490723779511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39.549999235415598</v>
      </c>
      <c r="G1065" s="13">
        <f t="shared" si="194"/>
        <v>0</v>
      </c>
      <c r="H1065" s="13">
        <f t="shared" si="195"/>
        <v>39.549999235415598</v>
      </c>
      <c r="I1065" s="16">
        <f t="shared" si="202"/>
        <v>46.817871270818912</v>
      </c>
      <c r="J1065" s="13">
        <f t="shared" si="196"/>
        <v>44.963072444135825</v>
      </c>
      <c r="K1065" s="13">
        <f t="shared" si="197"/>
        <v>1.854798826683087</v>
      </c>
      <c r="L1065" s="13">
        <f t="shared" si="198"/>
        <v>0</v>
      </c>
      <c r="M1065" s="13">
        <f t="shared" si="203"/>
        <v>3.7800321459032499E-5</v>
      </c>
      <c r="N1065" s="13">
        <f t="shared" si="199"/>
        <v>2.3436199304600151E-5</v>
      </c>
      <c r="O1065" s="13">
        <f t="shared" si="200"/>
        <v>2.3436199304600151E-5</v>
      </c>
      <c r="Q1065">
        <v>16.2550596516129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101.21227519933851</v>
      </c>
      <c r="G1066" s="13">
        <f t="shared" si="194"/>
        <v>10.303086190228957</v>
      </c>
      <c r="H1066" s="13">
        <f t="shared" si="195"/>
        <v>90.909189009109554</v>
      </c>
      <c r="I1066" s="16">
        <f t="shared" si="202"/>
        <v>92.763987835792648</v>
      </c>
      <c r="J1066" s="13">
        <f t="shared" si="196"/>
        <v>76.223505650904286</v>
      </c>
      <c r="K1066" s="13">
        <f t="shared" si="197"/>
        <v>16.540482184888361</v>
      </c>
      <c r="L1066" s="13">
        <f t="shared" si="198"/>
        <v>0</v>
      </c>
      <c r="M1066" s="13">
        <f t="shared" si="203"/>
        <v>1.4364122154432348E-5</v>
      </c>
      <c r="N1066" s="13">
        <f t="shared" si="199"/>
        <v>8.9057557357480567E-6</v>
      </c>
      <c r="O1066" s="13">
        <f t="shared" si="200"/>
        <v>10.303095095984693</v>
      </c>
      <c r="Q1066">
        <v>13.558000952263351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54.666895329833153</v>
      </c>
      <c r="G1067" s="13">
        <f t="shared" si="194"/>
        <v>2.5129394505810954</v>
      </c>
      <c r="H1067" s="13">
        <f t="shared" si="195"/>
        <v>52.153955879252059</v>
      </c>
      <c r="I1067" s="16">
        <f t="shared" si="202"/>
        <v>68.694438064140428</v>
      </c>
      <c r="J1067" s="13">
        <f t="shared" si="196"/>
        <v>61.136436982240113</v>
      </c>
      <c r="K1067" s="13">
        <f t="shared" si="197"/>
        <v>7.5580010819003149</v>
      </c>
      <c r="L1067" s="13">
        <f t="shared" si="198"/>
        <v>0</v>
      </c>
      <c r="M1067" s="13">
        <f t="shared" si="203"/>
        <v>5.4583664186842917E-6</v>
      </c>
      <c r="N1067" s="13">
        <f t="shared" si="199"/>
        <v>3.3841871795842608E-6</v>
      </c>
      <c r="O1067" s="13">
        <f t="shared" si="200"/>
        <v>2.5129428347682747</v>
      </c>
      <c r="Q1067">
        <v>13.59352041283803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41.409260412812728</v>
      </c>
      <c r="G1068" s="13">
        <f t="shared" si="194"/>
        <v>0.29405281320008897</v>
      </c>
      <c r="H1068" s="13">
        <f t="shared" si="195"/>
        <v>41.115207599612638</v>
      </c>
      <c r="I1068" s="16">
        <f t="shared" si="202"/>
        <v>48.673208681512953</v>
      </c>
      <c r="J1068" s="13">
        <f t="shared" si="196"/>
        <v>46.642581278165643</v>
      </c>
      <c r="K1068" s="13">
        <f t="shared" si="197"/>
        <v>2.0306274033473102</v>
      </c>
      <c r="L1068" s="13">
        <f t="shared" si="198"/>
        <v>0</v>
      </c>
      <c r="M1068" s="13">
        <f t="shared" si="203"/>
        <v>2.0741792391000309E-6</v>
      </c>
      <c r="N1068" s="13">
        <f t="shared" si="199"/>
        <v>1.2859911282420192E-6</v>
      </c>
      <c r="O1068" s="13">
        <f t="shared" si="200"/>
        <v>0.29405409919121722</v>
      </c>
      <c r="Q1068">
        <v>16.416836770175451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3.874193548</v>
      </c>
      <c r="G1069" s="13">
        <f t="shared" si="194"/>
        <v>0</v>
      </c>
      <c r="H1069" s="13">
        <f t="shared" si="195"/>
        <v>3.874193548</v>
      </c>
      <c r="I1069" s="16">
        <f t="shared" si="202"/>
        <v>5.9048209513473102</v>
      </c>
      <c r="J1069" s="13">
        <f t="shared" si="196"/>
        <v>5.9028342580549573</v>
      </c>
      <c r="K1069" s="13">
        <f t="shared" si="197"/>
        <v>1.9866932923529035E-3</v>
      </c>
      <c r="L1069" s="13">
        <f t="shared" si="198"/>
        <v>0</v>
      </c>
      <c r="M1069" s="13">
        <f t="shared" si="203"/>
        <v>7.8818811085801176E-7</v>
      </c>
      <c r="N1069" s="13">
        <f t="shared" si="199"/>
        <v>4.8867662873196734E-7</v>
      </c>
      <c r="O1069" s="13">
        <f t="shared" si="200"/>
        <v>4.8867662873196734E-7</v>
      </c>
      <c r="Q1069">
        <v>21.122493951911011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3.874193548</v>
      </c>
      <c r="G1070" s="13">
        <f t="shared" si="194"/>
        <v>0</v>
      </c>
      <c r="H1070" s="13">
        <f t="shared" si="195"/>
        <v>3.874193548</v>
      </c>
      <c r="I1070" s="16">
        <f t="shared" si="202"/>
        <v>3.8761802412923529</v>
      </c>
      <c r="J1070" s="13">
        <f t="shared" si="196"/>
        <v>3.8758191971877269</v>
      </c>
      <c r="K1070" s="13">
        <f t="shared" si="197"/>
        <v>3.6104410462600711E-4</v>
      </c>
      <c r="L1070" s="13">
        <f t="shared" si="198"/>
        <v>0</v>
      </c>
      <c r="M1070" s="13">
        <f t="shared" si="203"/>
        <v>2.9951148212604442E-7</v>
      </c>
      <c r="N1070" s="13">
        <f t="shared" si="199"/>
        <v>1.8569711891814753E-7</v>
      </c>
      <c r="O1070" s="13">
        <f t="shared" si="200"/>
        <v>1.8569711891814753E-7</v>
      </c>
      <c r="Q1070">
        <v>24.267671791982949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14.15148354459418</v>
      </c>
      <c r="G1071" s="13">
        <f t="shared" si="194"/>
        <v>0</v>
      </c>
      <c r="H1071" s="13">
        <f t="shared" si="195"/>
        <v>14.15148354459418</v>
      </c>
      <c r="I1071" s="16">
        <f t="shared" si="202"/>
        <v>14.151844588698806</v>
      </c>
      <c r="J1071" s="13">
        <f t="shared" si="196"/>
        <v>14.137581080048456</v>
      </c>
      <c r="K1071" s="13">
        <f t="shared" si="197"/>
        <v>1.4263508650349976E-2</v>
      </c>
      <c r="L1071" s="13">
        <f t="shared" si="198"/>
        <v>0</v>
      </c>
      <c r="M1071" s="13">
        <f t="shared" si="203"/>
        <v>1.1381436320789689E-7</v>
      </c>
      <c r="N1071" s="13">
        <f t="shared" si="199"/>
        <v>7.0564905188896073E-8</v>
      </c>
      <c r="O1071" s="13">
        <f t="shared" si="200"/>
        <v>7.0564905188896073E-8</v>
      </c>
      <c r="Q1071">
        <v>25.75614132917708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3.874193548</v>
      </c>
      <c r="G1072" s="13">
        <f t="shared" si="194"/>
        <v>0</v>
      </c>
      <c r="H1072" s="13">
        <f t="shared" si="195"/>
        <v>3.874193548</v>
      </c>
      <c r="I1072" s="16">
        <f t="shared" si="202"/>
        <v>3.88845705665035</v>
      </c>
      <c r="J1072" s="13">
        <f t="shared" si="196"/>
        <v>3.8881853878164834</v>
      </c>
      <c r="K1072" s="13">
        <f t="shared" si="197"/>
        <v>2.7166883386664509E-4</v>
      </c>
      <c r="L1072" s="13">
        <f t="shared" si="198"/>
        <v>0</v>
      </c>
      <c r="M1072" s="13">
        <f t="shared" si="203"/>
        <v>4.3249458019000815E-8</v>
      </c>
      <c r="N1072" s="13">
        <f t="shared" si="199"/>
        <v>2.6814663971780506E-8</v>
      </c>
      <c r="O1072" s="13">
        <f t="shared" si="200"/>
        <v>2.6814663971780506E-8</v>
      </c>
      <c r="Q1072">
        <v>26.384305155784151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27.48416280289532</v>
      </c>
      <c r="G1073" s="13">
        <f t="shared" si="194"/>
        <v>0</v>
      </c>
      <c r="H1073" s="13">
        <f t="shared" si="195"/>
        <v>27.48416280289532</v>
      </c>
      <c r="I1073" s="16">
        <f t="shared" si="202"/>
        <v>27.484434471729188</v>
      </c>
      <c r="J1073" s="13">
        <f t="shared" si="196"/>
        <v>27.406308656528687</v>
      </c>
      <c r="K1073" s="13">
        <f t="shared" si="197"/>
        <v>7.8125815200500881E-2</v>
      </c>
      <c r="L1073" s="13">
        <f t="shared" si="198"/>
        <v>0</v>
      </c>
      <c r="M1073" s="13">
        <f t="shared" si="203"/>
        <v>1.6434794047220308E-8</v>
      </c>
      <c r="N1073" s="13">
        <f t="shared" si="199"/>
        <v>1.0189572309276591E-8</v>
      </c>
      <c r="O1073" s="13">
        <f t="shared" si="200"/>
        <v>1.0189572309276591E-8</v>
      </c>
      <c r="Q1073">
        <v>27.852583870967749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13.109833404490701</v>
      </c>
      <c r="G1074" s="13">
        <f t="shared" si="194"/>
        <v>0</v>
      </c>
      <c r="H1074" s="13">
        <f t="shared" si="195"/>
        <v>13.109833404490701</v>
      </c>
      <c r="I1074" s="16">
        <f t="shared" si="202"/>
        <v>13.187959219691201</v>
      </c>
      <c r="J1074" s="13">
        <f t="shared" si="196"/>
        <v>13.177263651946948</v>
      </c>
      <c r="K1074" s="13">
        <f t="shared" si="197"/>
        <v>1.0695567744253509E-2</v>
      </c>
      <c r="L1074" s="13">
        <f t="shared" si="198"/>
        <v>0</v>
      </c>
      <c r="M1074" s="13">
        <f t="shared" si="203"/>
        <v>6.2452217379437179E-9</v>
      </c>
      <c r="N1074" s="13">
        <f t="shared" si="199"/>
        <v>3.8720374775251051E-9</v>
      </c>
      <c r="O1074" s="13">
        <f t="shared" si="200"/>
        <v>3.8720374775251051E-9</v>
      </c>
      <c r="Q1074">
        <v>26.310048296370478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19.6581048095975</v>
      </c>
      <c r="G1075" s="13">
        <f t="shared" si="194"/>
        <v>0</v>
      </c>
      <c r="H1075" s="13">
        <f t="shared" si="195"/>
        <v>19.6581048095975</v>
      </c>
      <c r="I1075" s="16">
        <f t="shared" si="202"/>
        <v>19.668800377341753</v>
      </c>
      <c r="J1075" s="13">
        <f t="shared" si="196"/>
        <v>19.598230076992927</v>
      </c>
      <c r="K1075" s="13">
        <f t="shared" si="197"/>
        <v>7.057030034882672E-2</v>
      </c>
      <c r="L1075" s="13">
        <f t="shared" si="198"/>
        <v>0</v>
      </c>
      <c r="M1075" s="13">
        <f t="shared" si="203"/>
        <v>2.3731842604186128E-9</v>
      </c>
      <c r="N1075" s="13">
        <f t="shared" si="199"/>
        <v>1.4713742414595398E-9</v>
      </c>
      <c r="O1075" s="13">
        <f t="shared" si="200"/>
        <v>1.4713742414595398E-9</v>
      </c>
      <c r="Q1075">
        <v>21.36825477023795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10.47410798515396</v>
      </c>
      <c r="G1076" s="13">
        <f t="shared" si="194"/>
        <v>0</v>
      </c>
      <c r="H1076" s="13">
        <f t="shared" si="195"/>
        <v>10.47410798515396</v>
      </c>
      <c r="I1076" s="16">
        <f t="shared" si="202"/>
        <v>10.544678285502787</v>
      </c>
      <c r="J1076" s="13">
        <f t="shared" si="196"/>
        <v>10.523758129122921</v>
      </c>
      <c r="K1076" s="13">
        <f t="shared" si="197"/>
        <v>2.0920156379865773E-2</v>
      </c>
      <c r="L1076" s="13">
        <f t="shared" si="198"/>
        <v>0</v>
      </c>
      <c r="M1076" s="13">
        <f t="shared" si="203"/>
        <v>9.0181001895907292E-10</v>
      </c>
      <c r="N1076" s="13">
        <f t="shared" si="199"/>
        <v>5.5912221175462518E-10</v>
      </c>
      <c r="O1076" s="13">
        <f t="shared" si="200"/>
        <v>5.5912221175462518E-10</v>
      </c>
      <c r="Q1076">
        <v>16.758546148836491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51.178838558135688</v>
      </c>
      <c r="G1077" s="13">
        <f t="shared" si="194"/>
        <v>1.9291548909980298</v>
      </c>
      <c r="H1077" s="13">
        <f t="shared" si="195"/>
        <v>49.24968366713766</v>
      </c>
      <c r="I1077" s="16">
        <f t="shared" si="202"/>
        <v>49.270603823517526</v>
      </c>
      <c r="J1077" s="13">
        <f t="shared" si="196"/>
        <v>47.038425977850061</v>
      </c>
      <c r="K1077" s="13">
        <f t="shared" si="197"/>
        <v>2.232177845667465</v>
      </c>
      <c r="L1077" s="13">
        <f t="shared" si="198"/>
        <v>0</v>
      </c>
      <c r="M1077" s="13">
        <f t="shared" si="203"/>
        <v>3.4268780720444773E-10</v>
      </c>
      <c r="N1077" s="13">
        <f t="shared" si="199"/>
        <v>2.124664404667576E-10</v>
      </c>
      <c r="O1077" s="13">
        <f t="shared" si="200"/>
        <v>1.9291548912104963</v>
      </c>
      <c r="Q1077">
        <v>15.962766651612901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111.7564972601585</v>
      </c>
      <c r="G1078" s="13">
        <f t="shared" si="194"/>
        <v>12.067837865680108</v>
      </c>
      <c r="H1078" s="13">
        <f t="shared" si="195"/>
        <v>99.688659394478393</v>
      </c>
      <c r="I1078" s="16">
        <f t="shared" si="202"/>
        <v>101.92083724014586</v>
      </c>
      <c r="J1078" s="13">
        <f t="shared" si="196"/>
        <v>82.181097835158937</v>
      </c>
      <c r="K1078" s="13">
        <f t="shared" si="197"/>
        <v>19.739739404986921</v>
      </c>
      <c r="L1078" s="13">
        <f t="shared" si="198"/>
        <v>1.6135931764286122</v>
      </c>
      <c r="M1078" s="13">
        <f t="shared" si="203"/>
        <v>1.6135931765588336</v>
      </c>
      <c r="N1078" s="13">
        <f t="shared" si="199"/>
        <v>1.0004277694664769</v>
      </c>
      <c r="O1078" s="13">
        <f t="shared" si="200"/>
        <v>13.068265635146584</v>
      </c>
      <c r="Q1078">
        <v>14.11079992576291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5.2967886892691043</v>
      </c>
      <c r="G1079" s="13">
        <f t="shared" si="194"/>
        <v>0</v>
      </c>
      <c r="H1079" s="13">
        <f t="shared" si="195"/>
        <v>5.2967886892691043</v>
      </c>
      <c r="I1079" s="16">
        <f t="shared" si="202"/>
        <v>23.422934917827412</v>
      </c>
      <c r="J1079" s="13">
        <f t="shared" si="196"/>
        <v>23.164505810704327</v>
      </c>
      <c r="K1079" s="13">
        <f t="shared" si="197"/>
        <v>0.25842910712308509</v>
      </c>
      <c r="L1079" s="13">
        <f t="shared" si="198"/>
        <v>0</v>
      </c>
      <c r="M1079" s="13">
        <f t="shared" si="203"/>
        <v>0.61316540709235667</v>
      </c>
      <c r="N1079" s="13">
        <f t="shared" si="199"/>
        <v>0.38016255239726116</v>
      </c>
      <c r="O1079" s="13">
        <f t="shared" si="200"/>
        <v>0.38016255239726116</v>
      </c>
      <c r="Q1079">
        <v>15.808760232888771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69.205745262690186</v>
      </c>
      <c r="G1080" s="13">
        <f t="shared" si="194"/>
        <v>4.946258820198679</v>
      </c>
      <c r="H1080" s="13">
        <f t="shared" si="195"/>
        <v>64.259486442491507</v>
      </c>
      <c r="I1080" s="16">
        <f t="shared" si="202"/>
        <v>64.5179155496146</v>
      </c>
      <c r="J1080" s="13">
        <f t="shared" si="196"/>
        <v>59.711030901507478</v>
      </c>
      <c r="K1080" s="13">
        <f t="shared" si="197"/>
        <v>4.8068846481071219</v>
      </c>
      <c r="L1080" s="13">
        <f t="shared" si="198"/>
        <v>0</v>
      </c>
      <c r="M1080" s="13">
        <f t="shared" si="203"/>
        <v>0.23300285469509552</v>
      </c>
      <c r="N1080" s="13">
        <f t="shared" si="199"/>
        <v>0.14446176991095921</v>
      </c>
      <c r="O1080" s="13">
        <f t="shared" si="200"/>
        <v>5.0907205901096386</v>
      </c>
      <c r="Q1080">
        <v>15.924927815977099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7.9032218779883534</v>
      </c>
      <c r="G1081" s="13">
        <f t="shared" si="194"/>
        <v>0</v>
      </c>
      <c r="H1081" s="13">
        <f t="shared" si="195"/>
        <v>7.9032218779883534</v>
      </c>
      <c r="I1081" s="16">
        <f t="shared" si="202"/>
        <v>12.710106526095476</v>
      </c>
      <c r="J1081" s="13">
        <f t="shared" si="196"/>
        <v>12.682608135859038</v>
      </c>
      <c r="K1081" s="13">
        <f t="shared" si="197"/>
        <v>2.7498390236438297E-2</v>
      </c>
      <c r="L1081" s="13">
        <f t="shared" si="198"/>
        <v>0</v>
      </c>
      <c r="M1081" s="13">
        <f t="shared" si="203"/>
        <v>8.8541084784136304E-2</v>
      </c>
      <c r="N1081" s="13">
        <f t="shared" si="199"/>
        <v>5.4895472566164505E-2</v>
      </c>
      <c r="O1081" s="13">
        <f t="shared" si="200"/>
        <v>5.4895472566164505E-2</v>
      </c>
      <c r="Q1081">
        <v>18.78870502400984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8.0426569284772285</v>
      </c>
      <c r="G1082" s="13">
        <f t="shared" si="194"/>
        <v>0</v>
      </c>
      <c r="H1082" s="13">
        <f t="shared" si="195"/>
        <v>8.0426569284772285</v>
      </c>
      <c r="I1082" s="16">
        <f t="shared" si="202"/>
        <v>8.0701553187136668</v>
      </c>
      <c r="J1082" s="13">
        <f t="shared" si="196"/>
        <v>8.0647802676353386</v>
      </c>
      <c r="K1082" s="13">
        <f t="shared" si="197"/>
        <v>5.3750510783281413E-3</v>
      </c>
      <c r="L1082" s="13">
        <f t="shared" si="198"/>
        <v>0</v>
      </c>
      <c r="M1082" s="13">
        <f t="shared" si="203"/>
        <v>3.3645612217971799E-2</v>
      </c>
      <c r="N1082" s="13">
        <f t="shared" si="199"/>
        <v>2.0860279575142516E-2</v>
      </c>
      <c r="O1082" s="13">
        <f t="shared" si="200"/>
        <v>2.0860279575142516E-2</v>
      </c>
      <c r="Q1082">
        <v>20.708643025139288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7.8871005019717613</v>
      </c>
      <c r="G1083" s="13">
        <f t="shared" si="194"/>
        <v>0</v>
      </c>
      <c r="H1083" s="13">
        <f t="shared" si="195"/>
        <v>7.8871005019717613</v>
      </c>
      <c r="I1083" s="16">
        <f t="shared" si="202"/>
        <v>7.8924755530500894</v>
      </c>
      <c r="J1083" s="13">
        <f t="shared" si="196"/>
        <v>7.8891972778863035</v>
      </c>
      <c r="K1083" s="13">
        <f t="shared" si="197"/>
        <v>3.2782751637858709E-3</v>
      </c>
      <c r="L1083" s="13">
        <f t="shared" si="198"/>
        <v>0</v>
      </c>
      <c r="M1083" s="13">
        <f t="shared" si="203"/>
        <v>1.2785332642829283E-2</v>
      </c>
      <c r="N1083" s="13">
        <f t="shared" si="199"/>
        <v>7.9269062385541548E-3</v>
      </c>
      <c r="O1083" s="13">
        <f t="shared" si="200"/>
        <v>7.9269062385541548E-3</v>
      </c>
      <c r="Q1083">
        <v>23.743602532315219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54.135156616563343</v>
      </c>
      <c r="G1084" s="13">
        <f t="shared" si="194"/>
        <v>2.4239440956148925</v>
      </c>
      <c r="H1084" s="13">
        <f t="shared" si="195"/>
        <v>51.71121252094845</v>
      </c>
      <c r="I1084" s="16">
        <f t="shared" si="202"/>
        <v>51.714490796112237</v>
      </c>
      <c r="J1084" s="13">
        <f t="shared" si="196"/>
        <v>51.264080489337587</v>
      </c>
      <c r="K1084" s="13">
        <f t="shared" si="197"/>
        <v>0.45041030677464988</v>
      </c>
      <c r="L1084" s="13">
        <f t="shared" si="198"/>
        <v>0</v>
      </c>
      <c r="M1084" s="13">
        <f t="shared" si="203"/>
        <v>4.858426404275128E-3</v>
      </c>
      <c r="N1084" s="13">
        <f t="shared" si="199"/>
        <v>3.0122243706505792E-3</v>
      </c>
      <c r="O1084" s="13">
        <f t="shared" si="200"/>
        <v>2.4269563199855431</v>
      </c>
      <c r="Q1084">
        <v>28.853586870967749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13.53366835350633</v>
      </c>
      <c r="G1085" s="13">
        <f t="shared" si="194"/>
        <v>0</v>
      </c>
      <c r="H1085" s="13">
        <f t="shared" si="195"/>
        <v>13.53366835350633</v>
      </c>
      <c r="I1085" s="16">
        <f t="shared" si="202"/>
        <v>13.98407866028098</v>
      </c>
      <c r="J1085" s="13">
        <f t="shared" si="196"/>
        <v>13.974432254162828</v>
      </c>
      <c r="K1085" s="13">
        <f t="shared" si="197"/>
        <v>9.6464061181524841E-3</v>
      </c>
      <c r="L1085" s="13">
        <f t="shared" si="198"/>
        <v>0</v>
      </c>
      <c r="M1085" s="13">
        <f t="shared" si="203"/>
        <v>1.8462020336245488E-3</v>
      </c>
      <c r="N1085" s="13">
        <f t="shared" si="199"/>
        <v>1.1446452608472203E-3</v>
      </c>
      <c r="O1085" s="13">
        <f t="shared" si="200"/>
        <v>1.1446452608472203E-3</v>
      </c>
      <c r="Q1085">
        <v>28.352224443845429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40.334757650450157</v>
      </c>
      <c r="G1086" s="13">
        <f t="shared" si="194"/>
        <v>0.11421682916839712</v>
      </c>
      <c r="H1086" s="13">
        <f t="shared" si="195"/>
        <v>40.220540821281759</v>
      </c>
      <c r="I1086" s="16">
        <f t="shared" si="202"/>
        <v>40.230187227399909</v>
      </c>
      <c r="J1086" s="13">
        <f t="shared" si="196"/>
        <v>39.945472025095057</v>
      </c>
      <c r="K1086" s="13">
        <f t="shared" si="197"/>
        <v>0.28471520230485226</v>
      </c>
      <c r="L1086" s="13">
        <f t="shared" si="198"/>
        <v>0</v>
      </c>
      <c r="M1086" s="13">
        <f t="shared" si="203"/>
        <v>7.0155677277732855E-4</v>
      </c>
      <c r="N1086" s="13">
        <f t="shared" si="199"/>
        <v>4.349651991219437E-4</v>
      </c>
      <c r="O1086" s="13">
        <f t="shared" si="200"/>
        <v>0.11465179436751907</v>
      </c>
      <c r="Q1086">
        <v>26.708301052237559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40.432722125996648</v>
      </c>
      <c r="G1087" s="13">
        <f t="shared" si="194"/>
        <v>0.13061282039071379</v>
      </c>
      <c r="H1087" s="13">
        <f t="shared" si="195"/>
        <v>40.302109305605931</v>
      </c>
      <c r="I1087" s="16">
        <f t="shared" si="202"/>
        <v>40.586824507910784</v>
      </c>
      <c r="J1087" s="13">
        <f t="shared" si="196"/>
        <v>39.764182318369848</v>
      </c>
      <c r="K1087" s="13">
        <f t="shared" si="197"/>
        <v>0.82264218954093593</v>
      </c>
      <c r="L1087" s="13">
        <f t="shared" si="198"/>
        <v>0</v>
      </c>
      <c r="M1087" s="13">
        <f t="shared" si="203"/>
        <v>2.6659157365538485E-4</v>
      </c>
      <c r="N1087" s="13">
        <f t="shared" si="199"/>
        <v>1.6528677566633862E-4</v>
      </c>
      <c r="O1087" s="13">
        <f t="shared" si="200"/>
        <v>0.13077810716638014</v>
      </c>
      <c r="Q1087">
        <v>19.192854785518129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20.28186673887522</v>
      </c>
      <c r="G1088" s="13">
        <f t="shared" si="194"/>
        <v>0</v>
      </c>
      <c r="H1088" s="13">
        <f t="shared" si="195"/>
        <v>20.28186673887522</v>
      </c>
      <c r="I1088" s="16">
        <f t="shared" si="202"/>
        <v>21.104508928416156</v>
      </c>
      <c r="J1088" s="13">
        <f t="shared" si="196"/>
        <v>20.923025812298143</v>
      </c>
      <c r="K1088" s="13">
        <f t="shared" si="197"/>
        <v>0.18148311611801304</v>
      </c>
      <c r="L1088" s="13">
        <f t="shared" si="198"/>
        <v>0</v>
      </c>
      <c r="M1088" s="13">
        <f t="shared" si="203"/>
        <v>1.0130479798904624E-4</v>
      </c>
      <c r="N1088" s="13">
        <f t="shared" si="199"/>
        <v>6.2808974753208663E-5</v>
      </c>
      <c r="O1088" s="13">
        <f t="shared" si="200"/>
        <v>6.2808974753208663E-5</v>
      </c>
      <c r="Q1088">
        <v>16.126107318880091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141.3845649342671</v>
      </c>
      <c r="G1089" s="13">
        <f t="shared" si="194"/>
        <v>17.026589850100773</v>
      </c>
      <c r="H1089" s="13">
        <f t="shared" si="195"/>
        <v>124.35797508416633</v>
      </c>
      <c r="I1089" s="16">
        <f t="shared" si="202"/>
        <v>124.53945820028434</v>
      </c>
      <c r="J1089" s="13">
        <f t="shared" si="196"/>
        <v>94.816858842731008</v>
      </c>
      <c r="K1089" s="13">
        <f t="shared" si="197"/>
        <v>29.722599357553335</v>
      </c>
      <c r="L1089" s="13">
        <f t="shared" si="198"/>
        <v>7.6933367878416954</v>
      </c>
      <c r="M1089" s="13">
        <f t="shared" si="203"/>
        <v>7.6933752836649312</v>
      </c>
      <c r="N1089" s="13">
        <f t="shared" si="199"/>
        <v>4.7698926758722573</v>
      </c>
      <c r="O1089" s="13">
        <f t="shared" si="200"/>
        <v>21.79648252597303</v>
      </c>
      <c r="Q1089">
        <v>14.84903149419438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177.8564121279509</v>
      </c>
      <c r="G1090" s="13">
        <f t="shared" si="194"/>
        <v>23.130762644508568</v>
      </c>
      <c r="H1090" s="13">
        <f t="shared" si="195"/>
        <v>154.72564948344234</v>
      </c>
      <c r="I1090" s="16">
        <f t="shared" si="202"/>
        <v>176.75491205315399</v>
      </c>
      <c r="J1090" s="13">
        <f t="shared" si="196"/>
        <v>112.22148973159484</v>
      </c>
      <c r="K1090" s="13">
        <f t="shared" si="197"/>
        <v>64.533422321559144</v>
      </c>
      <c r="L1090" s="13">
        <f t="shared" si="198"/>
        <v>28.893762270023991</v>
      </c>
      <c r="M1090" s="13">
        <f t="shared" si="203"/>
        <v>31.817244877816663</v>
      </c>
      <c r="N1090" s="13">
        <f t="shared" si="199"/>
        <v>19.72669182424633</v>
      </c>
      <c r="O1090" s="13">
        <f t="shared" si="200"/>
        <v>42.857454468754895</v>
      </c>
      <c r="Q1090">
        <v>14.751336651612901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87.626494106263124</v>
      </c>
      <c r="G1091" s="13">
        <f t="shared" si="194"/>
        <v>8.0292788094639818</v>
      </c>
      <c r="H1091" s="13">
        <f t="shared" si="195"/>
        <v>79.597215296799135</v>
      </c>
      <c r="I1091" s="16">
        <f t="shared" si="202"/>
        <v>115.23687534833428</v>
      </c>
      <c r="J1091" s="13">
        <f t="shared" si="196"/>
        <v>86.113904046096209</v>
      </c>
      <c r="K1091" s="13">
        <f t="shared" si="197"/>
        <v>29.122971302238071</v>
      </c>
      <c r="L1091" s="13">
        <f t="shared" si="198"/>
        <v>7.3281523761751952</v>
      </c>
      <c r="M1091" s="13">
        <f t="shared" si="203"/>
        <v>19.418705429745529</v>
      </c>
      <c r="N1091" s="13">
        <f t="shared" si="199"/>
        <v>12.039597366442228</v>
      </c>
      <c r="O1091" s="13">
        <f t="shared" si="200"/>
        <v>20.068876175906212</v>
      </c>
      <c r="Q1091">
        <v>13.099041135356639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151.53210881070439</v>
      </c>
      <c r="G1092" s="13">
        <f t="shared" si="194"/>
        <v>18.724950805926863</v>
      </c>
      <c r="H1092" s="13">
        <f t="shared" si="195"/>
        <v>132.80715800477753</v>
      </c>
      <c r="I1092" s="16">
        <f t="shared" si="202"/>
        <v>154.60197693084041</v>
      </c>
      <c r="J1092" s="13">
        <f t="shared" si="196"/>
        <v>101.77751400618368</v>
      </c>
      <c r="K1092" s="13">
        <f t="shared" si="197"/>
        <v>52.824462924656729</v>
      </c>
      <c r="L1092" s="13">
        <f t="shared" si="198"/>
        <v>21.762792645301207</v>
      </c>
      <c r="M1092" s="13">
        <f t="shared" si="203"/>
        <v>29.141900708604503</v>
      </c>
      <c r="N1092" s="13">
        <f t="shared" si="199"/>
        <v>18.067978439334791</v>
      </c>
      <c r="O1092" s="13">
        <f t="shared" si="200"/>
        <v>36.792929245261654</v>
      </c>
      <c r="Q1092">
        <v>13.716436118824211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51.884721220719733</v>
      </c>
      <c r="G1093" s="13">
        <f t="shared" si="194"/>
        <v>2.0472961444998781</v>
      </c>
      <c r="H1093" s="13">
        <f t="shared" si="195"/>
        <v>49.837425076219859</v>
      </c>
      <c r="I1093" s="16">
        <f t="shared" si="202"/>
        <v>80.899095355575383</v>
      </c>
      <c r="J1093" s="13">
        <f t="shared" si="196"/>
        <v>71.122258936205498</v>
      </c>
      <c r="K1093" s="13">
        <f t="shared" si="197"/>
        <v>9.7768364193698858</v>
      </c>
      <c r="L1093" s="13">
        <f t="shared" si="198"/>
        <v>0</v>
      </c>
      <c r="M1093" s="13">
        <f t="shared" si="203"/>
        <v>11.073922269269712</v>
      </c>
      <c r="N1093" s="13">
        <f t="shared" si="199"/>
        <v>6.8658318069472211</v>
      </c>
      <c r="O1093" s="13">
        <f t="shared" si="200"/>
        <v>8.9131279514470982</v>
      </c>
      <c r="Q1093">
        <v>15.140833183490759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11.70341536427912</v>
      </c>
      <c r="G1094" s="13">
        <f t="shared" ref="G1094:G1157" si="205">IF((F1094-$J$2)&gt;0,$I$2*(F1094-$J$2),0)</f>
        <v>0</v>
      </c>
      <c r="H1094" s="13">
        <f t="shared" ref="H1094:H1157" si="206">F1094-G1094</f>
        <v>11.70341536427912</v>
      </c>
      <c r="I1094" s="16">
        <f t="shared" si="202"/>
        <v>21.480251783649006</v>
      </c>
      <c r="J1094" s="13">
        <f t="shared" ref="J1094:J1157" si="207">I1094/SQRT(1+(I1094/($K$2*(300+(25*Q1094)+0.05*(Q1094)^3)))^2)</f>
        <v>21.421679196787423</v>
      </c>
      <c r="K1094" s="13">
        <f t="shared" ref="K1094:K1157" si="208">I1094-J1094</f>
        <v>5.8572586861583176E-2</v>
      </c>
      <c r="L1094" s="13">
        <f t="shared" ref="L1094:L1157" si="209">IF(K1094&gt;$N$2,(K1094-$N$2)/$L$2,0)</f>
        <v>0</v>
      </c>
      <c r="M1094" s="13">
        <f t="shared" si="203"/>
        <v>4.2080904623224908</v>
      </c>
      <c r="N1094" s="13">
        <f t="shared" ref="N1094:N1157" si="210">$M$2*M1094</f>
        <v>2.6090160866399441</v>
      </c>
      <c r="O1094" s="13">
        <f t="shared" ref="O1094:O1157" si="211">N1094+G1094</f>
        <v>2.6090160866399441</v>
      </c>
      <c r="Q1094">
        <v>24.581750180833229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47.218624758146248</v>
      </c>
      <c r="G1095" s="13">
        <f t="shared" si="205"/>
        <v>1.2663469665855729</v>
      </c>
      <c r="H1095" s="13">
        <f t="shared" si="206"/>
        <v>45.952277791560675</v>
      </c>
      <c r="I1095" s="16">
        <f t="shared" ref="I1095:I1158" si="213">H1095+K1094-L1094</f>
        <v>46.010850378422262</v>
      </c>
      <c r="J1095" s="13">
        <f t="shared" si="207"/>
        <v>45.481691436713803</v>
      </c>
      <c r="K1095" s="13">
        <f t="shared" si="208"/>
        <v>0.52915894170845945</v>
      </c>
      <c r="L1095" s="13">
        <f t="shared" si="209"/>
        <v>0</v>
      </c>
      <c r="M1095" s="13">
        <f t="shared" ref="M1095:M1158" si="214">L1095+M1094-N1094</f>
        <v>1.5990743756825467</v>
      </c>
      <c r="N1095" s="13">
        <f t="shared" si="210"/>
        <v>0.99142611292317895</v>
      </c>
      <c r="O1095" s="13">
        <f t="shared" si="211"/>
        <v>2.2577730795087518</v>
      </c>
      <c r="Q1095">
        <v>25.090849401700879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7.8935170638931949</v>
      </c>
      <c r="G1096" s="13">
        <f t="shared" si="205"/>
        <v>0</v>
      </c>
      <c r="H1096" s="13">
        <f t="shared" si="206"/>
        <v>7.8935170638931949</v>
      </c>
      <c r="I1096" s="16">
        <f t="shared" si="213"/>
        <v>8.4226760056016552</v>
      </c>
      <c r="J1096" s="13">
        <f t="shared" si="207"/>
        <v>8.4202618053013847</v>
      </c>
      <c r="K1096" s="13">
        <f t="shared" si="208"/>
        <v>2.4142003002705081E-3</v>
      </c>
      <c r="L1096" s="13">
        <f t="shared" si="209"/>
        <v>0</v>
      </c>
      <c r="M1096" s="13">
        <f t="shared" si="214"/>
        <v>0.60764826275936779</v>
      </c>
      <c r="N1096" s="13">
        <f t="shared" si="210"/>
        <v>0.37674192291080805</v>
      </c>
      <c r="O1096" s="13">
        <f t="shared" si="211"/>
        <v>0.37674192291080805</v>
      </c>
      <c r="Q1096">
        <v>27.359459417017561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83.523073084960785</v>
      </c>
      <c r="G1097" s="13">
        <f t="shared" si="205"/>
        <v>7.3425027646637995</v>
      </c>
      <c r="H1097" s="13">
        <f t="shared" si="206"/>
        <v>76.18057032029698</v>
      </c>
      <c r="I1097" s="16">
        <f t="shared" si="213"/>
        <v>76.182984520597245</v>
      </c>
      <c r="J1097" s="13">
        <f t="shared" si="207"/>
        <v>74.619667307218066</v>
      </c>
      <c r="K1097" s="13">
        <f t="shared" si="208"/>
        <v>1.5633172133791788</v>
      </c>
      <c r="L1097" s="13">
        <f t="shared" si="209"/>
        <v>0</v>
      </c>
      <c r="M1097" s="13">
        <f t="shared" si="214"/>
        <v>0.23090633984855974</v>
      </c>
      <c r="N1097" s="13">
        <f t="shared" si="210"/>
        <v>0.14316193070610703</v>
      </c>
      <c r="O1097" s="13">
        <f t="shared" si="211"/>
        <v>7.4856646953699064</v>
      </c>
      <c r="Q1097">
        <v>28.11309887096775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36.024420530097089</v>
      </c>
      <c r="G1098" s="13">
        <f t="shared" si="205"/>
        <v>0</v>
      </c>
      <c r="H1098" s="13">
        <f t="shared" si="206"/>
        <v>36.024420530097089</v>
      </c>
      <c r="I1098" s="16">
        <f t="shared" si="213"/>
        <v>37.587737743476268</v>
      </c>
      <c r="J1098" s="13">
        <f t="shared" si="207"/>
        <v>37.297707604887862</v>
      </c>
      <c r="K1098" s="13">
        <f t="shared" si="208"/>
        <v>0.29003013858840632</v>
      </c>
      <c r="L1098" s="13">
        <f t="shared" si="209"/>
        <v>0</v>
      </c>
      <c r="M1098" s="13">
        <f t="shared" si="214"/>
        <v>8.7744409142452712E-2</v>
      </c>
      <c r="N1098" s="13">
        <f t="shared" si="210"/>
        <v>5.4401533668320678E-2</v>
      </c>
      <c r="O1098" s="13">
        <f t="shared" si="211"/>
        <v>5.4401533668320678E-2</v>
      </c>
      <c r="Q1098">
        <v>25.094063941487931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58.866124869201514</v>
      </c>
      <c r="G1099" s="13">
        <f t="shared" si="205"/>
        <v>3.215750651109623</v>
      </c>
      <c r="H1099" s="13">
        <f t="shared" si="206"/>
        <v>55.650374218091891</v>
      </c>
      <c r="I1099" s="16">
        <f t="shared" si="213"/>
        <v>55.940404356680297</v>
      </c>
      <c r="J1099" s="13">
        <f t="shared" si="207"/>
        <v>54.585623360664783</v>
      </c>
      <c r="K1099" s="13">
        <f t="shared" si="208"/>
        <v>1.3547809960155135</v>
      </c>
      <c r="L1099" s="13">
        <f t="shared" si="209"/>
        <v>0</v>
      </c>
      <c r="M1099" s="13">
        <f t="shared" si="214"/>
        <v>3.3342875474132033E-2</v>
      </c>
      <c r="N1099" s="13">
        <f t="shared" si="210"/>
        <v>2.067258279396186E-2</v>
      </c>
      <c r="O1099" s="13">
        <f t="shared" si="211"/>
        <v>3.2364232339035848</v>
      </c>
      <c r="Q1099">
        <v>22.426881373616279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4.0870967740000008</v>
      </c>
      <c r="G1100" s="13">
        <f t="shared" si="205"/>
        <v>0</v>
      </c>
      <c r="H1100" s="13">
        <f t="shared" si="206"/>
        <v>4.0870967740000008</v>
      </c>
      <c r="I1100" s="16">
        <f t="shared" si="213"/>
        <v>5.4418777700155143</v>
      </c>
      <c r="J1100" s="13">
        <f t="shared" si="207"/>
        <v>5.4391399809461918</v>
      </c>
      <c r="K1100" s="13">
        <f t="shared" si="208"/>
        <v>2.7377890693225382E-3</v>
      </c>
      <c r="L1100" s="13">
        <f t="shared" si="209"/>
        <v>0</v>
      </c>
      <c r="M1100" s="13">
        <f t="shared" si="214"/>
        <v>1.2670292680170173E-2</v>
      </c>
      <c r="N1100" s="13">
        <f t="shared" si="210"/>
        <v>7.8555814617055075E-3</v>
      </c>
      <c r="O1100" s="13">
        <f t="shared" si="211"/>
        <v>7.8555814617055075E-3</v>
      </c>
      <c r="Q1100">
        <v>17.122869261709091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68.836341936183373</v>
      </c>
      <c r="G1101" s="13">
        <f t="shared" si="205"/>
        <v>4.8844330035941077</v>
      </c>
      <c r="H1101" s="13">
        <f t="shared" si="206"/>
        <v>63.951908932589262</v>
      </c>
      <c r="I1101" s="16">
        <f t="shared" si="213"/>
        <v>63.954646721658584</v>
      </c>
      <c r="J1101" s="13">
        <f t="shared" si="207"/>
        <v>57.915816839356353</v>
      </c>
      <c r="K1101" s="13">
        <f t="shared" si="208"/>
        <v>6.0388298823022311</v>
      </c>
      <c r="L1101" s="13">
        <f t="shared" si="209"/>
        <v>0</v>
      </c>
      <c r="M1101" s="13">
        <f t="shared" si="214"/>
        <v>4.8147112184646658E-3</v>
      </c>
      <c r="N1101" s="13">
        <f t="shared" si="210"/>
        <v>2.9851209554480926E-3</v>
      </c>
      <c r="O1101" s="13">
        <f t="shared" si="211"/>
        <v>4.8874181245495558</v>
      </c>
      <c r="Q1101">
        <v>13.857824287919801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145.64300916617111</v>
      </c>
      <c r="G1102" s="13">
        <f t="shared" si="205"/>
        <v>17.739311618451264</v>
      </c>
      <c r="H1102" s="13">
        <f t="shared" si="206"/>
        <v>127.90369754771984</v>
      </c>
      <c r="I1102" s="16">
        <f t="shared" si="213"/>
        <v>133.94252743002207</v>
      </c>
      <c r="J1102" s="13">
        <f t="shared" si="207"/>
        <v>95.432946187863138</v>
      </c>
      <c r="K1102" s="13">
        <f t="shared" si="208"/>
        <v>38.50958124215893</v>
      </c>
      <c r="L1102" s="13">
        <f t="shared" si="209"/>
        <v>13.044768865459829</v>
      </c>
      <c r="M1102" s="13">
        <f t="shared" si="214"/>
        <v>13.046598455722847</v>
      </c>
      <c r="N1102" s="13">
        <f t="shared" si="210"/>
        <v>8.0888910425481662</v>
      </c>
      <c r="O1102" s="13">
        <f t="shared" si="211"/>
        <v>25.82820266099943</v>
      </c>
      <c r="Q1102">
        <v>13.801611289700361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138.9702488794787</v>
      </c>
      <c r="G1103" s="13">
        <f t="shared" si="205"/>
        <v>16.622513733514786</v>
      </c>
      <c r="H1103" s="13">
        <f t="shared" si="206"/>
        <v>122.34773514596392</v>
      </c>
      <c r="I1103" s="16">
        <f t="shared" si="213"/>
        <v>147.81254752266301</v>
      </c>
      <c r="J1103" s="13">
        <f t="shared" si="207"/>
        <v>102.97147930856397</v>
      </c>
      <c r="K1103" s="13">
        <f t="shared" si="208"/>
        <v>44.841068214099039</v>
      </c>
      <c r="L1103" s="13">
        <f t="shared" si="209"/>
        <v>16.900759799050157</v>
      </c>
      <c r="M1103" s="13">
        <f t="shared" si="214"/>
        <v>21.858467212224838</v>
      </c>
      <c r="N1103" s="13">
        <f t="shared" si="210"/>
        <v>13.5522496715794</v>
      </c>
      <c r="O1103" s="13">
        <f t="shared" si="211"/>
        <v>30.174763405094186</v>
      </c>
      <c r="Q1103">
        <v>14.579506651612901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171.52829248636431</v>
      </c>
      <c r="G1104" s="13">
        <f t="shared" si="205"/>
        <v>22.07164612784856</v>
      </c>
      <c r="H1104" s="13">
        <f t="shared" si="206"/>
        <v>149.45664635851574</v>
      </c>
      <c r="I1104" s="16">
        <f t="shared" si="213"/>
        <v>177.39695477356463</v>
      </c>
      <c r="J1104" s="13">
        <f t="shared" si="207"/>
        <v>109.00759179355752</v>
      </c>
      <c r="K1104" s="13">
        <f t="shared" si="208"/>
        <v>68.389362980007107</v>
      </c>
      <c r="L1104" s="13">
        <f t="shared" si="209"/>
        <v>31.242100391121259</v>
      </c>
      <c r="M1104" s="13">
        <f t="shared" si="214"/>
        <v>39.54831793176669</v>
      </c>
      <c r="N1104" s="13">
        <f t="shared" si="210"/>
        <v>24.519957117695348</v>
      </c>
      <c r="O1104" s="13">
        <f t="shared" si="211"/>
        <v>46.591603245543908</v>
      </c>
      <c r="Q1104">
        <v>14.03033302216644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81.873365591432176</v>
      </c>
      <c r="G1105" s="13">
        <f t="shared" si="205"/>
        <v>7.0663966615851495</v>
      </c>
      <c r="H1105" s="13">
        <f t="shared" si="206"/>
        <v>74.806968929847031</v>
      </c>
      <c r="I1105" s="16">
        <f t="shared" si="213"/>
        <v>111.95423151873288</v>
      </c>
      <c r="J1105" s="13">
        <f t="shared" si="207"/>
        <v>88.542332440141976</v>
      </c>
      <c r="K1105" s="13">
        <f t="shared" si="208"/>
        <v>23.411899078590906</v>
      </c>
      <c r="L1105" s="13">
        <f t="shared" si="209"/>
        <v>3.8500053290345417</v>
      </c>
      <c r="M1105" s="13">
        <f t="shared" si="214"/>
        <v>18.878366143105886</v>
      </c>
      <c r="N1105" s="13">
        <f t="shared" si="210"/>
        <v>11.70458700872565</v>
      </c>
      <c r="O1105" s="13">
        <f t="shared" si="211"/>
        <v>18.770983670310798</v>
      </c>
      <c r="Q1105">
        <v>14.694865581669321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12.537795029007411</v>
      </c>
      <c r="G1106" s="13">
        <f t="shared" si="205"/>
        <v>0</v>
      </c>
      <c r="H1106" s="13">
        <f t="shared" si="206"/>
        <v>12.537795029007411</v>
      </c>
      <c r="I1106" s="16">
        <f t="shared" si="213"/>
        <v>32.099688778563774</v>
      </c>
      <c r="J1106" s="13">
        <f t="shared" si="207"/>
        <v>31.725417621561338</v>
      </c>
      <c r="K1106" s="13">
        <f t="shared" si="208"/>
        <v>0.37427115700243618</v>
      </c>
      <c r="L1106" s="13">
        <f t="shared" si="209"/>
        <v>0</v>
      </c>
      <c r="M1106" s="13">
        <f t="shared" si="214"/>
        <v>7.1737791343802364</v>
      </c>
      <c r="N1106" s="13">
        <f t="shared" si="210"/>
        <v>4.4477430633157464</v>
      </c>
      <c r="O1106" s="13">
        <f t="shared" si="211"/>
        <v>4.4477430633157464</v>
      </c>
      <c r="Q1106">
        <v>19.876957410003548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41.162450362794658</v>
      </c>
      <c r="G1107" s="13">
        <f t="shared" si="205"/>
        <v>0.25274502901504131</v>
      </c>
      <c r="H1107" s="13">
        <f t="shared" si="206"/>
        <v>40.90970533377962</v>
      </c>
      <c r="I1107" s="16">
        <f t="shared" si="213"/>
        <v>41.283976490782052</v>
      </c>
      <c r="J1107" s="13">
        <f t="shared" si="207"/>
        <v>40.992122995419102</v>
      </c>
      <c r="K1107" s="13">
        <f t="shared" si="208"/>
        <v>0.29185349536295035</v>
      </c>
      <c r="L1107" s="13">
        <f t="shared" si="209"/>
        <v>0</v>
      </c>
      <c r="M1107" s="13">
        <f t="shared" si="214"/>
        <v>2.72603607106449</v>
      </c>
      <c r="N1107" s="13">
        <f t="shared" si="210"/>
        <v>1.6901423640599837</v>
      </c>
      <c r="O1107" s="13">
        <f t="shared" si="211"/>
        <v>1.942887393075025</v>
      </c>
      <c r="Q1107">
        <v>27.09310670051147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55.021347992139788</v>
      </c>
      <c r="G1108" s="13">
        <f t="shared" si="205"/>
        <v>2.5722630238201352</v>
      </c>
      <c r="H1108" s="13">
        <f t="shared" si="206"/>
        <v>52.449084968319653</v>
      </c>
      <c r="I1108" s="16">
        <f t="shared" si="213"/>
        <v>52.740938463682603</v>
      </c>
      <c r="J1108" s="13">
        <f t="shared" si="207"/>
        <v>52.225198000182004</v>
      </c>
      <c r="K1108" s="13">
        <f t="shared" si="208"/>
        <v>0.51574046350059888</v>
      </c>
      <c r="L1108" s="13">
        <f t="shared" si="209"/>
        <v>0</v>
      </c>
      <c r="M1108" s="13">
        <f t="shared" si="214"/>
        <v>1.0358937070045062</v>
      </c>
      <c r="N1108" s="13">
        <f t="shared" si="210"/>
        <v>0.6422540983427939</v>
      </c>
      <c r="O1108" s="13">
        <f t="shared" si="211"/>
        <v>3.214517122162929</v>
      </c>
      <c r="Q1108">
        <v>28.276118504464431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5.9774193550000003</v>
      </c>
      <c r="G1109" s="13">
        <f t="shared" si="205"/>
        <v>0</v>
      </c>
      <c r="H1109" s="13">
        <f t="shared" si="206"/>
        <v>5.9774193550000003</v>
      </c>
      <c r="I1109" s="16">
        <f t="shared" si="213"/>
        <v>6.4931598185005992</v>
      </c>
      <c r="J1109" s="13">
        <f t="shared" si="207"/>
        <v>6.4922164441559129</v>
      </c>
      <c r="K1109" s="13">
        <f t="shared" si="208"/>
        <v>9.4337434468627634E-4</v>
      </c>
      <c r="L1109" s="13">
        <f t="shared" si="209"/>
        <v>0</v>
      </c>
      <c r="M1109" s="13">
        <f t="shared" si="214"/>
        <v>0.39363960866171233</v>
      </c>
      <c r="N1109" s="13">
        <f t="shared" si="210"/>
        <v>0.24405655737026163</v>
      </c>
      <c r="O1109" s="13">
        <f t="shared" si="211"/>
        <v>0.24405655737026163</v>
      </c>
      <c r="Q1109">
        <v>28.53082287096775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3.9274193548724901</v>
      </c>
      <c r="G1110" s="13">
        <f t="shared" si="205"/>
        <v>0</v>
      </c>
      <c r="H1110" s="13">
        <f t="shared" si="206"/>
        <v>3.9274193548724901</v>
      </c>
      <c r="I1110" s="16">
        <f t="shared" si="213"/>
        <v>3.9283627292171763</v>
      </c>
      <c r="J1110" s="13">
        <f t="shared" si="207"/>
        <v>3.9280308504622545</v>
      </c>
      <c r="K1110" s="13">
        <f t="shared" si="208"/>
        <v>3.3187875492179941E-4</v>
      </c>
      <c r="L1110" s="13">
        <f t="shared" si="209"/>
        <v>0</v>
      </c>
      <c r="M1110" s="13">
        <f t="shared" si="214"/>
        <v>0.14958305129145069</v>
      </c>
      <c r="N1110" s="13">
        <f t="shared" si="210"/>
        <v>9.2741491800699433E-2</v>
      </c>
      <c r="O1110" s="13">
        <f t="shared" si="211"/>
        <v>9.2741491800699433E-2</v>
      </c>
      <c r="Q1110">
        <v>25.15952848718295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9.675815006282054</v>
      </c>
      <c r="G1111" s="13">
        <f t="shared" si="205"/>
        <v>0</v>
      </c>
      <c r="H1111" s="13">
        <f t="shared" si="206"/>
        <v>9.675815006282054</v>
      </c>
      <c r="I1111" s="16">
        <f t="shared" si="213"/>
        <v>9.6761468850369763</v>
      </c>
      <c r="J1111" s="13">
        <f t="shared" si="207"/>
        <v>9.6691012001191705</v>
      </c>
      <c r="K1111" s="13">
        <f t="shared" si="208"/>
        <v>7.0456849178057723E-3</v>
      </c>
      <c r="L1111" s="13">
        <f t="shared" si="209"/>
        <v>0</v>
      </c>
      <c r="M1111" s="13">
        <f t="shared" si="214"/>
        <v>5.6841559490751259E-2</v>
      </c>
      <c r="N1111" s="13">
        <f t="shared" si="210"/>
        <v>3.5241766884265779E-2</v>
      </c>
      <c r="O1111" s="13">
        <f t="shared" si="211"/>
        <v>3.5241766884265779E-2</v>
      </c>
      <c r="Q1111">
        <v>22.645872851798241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71.574740320692186</v>
      </c>
      <c r="G1112" s="13">
        <f t="shared" si="205"/>
        <v>5.3427497110040845</v>
      </c>
      <c r="H1112" s="13">
        <f t="shared" si="206"/>
        <v>66.231990609688097</v>
      </c>
      <c r="I1112" s="16">
        <f t="shared" si="213"/>
        <v>66.23903629460591</v>
      </c>
      <c r="J1112" s="13">
        <f t="shared" si="207"/>
        <v>60.542945987041996</v>
      </c>
      <c r="K1112" s="13">
        <f t="shared" si="208"/>
        <v>5.6960903075639138</v>
      </c>
      <c r="L1112" s="13">
        <f t="shared" si="209"/>
        <v>0</v>
      </c>
      <c r="M1112" s="13">
        <f t="shared" si="214"/>
        <v>2.1599792606485479E-2</v>
      </c>
      <c r="N1112" s="13">
        <f t="shared" si="210"/>
        <v>1.3391871416020997E-2</v>
      </c>
      <c r="O1112" s="13">
        <f t="shared" si="211"/>
        <v>5.3561415824201051</v>
      </c>
      <c r="Q1112">
        <v>15.139598217245251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73.993713025992022</v>
      </c>
      <c r="G1113" s="13">
        <f t="shared" si="205"/>
        <v>5.7476051958302943</v>
      </c>
      <c r="H1113" s="13">
        <f t="shared" si="206"/>
        <v>68.246107830161733</v>
      </c>
      <c r="I1113" s="16">
        <f t="shared" si="213"/>
        <v>73.942198137725654</v>
      </c>
      <c r="J1113" s="13">
        <f t="shared" si="207"/>
        <v>65.342145234843997</v>
      </c>
      <c r="K1113" s="13">
        <f t="shared" si="208"/>
        <v>8.6000529028816572</v>
      </c>
      <c r="L1113" s="13">
        <f t="shared" si="209"/>
        <v>0</v>
      </c>
      <c r="M1113" s="13">
        <f t="shared" si="214"/>
        <v>8.2079211904644827E-3</v>
      </c>
      <c r="N1113" s="13">
        <f t="shared" si="210"/>
        <v>5.0889111380879792E-3</v>
      </c>
      <c r="O1113" s="13">
        <f t="shared" si="211"/>
        <v>5.7526941069683826</v>
      </c>
      <c r="Q1113">
        <v>14.178992665774199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161.54585958627251</v>
      </c>
      <c r="G1114" s="13">
        <f t="shared" si="205"/>
        <v>20.400919251659676</v>
      </c>
      <c r="H1114" s="13">
        <f t="shared" si="206"/>
        <v>141.14494033461284</v>
      </c>
      <c r="I1114" s="16">
        <f t="shared" si="213"/>
        <v>149.7449932374945</v>
      </c>
      <c r="J1114" s="13">
        <f t="shared" si="207"/>
        <v>105.37940008247439</v>
      </c>
      <c r="K1114" s="13">
        <f t="shared" si="208"/>
        <v>44.365593155020107</v>
      </c>
      <c r="L1114" s="13">
        <f t="shared" si="209"/>
        <v>16.611186824315773</v>
      </c>
      <c r="M1114" s="13">
        <f t="shared" si="214"/>
        <v>16.61430583436815</v>
      </c>
      <c r="N1114" s="13">
        <f t="shared" si="210"/>
        <v>10.300869617308253</v>
      </c>
      <c r="O1114" s="13">
        <f t="shared" si="211"/>
        <v>30.701788868967931</v>
      </c>
      <c r="Q1114">
        <v>15.051974951612911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37.938441495181273</v>
      </c>
      <c r="G1115" s="13">
        <f t="shared" si="205"/>
        <v>0</v>
      </c>
      <c r="H1115" s="13">
        <f t="shared" si="206"/>
        <v>37.938441495181273</v>
      </c>
      <c r="I1115" s="16">
        <f t="shared" si="213"/>
        <v>65.692847825885593</v>
      </c>
      <c r="J1115" s="13">
        <f t="shared" si="207"/>
        <v>59.821030555622492</v>
      </c>
      <c r="K1115" s="13">
        <f t="shared" si="208"/>
        <v>5.8718172702631009</v>
      </c>
      <c r="L1115" s="13">
        <f t="shared" si="209"/>
        <v>0</v>
      </c>
      <c r="M1115" s="13">
        <f t="shared" si="214"/>
        <v>6.3134362170598965</v>
      </c>
      <c r="N1115" s="13">
        <f t="shared" si="210"/>
        <v>3.914330454577136</v>
      </c>
      <c r="O1115" s="13">
        <f t="shared" si="211"/>
        <v>3.914330454577136</v>
      </c>
      <c r="Q1115">
        <v>14.702161651954841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52.634836522493657</v>
      </c>
      <c r="G1116" s="13">
        <f t="shared" si="205"/>
        <v>2.1728404689603718</v>
      </c>
      <c r="H1116" s="13">
        <f t="shared" si="206"/>
        <v>50.461996053533284</v>
      </c>
      <c r="I1116" s="16">
        <f t="shared" si="213"/>
        <v>56.333813323796385</v>
      </c>
      <c r="J1116" s="13">
        <f t="shared" si="207"/>
        <v>52.688085533531712</v>
      </c>
      <c r="K1116" s="13">
        <f t="shared" si="208"/>
        <v>3.6457277902646723</v>
      </c>
      <c r="L1116" s="13">
        <f t="shared" si="209"/>
        <v>0</v>
      </c>
      <c r="M1116" s="13">
        <f t="shared" si="214"/>
        <v>2.3991057624827605</v>
      </c>
      <c r="N1116" s="13">
        <f t="shared" si="210"/>
        <v>1.4874455727393114</v>
      </c>
      <c r="O1116" s="13">
        <f t="shared" si="211"/>
        <v>3.660286041699683</v>
      </c>
      <c r="Q1116">
        <v>15.10563939170696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11.10416193476326</v>
      </c>
      <c r="G1117" s="13">
        <f t="shared" si="205"/>
        <v>0</v>
      </c>
      <c r="H1117" s="13">
        <f t="shared" si="206"/>
        <v>11.10416193476326</v>
      </c>
      <c r="I1117" s="16">
        <f t="shared" si="213"/>
        <v>14.749889725027932</v>
      </c>
      <c r="J1117" s="13">
        <f t="shared" si="207"/>
        <v>14.70555219467569</v>
      </c>
      <c r="K1117" s="13">
        <f t="shared" si="208"/>
        <v>4.4337530352242638E-2</v>
      </c>
      <c r="L1117" s="13">
        <f t="shared" si="209"/>
        <v>0</v>
      </c>
      <c r="M1117" s="13">
        <f t="shared" si="214"/>
        <v>0.91166018974344909</v>
      </c>
      <c r="N1117" s="13">
        <f t="shared" si="210"/>
        <v>0.56522931764093842</v>
      </c>
      <c r="O1117" s="13">
        <f t="shared" si="211"/>
        <v>0.56522931764093842</v>
      </c>
      <c r="Q1117">
        <v>18.55937590178436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20.120425641798459</v>
      </c>
      <c r="G1118" s="13">
        <f t="shared" si="205"/>
        <v>0</v>
      </c>
      <c r="H1118" s="13">
        <f t="shared" si="206"/>
        <v>20.120425641798459</v>
      </c>
      <c r="I1118" s="16">
        <f t="shared" si="213"/>
        <v>20.1647631721507</v>
      </c>
      <c r="J1118" s="13">
        <f t="shared" si="207"/>
        <v>20.079737593658525</v>
      </c>
      <c r="K1118" s="13">
        <f t="shared" si="208"/>
        <v>8.5025578492174958E-2</v>
      </c>
      <c r="L1118" s="13">
        <f t="shared" si="209"/>
        <v>0</v>
      </c>
      <c r="M1118" s="13">
        <f t="shared" si="214"/>
        <v>0.34643087210251067</v>
      </c>
      <c r="N1118" s="13">
        <f t="shared" si="210"/>
        <v>0.21478714070355662</v>
      </c>
      <c r="O1118" s="13">
        <f t="shared" si="211"/>
        <v>0.21478714070355662</v>
      </c>
      <c r="Q1118">
        <v>20.572818407498289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3.874193548</v>
      </c>
      <c r="G1119" s="13">
        <f t="shared" si="205"/>
        <v>0</v>
      </c>
      <c r="H1119" s="13">
        <f t="shared" si="206"/>
        <v>3.874193548</v>
      </c>
      <c r="I1119" s="16">
        <f t="shared" si="213"/>
        <v>3.959219126492175</v>
      </c>
      <c r="J1119" s="13">
        <f t="shared" si="207"/>
        <v>3.9587990363181986</v>
      </c>
      <c r="K1119" s="13">
        <f t="shared" si="208"/>
        <v>4.2009017397637294E-4</v>
      </c>
      <c r="L1119" s="13">
        <f t="shared" si="209"/>
        <v>0</v>
      </c>
      <c r="M1119" s="13">
        <f t="shared" si="214"/>
        <v>0.13164373139895405</v>
      </c>
      <c r="N1119" s="13">
        <f t="shared" si="210"/>
        <v>8.1619113467351512E-2</v>
      </c>
      <c r="O1119" s="13">
        <f t="shared" si="211"/>
        <v>8.1619113467351512E-2</v>
      </c>
      <c r="Q1119">
        <v>23.64005692022879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4.4096774195000004</v>
      </c>
      <c r="G1120" s="13">
        <f t="shared" si="205"/>
        <v>0</v>
      </c>
      <c r="H1120" s="13">
        <f t="shared" si="206"/>
        <v>4.4096774195000004</v>
      </c>
      <c r="I1120" s="16">
        <f t="shared" si="213"/>
        <v>4.4100975096739763</v>
      </c>
      <c r="J1120" s="13">
        <f t="shared" si="207"/>
        <v>4.409664088899337</v>
      </c>
      <c r="K1120" s="13">
        <f t="shared" si="208"/>
        <v>4.3342077463925932E-4</v>
      </c>
      <c r="L1120" s="13">
        <f t="shared" si="209"/>
        <v>0</v>
      </c>
      <c r="M1120" s="13">
        <f t="shared" si="214"/>
        <v>5.0024617931602539E-2</v>
      </c>
      <c r="N1120" s="13">
        <f t="shared" si="210"/>
        <v>3.1015263117593575E-2</v>
      </c>
      <c r="O1120" s="13">
        <f t="shared" si="211"/>
        <v>3.1015263117593575E-2</v>
      </c>
      <c r="Q1120">
        <v>25.73643908059033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11.10676366491696</v>
      </c>
      <c r="G1121" s="13">
        <f t="shared" si="205"/>
        <v>0</v>
      </c>
      <c r="H1121" s="13">
        <f t="shared" si="206"/>
        <v>11.10676366491696</v>
      </c>
      <c r="I1121" s="16">
        <f t="shared" si="213"/>
        <v>11.107197085691599</v>
      </c>
      <c r="J1121" s="13">
        <f t="shared" si="207"/>
        <v>11.103063288191555</v>
      </c>
      <c r="K1121" s="13">
        <f t="shared" si="208"/>
        <v>4.1337975000441674E-3</v>
      </c>
      <c r="L1121" s="13">
        <f t="shared" si="209"/>
        <v>0</v>
      </c>
      <c r="M1121" s="13">
        <f t="shared" si="214"/>
        <v>1.9009354814008964E-2</v>
      </c>
      <c r="N1121" s="13">
        <f t="shared" si="210"/>
        <v>1.1785799984685557E-2</v>
      </c>
      <c r="O1121" s="13">
        <f t="shared" si="211"/>
        <v>1.1785799984685557E-2</v>
      </c>
      <c r="Q1121">
        <v>29.516336870967741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11.827672434970189</v>
      </c>
      <c r="G1122" s="13">
        <f t="shared" si="205"/>
        <v>0</v>
      </c>
      <c r="H1122" s="13">
        <f t="shared" si="206"/>
        <v>11.827672434970189</v>
      </c>
      <c r="I1122" s="16">
        <f t="shared" si="213"/>
        <v>11.831806232470234</v>
      </c>
      <c r="J1122" s="13">
        <f t="shared" si="207"/>
        <v>11.823924246338676</v>
      </c>
      <c r="K1122" s="13">
        <f t="shared" si="208"/>
        <v>7.8819861315579942E-3</v>
      </c>
      <c r="L1122" s="13">
        <f t="shared" si="209"/>
        <v>0</v>
      </c>
      <c r="M1122" s="13">
        <f t="shared" si="214"/>
        <v>7.2235548293234069E-3</v>
      </c>
      <c r="N1122" s="13">
        <f t="shared" si="210"/>
        <v>4.4786039941805125E-3</v>
      </c>
      <c r="O1122" s="13">
        <f t="shared" si="211"/>
        <v>4.4786039941805125E-3</v>
      </c>
      <c r="Q1122">
        <v>26.16458674266487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8.0427123525024786</v>
      </c>
      <c r="G1123" s="13">
        <f t="shared" si="205"/>
        <v>0</v>
      </c>
      <c r="H1123" s="13">
        <f t="shared" si="206"/>
        <v>8.0427123525024786</v>
      </c>
      <c r="I1123" s="16">
        <f t="shared" si="213"/>
        <v>8.0505943386340366</v>
      </c>
      <c r="J1123" s="13">
        <f t="shared" si="207"/>
        <v>8.0466833689910615</v>
      </c>
      <c r="K1123" s="13">
        <f t="shared" si="208"/>
        <v>3.910969642975104E-3</v>
      </c>
      <c r="L1123" s="13">
        <f t="shared" si="209"/>
        <v>0</v>
      </c>
      <c r="M1123" s="13">
        <f t="shared" si="214"/>
        <v>2.7449508351428944E-3</v>
      </c>
      <c r="N1123" s="13">
        <f t="shared" si="210"/>
        <v>1.7018695177885945E-3</v>
      </c>
      <c r="O1123" s="13">
        <f t="shared" si="211"/>
        <v>1.7018695177885945E-3</v>
      </c>
      <c r="Q1123">
        <v>22.910321380955889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12.238506251667809</v>
      </c>
      <c r="G1124" s="13">
        <f t="shared" si="205"/>
        <v>0</v>
      </c>
      <c r="H1124" s="13">
        <f t="shared" si="206"/>
        <v>12.238506251667809</v>
      </c>
      <c r="I1124" s="16">
        <f t="shared" si="213"/>
        <v>12.242417221310784</v>
      </c>
      <c r="J1124" s="13">
        <f t="shared" si="207"/>
        <v>12.214942887785892</v>
      </c>
      <c r="K1124" s="13">
        <f t="shared" si="208"/>
        <v>2.7474333524892813E-2</v>
      </c>
      <c r="L1124" s="13">
        <f t="shared" si="209"/>
        <v>0</v>
      </c>
      <c r="M1124" s="13">
        <f t="shared" si="214"/>
        <v>1.0430813173542999E-3</v>
      </c>
      <c r="N1124" s="13">
        <f t="shared" si="210"/>
        <v>6.4671041675966594E-4</v>
      </c>
      <c r="O1124" s="13">
        <f t="shared" si="211"/>
        <v>6.4671041675966594E-4</v>
      </c>
      <c r="Q1124">
        <v>17.99889725506371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3.874193548</v>
      </c>
      <c r="G1125" s="13">
        <f t="shared" si="205"/>
        <v>0</v>
      </c>
      <c r="H1125" s="13">
        <f t="shared" si="206"/>
        <v>3.874193548</v>
      </c>
      <c r="I1125" s="16">
        <f t="shared" si="213"/>
        <v>3.9016678815248929</v>
      </c>
      <c r="J1125" s="13">
        <f t="shared" si="207"/>
        <v>3.9005288019976607</v>
      </c>
      <c r="K1125" s="13">
        <f t="shared" si="208"/>
        <v>1.1390795272321341E-3</v>
      </c>
      <c r="L1125" s="13">
        <f t="shared" si="209"/>
        <v>0</v>
      </c>
      <c r="M1125" s="13">
        <f t="shared" si="214"/>
        <v>3.9637090059463397E-4</v>
      </c>
      <c r="N1125" s="13">
        <f t="shared" si="210"/>
        <v>2.4574995836867307E-4</v>
      </c>
      <c r="O1125" s="13">
        <f t="shared" si="211"/>
        <v>2.4574995836867307E-4</v>
      </c>
      <c r="Q1125">
        <v>16.263110343778379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51.786667029598398</v>
      </c>
      <c r="G1126" s="13">
        <f t="shared" si="205"/>
        <v>2.0308851378776476</v>
      </c>
      <c r="H1126" s="13">
        <f t="shared" si="206"/>
        <v>49.755781891720751</v>
      </c>
      <c r="I1126" s="16">
        <f t="shared" si="213"/>
        <v>49.756920971247986</v>
      </c>
      <c r="J1126" s="13">
        <f t="shared" si="207"/>
        <v>47.880535630264333</v>
      </c>
      <c r="K1126" s="13">
        <f t="shared" si="208"/>
        <v>1.8763853409836528</v>
      </c>
      <c r="L1126" s="13">
        <f t="shared" si="209"/>
        <v>0</v>
      </c>
      <c r="M1126" s="13">
        <f t="shared" si="214"/>
        <v>1.506209422259609E-4</v>
      </c>
      <c r="N1126" s="13">
        <f t="shared" si="210"/>
        <v>9.3384984180095763E-5</v>
      </c>
      <c r="O1126" s="13">
        <f t="shared" si="211"/>
        <v>2.0309785228618278</v>
      </c>
      <c r="Q1126">
        <v>17.491891651612899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11.10676366491696</v>
      </c>
      <c r="G1127" s="13">
        <f t="shared" si="205"/>
        <v>0</v>
      </c>
      <c r="H1127" s="13">
        <f t="shared" si="206"/>
        <v>11.10676366491696</v>
      </c>
      <c r="I1127" s="16">
        <f t="shared" si="213"/>
        <v>12.983149005900612</v>
      </c>
      <c r="J1127" s="13">
        <f t="shared" si="207"/>
        <v>12.945767678946103</v>
      </c>
      <c r="K1127" s="13">
        <f t="shared" si="208"/>
        <v>3.7381326954509575E-2</v>
      </c>
      <c r="L1127" s="13">
        <f t="shared" si="209"/>
        <v>0</v>
      </c>
      <c r="M1127" s="13">
        <f t="shared" si="214"/>
        <v>5.7235958045865137E-5</v>
      </c>
      <c r="N1127" s="13">
        <f t="shared" si="210"/>
        <v>3.5486293988436384E-5</v>
      </c>
      <c r="O1127" s="13">
        <f t="shared" si="211"/>
        <v>3.5486293988436384E-5</v>
      </c>
      <c r="Q1127">
        <v>17.058934563673521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5.0251615070607274</v>
      </c>
      <c r="G1128" s="13">
        <f t="shared" si="205"/>
        <v>0</v>
      </c>
      <c r="H1128" s="13">
        <f t="shared" si="206"/>
        <v>5.0251615070607274</v>
      </c>
      <c r="I1128" s="16">
        <f t="shared" si="213"/>
        <v>5.062542834015237</v>
      </c>
      <c r="J1128" s="13">
        <f t="shared" si="207"/>
        <v>5.0606835359692575</v>
      </c>
      <c r="K1128" s="13">
        <f t="shared" si="208"/>
        <v>1.8592980459795072E-3</v>
      </c>
      <c r="L1128" s="13">
        <f t="shared" si="209"/>
        <v>0</v>
      </c>
      <c r="M1128" s="13">
        <f t="shared" si="214"/>
        <v>2.1749664057428754E-5</v>
      </c>
      <c r="N1128" s="13">
        <f t="shared" si="210"/>
        <v>1.3484791715605827E-5</v>
      </c>
      <c r="O1128" s="13">
        <f t="shared" si="211"/>
        <v>1.3484791715605827E-5</v>
      </c>
      <c r="Q1128">
        <v>18.329632262110909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5.338318318935281</v>
      </c>
      <c r="G1129" s="13">
        <f t="shared" si="205"/>
        <v>0</v>
      </c>
      <c r="H1129" s="13">
        <f t="shared" si="206"/>
        <v>5.338318318935281</v>
      </c>
      <c r="I1129" s="16">
        <f t="shared" si="213"/>
        <v>5.3401776169812605</v>
      </c>
      <c r="J1129" s="13">
        <f t="shared" si="207"/>
        <v>5.3377759927559421</v>
      </c>
      <c r="K1129" s="13">
        <f t="shared" si="208"/>
        <v>2.4016242253184217E-3</v>
      </c>
      <c r="L1129" s="13">
        <f t="shared" si="209"/>
        <v>0</v>
      </c>
      <c r="M1129" s="13">
        <f t="shared" si="214"/>
        <v>8.264872341822927E-6</v>
      </c>
      <c r="N1129" s="13">
        <f t="shared" si="210"/>
        <v>5.1242208519302145E-6</v>
      </c>
      <c r="O1129" s="13">
        <f t="shared" si="211"/>
        <v>5.1242208519302145E-6</v>
      </c>
      <c r="Q1129">
        <v>17.650998704481189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8.2211347836536106</v>
      </c>
      <c r="G1130" s="13">
        <f t="shared" si="205"/>
        <v>0</v>
      </c>
      <c r="H1130" s="13">
        <f t="shared" si="206"/>
        <v>8.2211347836536106</v>
      </c>
      <c r="I1130" s="16">
        <f t="shared" si="213"/>
        <v>8.2235364078789281</v>
      </c>
      <c r="J1130" s="13">
        <f t="shared" si="207"/>
        <v>8.21957948463543</v>
      </c>
      <c r="K1130" s="13">
        <f t="shared" si="208"/>
        <v>3.9569232434981672E-3</v>
      </c>
      <c r="L1130" s="13">
        <f t="shared" si="209"/>
        <v>0</v>
      </c>
      <c r="M1130" s="13">
        <f t="shared" si="214"/>
        <v>3.1406514898927125E-6</v>
      </c>
      <c r="N1130" s="13">
        <f t="shared" si="210"/>
        <v>1.9472039237334819E-6</v>
      </c>
      <c r="O1130" s="13">
        <f t="shared" si="211"/>
        <v>1.9472039237334819E-6</v>
      </c>
      <c r="Q1130">
        <v>23.28069986352045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53.062934592048812</v>
      </c>
      <c r="G1131" s="13">
        <f t="shared" si="205"/>
        <v>2.2444898311558137</v>
      </c>
      <c r="H1131" s="13">
        <f t="shared" si="206"/>
        <v>50.818444760893001</v>
      </c>
      <c r="I1131" s="16">
        <f t="shared" si="213"/>
        <v>50.822401684136501</v>
      </c>
      <c r="J1131" s="13">
        <f t="shared" si="207"/>
        <v>50.223973958386161</v>
      </c>
      <c r="K1131" s="13">
        <f t="shared" si="208"/>
        <v>0.59842772575034076</v>
      </c>
      <c r="L1131" s="13">
        <f t="shared" si="209"/>
        <v>0</v>
      </c>
      <c r="M1131" s="13">
        <f t="shared" si="214"/>
        <v>1.1934475661592306E-6</v>
      </c>
      <c r="N1131" s="13">
        <f t="shared" si="210"/>
        <v>7.3993749101872297E-7</v>
      </c>
      <c r="O1131" s="13">
        <f t="shared" si="211"/>
        <v>2.2444905710933045</v>
      </c>
      <c r="Q1131">
        <v>26.353962018521791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10.99717449594587</v>
      </c>
      <c r="G1132" s="13">
        <f t="shared" si="205"/>
        <v>0</v>
      </c>
      <c r="H1132" s="13">
        <f t="shared" si="206"/>
        <v>10.99717449594587</v>
      </c>
      <c r="I1132" s="16">
        <f t="shared" si="213"/>
        <v>11.595602221696211</v>
      </c>
      <c r="J1132" s="13">
        <f t="shared" si="207"/>
        <v>11.588790557271331</v>
      </c>
      <c r="K1132" s="13">
        <f t="shared" si="208"/>
        <v>6.8116644248803482E-3</v>
      </c>
      <c r="L1132" s="13">
        <f t="shared" si="209"/>
        <v>0</v>
      </c>
      <c r="M1132" s="13">
        <f t="shared" si="214"/>
        <v>4.5351007514050762E-7</v>
      </c>
      <c r="N1132" s="13">
        <f t="shared" si="210"/>
        <v>2.8117624658711471E-7</v>
      </c>
      <c r="O1132" s="13">
        <f t="shared" si="211"/>
        <v>2.8117624658711471E-7</v>
      </c>
      <c r="Q1132">
        <v>26.785835835968161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74.122483667424135</v>
      </c>
      <c r="G1133" s="13">
        <f t="shared" si="205"/>
        <v>5.7691571134497686</v>
      </c>
      <c r="H1133" s="13">
        <f t="shared" si="206"/>
        <v>68.35332655397437</v>
      </c>
      <c r="I1133" s="16">
        <f t="shared" si="213"/>
        <v>68.360138218399243</v>
      </c>
      <c r="J1133" s="13">
        <f t="shared" si="207"/>
        <v>67.269000121654969</v>
      </c>
      <c r="K1133" s="13">
        <f t="shared" si="208"/>
        <v>1.0911380967442739</v>
      </c>
      <c r="L1133" s="13">
        <f t="shared" si="209"/>
        <v>0</v>
      </c>
      <c r="M1133" s="13">
        <f t="shared" si="214"/>
        <v>1.7233382855339291E-7</v>
      </c>
      <c r="N1133" s="13">
        <f t="shared" si="210"/>
        <v>1.068469737031036E-7</v>
      </c>
      <c r="O1133" s="13">
        <f t="shared" si="211"/>
        <v>5.7691572202967425</v>
      </c>
      <c r="Q1133">
        <v>28.419298870967751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40.250264986991091</v>
      </c>
      <c r="G1134" s="13">
        <f t="shared" si="205"/>
        <v>0.10007557071019636</v>
      </c>
      <c r="H1134" s="13">
        <f t="shared" si="206"/>
        <v>40.150189416280895</v>
      </c>
      <c r="I1134" s="16">
        <f t="shared" si="213"/>
        <v>41.241327513025169</v>
      </c>
      <c r="J1134" s="13">
        <f t="shared" si="207"/>
        <v>40.940098739191043</v>
      </c>
      <c r="K1134" s="13">
        <f t="shared" si="208"/>
        <v>0.30122877383412572</v>
      </c>
      <c r="L1134" s="13">
        <f t="shared" si="209"/>
        <v>0</v>
      </c>
      <c r="M1134" s="13">
        <f t="shared" si="214"/>
        <v>6.5486854850289308E-8</v>
      </c>
      <c r="N1134" s="13">
        <f t="shared" si="210"/>
        <v>4.0601850007179372E-8</v>
      </c>
      <c r="O1134" s="13">
        <f t="shared" si="211"/>
        <v>0.10007561131204637</v>
      </c>
      <c r="Q1134">
        <v>26.837448926744589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20.147790070907241</v>
      </c>
      <c r="G1135" s="13">
        <f t="shared" si="205"/>
        <v>0</v>
      </c>
      <c r="H1135" s="13">
        <f t="shared" si="206"/>
        <v>20.147790070907241</v>
      </c>
      <c r="I1135" s="16">
        <f t="shared" si="213"/>
        <v>20.449018844741367</v>
      </c>
      <c r="J1135" s="13">
        <f t="shared" si="207"/>
        <v>20.382317558058986</v>
      </c>
      <c r="K1135" s="13">
        <f t="shared" si="208"/>
        <v>6.6701286682381067E-2</v>
      </c>
      <c r="L1135" s="13">
        <f t="shared" si="209"/>
        <v>0</v>
      </c>
      <c r="M1135" s="13">
        <f t="shared" si="214"/>
        <v>2.4885004843109936E-8</v>
      </c>
      <c r="N1135" s="13">
        <f t="shared" si="210"/>
        <v>1.5428703002728161E-8</v>
      </c>
      <c r="O1135" s="13">
        <f t="shared" si="211"/>
        <v>1.5428703002728161E-8</v>
      </c>
      <c r="Q1135">
        <v>22.597579682772309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20.17288310834083</v>
      </c>
      <c r="G1136" s="13">
        <f t="shared" si="205"/>
        <v>0</v>
      </c>
      <c r="H1136" s="13">
        <f t="shared" si="206"/>
        <v>20.17288310834083</v>
      </c>
      <c r="I1136" s="16">
        <f t="shared" si="213"/>
        <v>20.239584395023211</v>
      </c>
      <c r="J1136" s="13">
        <f t="shared" si="207"/>
        <v>20.119638637746771</v>
      </c>
      <c r="K1136" s="13">
        <f t="shared" si="208"/>
        <v>0.11994575727644019</v>
      </c>
      <c r="L1136" s="13">
        <f t="shared" si="209"/>
        <v>0</v>
      </c>
      <c r="M1136" s="13">
        <f t="shared" si="214"/>
        <v>9.4563018403817753E-9</v>
      </c>
      <c r="N1136" s="13">
        <f t="shared" si="210"/>
        <v>5.862907141036701E-9</v>
      </c>
      <c r="O1136" s="13">
        <f t="shared" si="211"/>
        <v>5.862907141036701E-9</v>
      </c>
      <c r="Q1136">
        <v>18.203085692683381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47.358776317329678</v>
      </c>
      <c r="G1137" s="13">
        <f t="shared" si="205"/>
        <v>1.2898036708791105</v>
      </c>
      <c r="H1137" s="13">
        <f t="shared" si="206"/>
        <v>46.068972646450568</v>
      </c>
      <c r="I1137" s="16">
        <f t="shared" si="213"/>
        <v>46.188918403727008</v>
      </c>
      <c r="J1137" s="13">
        <f t="shared" si="207"/>
        <v>44.041636447499997</v>
      </c>
      <c r="K1137" s="13">
        <f t="shared" si="208"/>
        <v>2.1472819562270118</v>
      </c>
      <c r="L1137" s="13">
        <f t="shared" si="209"/>
        <v>0</v>
      </c>
      <c r="M1137" s="13">
        <f t="shared" si="214"/>
        <v>3.5933946993450744E-9</v>
      </c>
      <c r="N1137" s="13">
        <f t="shared" si="210"/>
        <v>2.2279047135939461E-9</v>
      </c>
      <c r="O1137" s="13">
        <f t="shared" si="211"/>
        <v>1.2898036731070153</v>
      </c>
      <c r="Q1137">
        <v>14.83929252576449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119.3239647417055</v>
      </c>
      <c r="G1138" s="13">
        <f t="shared" si="205"/>
        <v>13.334379943412452</v>
      </c>
      <c r="H1138" s="13">
        <f t="shared" si="206"/>
        <v>105.98958479829304</v>
      </c>
      <c r="I1138" s="16">
        <f t="shared" si="213"/>
        <v>108.13686675452004</v>
      </c>
      <c r="J1138" s="13">
        <f t="shared" si="207"/>
        <v>84.043991465100092</v>
      </c>
      <c r="K1138" s="13">
        <f t="shared" si="208"/>
        <v>24.09287528941995</v>
      </c>
      <c r="L1138" s="13">
        <f t="shared" si="209"/>
        <v>4.2647322496749354</v>
      </c>
      <c r="M1138" s="13">
        <f t="shared" si="214"/>
        <v>4.2647322510404253</v>
      </c>
      <c r="N1138" s="13">
        <f t="shared" si="210"/>
        <v>2.6441339956450638</v>
      </c>
      <c r="O1138" s="13">
        <f t="shared" si="211"/>
        <v>15.978513939057516</v>
      </c>
      <c r="Q1138">
        <v>13.5384056516129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86.177045136043418</v>
      </c>
      <c r="G1139" s="13">
        <f t="shared" si="205"/>
        <v>7.7866893150544483</v>
      </c>
      <c r="H1139" s="13">
        <f t="shared" si="206"/>
        <v>78.390355820988972</v>
      </c>
      <c r="I1139" s="16">
        <f t="shared" si="213"/>
        <v>98.218498860733987</v>
      </c>
      <c r="J1139" s="13">
        <f t="shared" si="207"/>
        <v>82.513469410206042</v>
      </c>
      <c r="K1139" s="13">
        <f t="shared" si="208"/>
        <v>15.705029450527945</v>
      </c>
      <c r="L1139" s="13">
        <f t="shared" si="209"/>
        <v>0</v>
      </c>
      <c r="M1139" s="13">
        <f t="shared" si="214"/>
        <v>1.6205982553953615</v>
      </c>
      <c r="N1139" s="13">
        <f t="shared" si="210"/>
        <v>1.0047709183451241</v>
      </c>
      <c r="O1139" s="13">
        <f t="shared" si="211"/>
        <v>8.7914602333995724</v>
      </c>
      <c r="Q1139">
        <v>15.41424715828424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13.94548925193112</v>
      </c>
      <c r="G1140" s="13">
        <f t="shared" si="205"/>
        <v>0</v>
      </c>
      <c r="H1140" s="13">
        <f t="shared" si="206"/>
        <v>13.94548925193112</v>
      </c>
      <c r="I1140" s="16">
        <f t="shared" si="213"/>
        <v>29.650518702459067</v>
      </c>
      <c r="J1140" s="13">
        <f t="shared" si="207"/>
        <v>29.146244755856781</v>
      </c>
      <c r="K1140" s="13">
        <f t="shared" si="208"/>
        <v>0.50427394660228586</v>
      </c>
      <c r="L1140" s="13">
        <f t="shared" si="209"/>
        <v>0</v>
      </c>
      <c r="M1140" s="13">
        <f t="shared" si="214"/>
        <v>0.6158273370502374</v>
      </c>
      <c r="N1140" s="13">
        <f t="shared" si="210"/>
        <v>0.3818129489711472</v>
      </c>
      <c r="O1140" s="13">
        <f t="shared" si="211"/>
        <v>0.3818129489711472</v>
      </c>
      <c r="Q1140">
        <v>16.020675554360022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9.6934321050734322</v>
      </c>
      <c r="G1141" s="13">
        <f t="shared" si="205"/>
        <v>0</v>
      </c>
      <c r="H1141" s="13">
        <f t="shared" si="206"/>
        <v>9.6934321050734322</v>
      </c>
      <c r="I1141" s="16">
        <f t="shared" si="213"/>
        <v>10.197706051675718</v>
      </c>
      <c r="J1141" s="13">
        <f t="shared" si="207"/>
        <v>10.183491454573449</v>
      </c>
      <c r="K1141" s="13">
        <f t="shared" si="208"/>
        <v>1.4214597102268911E-2</v>
      </c>
      <c r="L1141" s="13">
        <f t="shared" si="209"/>
        <v>0</v>
      </c>
      <c r="M1141" s="13">
        <f t="shared" si="214"/>
        <v>0.2340143880790902</v>
      </c>
      <c r="N1141" s="13">
        <f t="shared" si="210"/>
        <v>0.14508892060903592</v>
      </c>
      <c r="O1141" s="13">
        <f t="shared" si="211"/>
        <v>0.14508892060903592</v>
      </c>
      <c r="Q1141">
        <v>18.790901065174229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12.3446795472716</v>
      </c>
      <c r="G1142" s="13">
        <f t="shared" si="205"/>
        <v>0</v>
      </c>
      <c r="H1142" s="13">
        <f t="shared" si="206"/>
        <v>12.3446795472716</v>
      </c>
      <c r="I1142" s="16">
        <f t="shared" si="213"/>
        <v>12.358894144373869</v>
      </c>
      <c r="J1142" s="13">
        <f t="shared" si="207"/>
        <v>12.333651333640304</v>
      </c>
      <c r="K1142" s="13">
        <f t="shared" si="208"/>
        <v>2.5242810733564269E-2</v>
      </c>
      <c r="L1142" s="13">
        <f t="shared" si="209"/>
        <v>0</v>
      </c>
      <c r="M1142" s="13">
        <f t="shared" si="214"/>
        <v>8.8925467470054281E-2</v>
      </c>
      <c r="N1142" s="13">
        <f t="shared" si="210"/>
        <v>5.5133789831433654E-2</v>
      </c>
      <c r="O1142" s="13">
        <f t="shared" si="211"/>
        <v>5.5133789831433654E-2</v>
      </c>
      <c r="Q1142">
        <v>18.80073954254512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5.8838132878073193</v>
      </c>
      <c r="G1143" s="13">
        <f t="shared" si="205"/>
        <v>0</v>
      </c>
      <c r="H1143" s="13">
        <f t="shared" si="206"/>
        <v>5.8838132878073193</v>
      </c>
      <c r="I1143" s="16">
        <f t="shared" si="213"/>
        <v>5.9090560985408835</v>
      </c>
      <c r="J1143" s="13">
        <f t="shared" si="207"/>
        <v>5.9078197914628685</v>
      </c>
      <c r="K1143" s="13">
        <f t="shared" si="208"/>
        <v>1.2363070780150309E-3</v>
      </c>
      <c r="L1143" s="13">
        <f t="shared" si="209"/>
        <v>0</v>
      </c>
      <c r="M1143" s="13">
        <f t="shared" si="214"/>
        <v>3.3791677638620628E-2</v>
      </c>
      <c r="N1143" s="13">
        <f t="shared" si="210"/>
        <v>2.0950840135944789E-2</v>
      </c>
      <c r="O1143" s="13">
        <f t="shared" si="211"/>
        <v>2.0950840135944789E-2</v>
      </c>
      <c r="Q1143">
        <v>24.509947053972581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40.476770454369102</v>
      </c>
      <c r="G1144" s="13">
        <f t="shared" si="205"/>
        <v>0.13798504385563451</v>
      </c>
      <c r="H1144" s="13">
        <f t="shared" si="206"/>
        <v>40.338785410513466</v>
      </c>
      <c r="I1144" s="16">
        <f t="shared" si="213"/>
        <v>40.340021717591483</v>
      </c>
      <c r="J1144" s="13">
        <f t="shared" si="207"/>
        <v>40.155369386934055</v>
      </c>
      <c r="K1144" s="13">
        <f t="shared" si="208"/>
        <v>0.18465233065742837</v>
      </c>
      <c r="L1144" s="13">
        <f t="shared" si="209"/>
        <v>0</v>
      </c>
      <c r="M1144" s="13">
        <f t="shared" si="214"/>
        <v>1.2840837502675839E-2</v>
      </c>
      <c r="N1144" s="13">
        <f t="shared" si="210"/>
        <v>7.9613192516590197E-3</v>
      </c>
      <c r="O1144" s="13">
        <f t="shared" si="211"/>
        <v>0.14594636310729353</v>
      </c>
      <c r="Q1144">
        <v>29.992487870967739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7.9010594934395844</v>
      </c>
      <c r="G1145" s="13">
        <f t="shared" si="205"/>
        <v>0</v>
      </c>
      <c r="H1145" s="13">
        <f t="shared" si="206"/>
        <v>7.9010594934395844</v>
      </c>
      <c r="I1145" s="16">
        <f t="shared" si="213"/>
        <v>8.0857118240970127</v>
      </c>
      <c r="J1145" s="13">
        <f t="shared" si="207"/>
        <v>8.0840413255643888</v>
      </c>
      <c r="K1145" s="13">
        <f t="shared" si="208"/>
        <v>1.6704985326239097E-3</v>
      </c>
      <c r="L1145" s="13">
        <f t="shared" si="209"/>
        <v>0</v>
      </c>
      <c r="M1145" s="13">
        <f t="shared" si="214"/>
        <v>4.8795182510168195E-3</v>
      </c>
      <c r="N1145" s="13">
        <f t="shared" si="210"/>
        <v>3.0253013156304282E-3</v>
      </c>
      <c r="O1145" s="13">
        <f t="shared" si="211"/>
        <v>3.0253013156304282E-3</v>
      </c>
      <c r="Q1145">
        <v>29.17243634557309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28.811516669101199</v>
      </c>
      <c r="G1146" s="13">
        <f t="shared" si="205"/>
        <v>0</v>
      </c>
      <c r="H1146" s="13">
        <f t="shared" si="206"/>
        <v>28.811516669101199</v>
      </c>
      <c r="I1146" s="16">
        <f t="shared" si="213"/>
        <v>28.813187167633821</v>
      </c>
      <c r="J1146" s="13">
        <f t="shared" si="207"/>
        <v>28.712328938625081</v>
      </c>
      <c r="K1146" s="13">
        <f t="shared" si="208"/>
        <v>0.10085822900873964</v>
      </c>
      <c r="L1146" s="13">
        <f t="shared" si="209"/>
        <v>0</v>
      </c>
      <c r="M1146" s="13">
        <f t="shared" si="214"/>
        <v>1.8542169353863913E-3</v>
      </c>
      <c r="N1146" s="13">
        <f t="shared" si="210"/>
        <v>1.1496144999395626E-3</v>
      </c>
      <c r="O1146" s="13">
        <f t="shared" si="211"/>
        <v>1.1496144999395626E-3</v>
      </c>
      <c r="Q1146">
        <v>27.012860379502211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3.874193548</v>
      </c>
      <c r="G1147" s="13">
        <f t="shared" si="205"/>
        <v>0</v>
      </c>
      <c r="H1147" s="13">
        <f t="shared" si="206"/>
        <v>3.874193548</v>
      </c>
      <c r="I1147" s="16">
        <f t="shared" si="213"/>
        <v>3.9750517770087397</v>
      </c>
      <c r="J1147" s="13">
        <f t="shared" si="207"/>
        <v>3.9745780087818718</v>
      </c>
      <c r="K1147" s="13">
        <f t="shared" si="208"/>
        <v>4.7376822686784337E-4</v>
      </c>
      <c r="L1147" s="13">
        <f t="shared" si="209"/>
        <v>0</v>
      </c>
      <c r="M1147" s="13">
        <f t="shared" si="214"/>
        <v>7.0460243544682869E-4</v>
      </c>
      <c r="N1147" s="13">
        <f t="shared" si="210"/>
        <v>4.3685350997703376E-4</v>
      </c>
      <c r="O1147" s="13">
        <f t="shared" si="211"/>
        <v>4.3685350997703376E-4</v>
      </c>
      <c r="Q1147">
        <v>22.869457769825701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3.874193548</v>
      </c>
      <c r="G1148" s="13">
        <f t="shared" si="205"/>
        <v>0</v>
      </c>
      <c r="H1148" s="13">
        <f t="shared" si="206"/>
        <v>3.874193548</v>
      </c>
      <c r="I1148" s="16">
        <f t="shared" si="213"/>
        <v>3.8746673162268679</v>
      </c>
      <c r="J1148" s="13">
        <f t="shared" si="207"/>
        <v>3.8736405122354971</v>
      </c>
      <c r="K1148" s="13">
        <f t="shared" si="208"/>
        <v>1.0268039913707838E-3</v>
      </c>
      <c r="L1148" s="13">
        <f t="shared" si="209"/>
        <v>0</v>
      </c>
      <c r="M1148" s="13">
        <f t="shared" si="214"/>
        <v>2.6774892546979493E-4</v>
      </c>
      <c r="N1148" s="13">
        <f t="shared" si="210"/>
        <v>1.6600433379127287E-4</v>
      </c>
      <c r="O1148" s="13">
        <f t="shared" si="211"/>
        <v>1.6600433379127287E-4</v>
      </c>
      <c r="Q1148">
        <v>16.85348547771876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28.596998684862172</v>
      </c>
      <c r="G1149" s="13">
        <f t="shared" si="205"/>
        <v>0</v>
      </c>
      <c r="H1149" s="13">
        <f t="shared" si="206"/>
        <v>28.596998684862172</v>
      </c>
      <c r="I1149" s="16">
        <f t="shared" si="213"/>
        <v>28.598025488853544</v>
      </c>
      <c r="J1149" s="13">
        <f t="shared" si="207"/>
        <v>28.242163178622601</v>
      </c>
      <c r="K1149" s="13">
        <f t="shared" si="208"/>
        <v>0.35586231023094328</v>
      </c>
      <c r="L1149" s="13">
        <f t="shared" si="209"/>
        <v>0</v>
      </c>
      <c r="M1149" s="13">
        <f t="shared" si="214"/>
        <v>1.0174459167852206E-4</v>
      </c>
      <c r="N1149" s="13">
        <f t="shared" si="210"/>
        <v>6.3081646840683678E-5</v>
      </c>
      <c r="O1149" s="13">
        <f t="shared" si="211"/>
        <v>6.3081646840683678E-5</v>
      </c>
      <c r="Q1149">
        <v>17.776423651612909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101.2112883946693</v>
      </c>
      <c r="G1150" s="13">
        <f t="shared" si="205"/>
        <v>10.30292103198558</v>
      </c>
      <c r="H1150" s="13">
        <f t="shared" si="206"/>
        <v>90.90836736268372</v>
      </c>
      <c r="I1150" s="16">
        <f t="shared" si="213"/>
        <v>91.264229672914666</v>
      </c>
      <c r="J1150" s="13">
        <f t="shared" si="207"/>
        <v>77.927955212326381</v>
      </c>
      <c r="K1150" s="13">
        <f t="shared" si="208"/>
        <v>13.336274460588285</v>
      </c>
      <c r="L1150" s="13">
        <f t="shared" si="209"/>
        <v>0</v>
      </c>
      <c r="M1150" s="13">
        <f t="shared" si="214"/>
        <v>3.8662944837838383E-5</v>
      </c>
      <c r="N1150" s="13">
        <f t="shared" si="210"/>
        <v>2.3971025799459799E-5</v>
      </c>
      <c r="O1150" s="13">
        <f t="shared" si="211"/>
        <v>10.302945003011379</v>
      </c>
      <c r="Q1150">
        <v>15.18670547982493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9.6582345457269643</v>
      </c>
      <c r="G1151" s="13">
        <f t="shared" si="205"/>
        <v>0</v>
      </c>
      <c r="H1151" s="13">
        <f t="shared" si="206"/>
        <v>9.6582345457269643</v>
      </c>
      <c r="I1151" s="16">
        <f t="shared" si="213"/>
        <v>22.994509006315248</v>
      </c>
      <c r="J1151" s="13">
        <f t="shared" si="207"/>
        <v>22.751124701441192</v>
      </c>
      <c r="K1151" s="13">
        <f t="shared" si="208"/>
        <v>0.2433843048740556</v>
      </c>
      <c r="L1151" s="13">
        <f t="shared" si="209"/>
        <v>0</v>
      </c>
      <c r="M1151" s="13">
        <f t="shared" si="214"/>
        <v>1.4691919038378584E-5</v>
      </c>
      <c r="N1151" s="13">
        <f t="shared" si="210"/>
        <v>9.1089898037947226E-6</v>
      </c>
      <c r="O1151" s="13">
        <f t="shared" si="211"/>
        <v>9.1089898037947226E-6</v>
      </c>
      <c r="Q1151">
        <v>15.846478962099081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71.704798386215742</v>
      </c>
      <c r="G1152" s="13">
        <f t="shared" si="205"/>
        <v>5.364517100548305</v>
      </c>
      <c r="H1152" s="13">
        <f t="shared" si="206"/>
        <v>66.34028128566743</v>
      </c>
      <c r="I1152" s="16">
        <f t="shared" si="213"/>
        <v>66.583665590541486</v>
      </c>
      <c r="J1152" s="13">
        <f t="shared" si="207"/>
        <v>61.357118745194278</v>
      </c>
      <c r="K1152" s="13">
        <f t="shared" si="208"/>
        <v>5.2265468453472081</v>
      </c>
      <c r="L1152" s="13">
        <f t="shared" si="209"/>
        <v>0</v>
      </c>
      <c r="M1152" s="13">
        <f t="shared" si="214"/>
        <v>5.5829292345838618E-6</v>
      </c>
      <c r="N1152" s="13">
        <f t="shared" si="210"/>
        <v>3.4614161254419945E-6</v>
      </c>
      <c r="O1152" s="13">
        <f t="shared" si="211"/>
        <v>5.3645205619644303</v>
      </c>
      <c r="Q1152">
        <v>15.955468700888209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14.1538913211375</v>
      </c>
      <c r="G1153" s="13">
        <f t="shared" si="205"/>
        <v>0</v>
      </c>
      <c r="H1153" s="13">
        <f t="shared" si="206"/>
        <v>14.1538913211375</v>
      </c>
      <c r="I1153" s="16">
        <f t="shared" si="213"/>
        <v>19.380438166484709</v>
      </c>
      <c r="J1153" s="13">
        <f t="shared" si="207"/>
        <v>19.301598566178836</v>
      </c>
      <c r="K1153" s="13">
        <f t="shared" si="208"/>
        <v>7.8839600305872892E-2</v>
      </c>
      <c r="L1153" s="13">
        <f t="shared" si="209"/>
        <v>0</v>
      </c>
      <c r="M1153" s="13">
        <f t="shared" si="214"/>
        <v>2.1215131091418674E-6</v>
      </c>
      <c r="N1153" s="13">
        <f t="shared" si="210"/>
        <v>1.3153381276679577E-6</v>
      </c>
      <c r="O1153" s="13">
        <f t="shared" si="211"/>
        <v>1.3153381276679577E-6</v>
      </c>
      <c r="Q1153">
        <v>20.26740480084673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32.771689430577268</v>
      </c>
      <c r="G1154" s="13">
        <f t="shared" si="205"/>
        <v>0</v>
      </c>
      <c r="H1154" s="13">
        <f t="shared" si="206"/>
        <v>32.771689430577268</v>
      </c>
      <c r="I1154" s="16">
        <f t="shared" si="213"/>
        <v>32.850529030883138</v>
      </c>
      <c r="J1154" s="13">
        <f t="shared" si="207"/>
        <v>32.665829016120327</v>
      </c>
      <c r="K1154" s="13">
        <f t="shared" si="208"/>
        <v>0.18470001476281084</v>
      </c>
      <c r="L1154" s="13">
        <f t="shared" si="209"/>
        <v>0</v>
      </c>
      <c r="M1154" s="13">
        <f t="shared" si="214"/>
        <v>8.0617498147390963E-7</v>
      </c>
      <c r="N1154" s="13">
        <f t="shared" si="210"/>
        <v>4.9982848851382391E-7</v>
      </c>
      <c r="O1154" s="13">
        <f t="shared" si="211"/>
        <v>4.9982848851382391E-7</v>
      </c>
      <c r="Q1154">
        <v>25.455991526654739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34.471644415747313</v>
      </c>
      <c r="G1155" s="13">
        <f t="shared" si="205"/>
        <v>0</v>
      </c>
      <c r="H1155" s="13">
        <f t="shared" si="206"/>
        <v>34.471644415747313</v>
      </c>
      <c r="I1155" s="16">
        <f t="shared" si="213"/>
        <v>34.656344430510124</v>
      </c>
      <c r="J1155" s="13">
        <f t="shared" si="207"/>
        <v>34.428527324058216</v>
      </c>
      <c r="K1155" s="13">
        <f t="shared" si="208"/>
        <v>0.22781710645190856</v>
      </c>
      <c r="L1155" s="13">
        <f t="shared" si="209"/>
        <v>0</v>
      </c>
      <c r="M1155" s="13">
        <f t="shared" si="214"/>
        <v>3.0634649296008571E-7</v>
      </c>
      <c r="N1155" s="13">
        <f t="shared" si="210"/>
        <v>1.8993482563525315E-7</v>
      </c>
      <c r="O1155" s="13">
        <f t="shared" si="211"/>
        <v>1.8993482563525315E-7</v>
      </c>
      <c r="Q1155">
        <v>25.091034866638701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76.013350671088659</v>
      </c>
      <c r="G1156" s="13">
        <f t="shared" si="205"/>
        <v>6.0856252884867397</v>
      </c>
      <c r="H1156" s="13">
        <f t="shared" si="206"/>
        <v>69.927725382601921</v>
      </c>
      <c r="I1156" s="16">
        <f t="shared" si="213"/>
        <v>70.155542489053829</v>
      </c>
      <c r="J1156" s="13">
        <f t="shared" si="207"/>
        <v>68.962000228260692</v>
      </c>
      <c r="K1156" s="13">
        <f t="shared" si="208"/>
        <v>1.1935422607931372</v>
      </c>
      <c r="L1156" s="13">
        <f t="shared" si="209"/>
        <v>0</v>
      </c>
      <c r="M1156" s="13">
        <f t="shared" si="214"/>
        <v>1.1641166732483256E-7</v>
      </c>
      <c r="N1156" s="13">
        <f t="shared" si="210"/>
        <v>7.2175233741396194E-8</v>
      </c>
      <c r="O1156" s="13">
        <f t="shared" si="211"/>
        <v>6.0856253606619735</v>
      </c>
      <c r="Q1156">
        <v>28.31939587096775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48.282884885133917</v>
      </c>
      <c r="G1157" s="13">
        <f t="shared" si="205"/>
        <v>1.4444686745109168</v>
      </c>
      <c r="H1157" s="13">
        <f t="shared" si="206"/>
        <v>46.838416210623002</v>
      </c>
      <c r="I1157" s="16">
        <f t="shared" si="213"/>
        <v>48.031958471416139</v>
      </c>
      <c r="J1157" s="13">
        <f t="shared" si="207"/>
        <v>47.635392292542754</v>
      </c>
      <c r="K1157" s="13">
        <f t="shared" si="208"/>
        <v>0.39656617887338541</v>
      </c>
      <c r="L1157" s="13">
        <f t="shared" si="209"/>
        <v>0</v>
      </c>
      <c r="M1157" s="13">
        <f t="shared" si="214"/>
        <v>4.4236433583436369E-8</v>
      </c>
      <c r="N1157" s="13">
        <f t="shared" si="210"/>
        <v>2.742658882173055E-8</v>
      </c>
      <c r="O1157" s="13">
        <f t="shared" si="211"/>
        <v>1.4444687019375055</v>
      </c>
      <c r="Q1157">
        <v>28.161834444409589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21.725347367741929</v>
      </c>
      <c r="G1158" s="13">
        <f t="shared" ref="G1158:G1221" si="216">IF((F1158-$J$2)&gt;0,$I$2*(F1158-$J$2),0)</f>
        <v>0</v>
      </c>
      <c r="H1158" s="13">
        <f t="shared" ref="H1158:H1221" si="217">F1158-G1158</f>
        <v>21.725347367741929</v>
      </c>
      <c r="I1158" s="16">
        <f t="shared" si="213"/>
        <v>22.121913546615314</v>
      </c>
      <c r="J1158" s="13">
        <f t="shared" ref="J1158:J1221" si="218">I1158/SQRT(1+(I1158/($K$2*(300+(25*Q1158)+0.05*(Q1158)^3)))^2)</f>
        <v>22.059099236721433</v>
      </c>
      <c r="K1158" s="13">
        <f t="shared" ref="K1158:K1221" si="219">I1158-J1158</f>
        <v>6.2814309893880704E-2</v>
      </c>
      <c r="L1158" s="13">
        <f t="shared" ref="L1158:L1221" si="220">IF(K1158&gt;$N$2,(K1158-$N$2)/$L$2,0)</f>
        <v>0</v>
      </c>
      <c r="M1158" s="13">
        <f t="shared" si="214"/>
        <v>1.6809844761705819E-8</v>
      </c>
      <c r="N1158" s="13">
        <f t="shared" ref="N1158:N1221" si="221">$M$2*M1158</f>
        <v>1.0422103752257607E-8</v>
      </c>
      <c r="O1158" s="13">
        <f t="shared" ref="O1158:O1221" si="222">N1158+G1158</f>
        <v>1.0422103752257607E-8</v>
      </c>
      <c r="Q1158">
        <v>24.71234642564152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10.43891751701103</v>
      </c>
      <c r="G1159" s="13">
        <f t="shared" si="216"/>
        <v>0</v>
      </c>
      <c r="H1159" s="13">
        <f t="shared" si="217"/>
        <v>10.43891751701103</v>
      </c>
      <c r="I1159" s="16">
        <f t="shared" ref="I1159:I1222" si="224">H1159+K1158-L1158</f>
        <v>10.50173182690491</v>
      </c>
      <c r="J1159" s="13">
        <f t="shared" si="218"/>
        <v>10.493666019470986</v>
      </c>
      <c r="K1159" s="13">
        <f t="shared" si="219"/>
        <v>8.0658074339243768E-3</v>
      </c>
      <c r="L1159" s="13">
        <f t="shared" si="220"/>
        <v>0</v>
      </c>
      <c r="M1159" s="13">
        <f t="shared" ref="M1159:M1222" si="225">L1159+M1158-N1158</f>
        <v>6.3877410094482117E-9</v>
      </c>
      <c r="N1159" s="13">
        <f t="shared" si="221"/>
        <v>3.9603994258578913E-9</v>
      </c>
      <c r="O1159" s="13">
        <f t="shared" si="222"/>
        <v>3.9603994258578913E-9</v>
      </c>
      <c r="Q1159">
        <v>23.43035006509777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19.870675335016141</v>
      </c>
      <c r="G1160" s="13">
        <f t="shared" si="216"/>
        <v>0</v>
      </c>
      <c r="H1160" s="13">
        <f t="shared" si="217"/>
        <v>19.870675335016141</v>
      </c>
      <c r="I1160" s="16">
        <f t="shared" si="224"/>
        <v>19.878741142450068</v>
      </c>
      <c r="J1160" s="13">
        <f t="shared" si="218"/>
        <v>19.764116470915468</v>
      </c>
      <c r="K1160" s="13">
        <f t="shared" si="219"/>
        <v>0.11462467153459954</v>
      </c>
      <c r="L1160" s="13">
        <f t="shared" si="220"/>
        <v>0</v>
      </c>
      <c r="M1160" s="13">
        <f t="shared" si="225"/>
        <v>2.4273415835903204E-9</v>
      </c>
      <c r="N1160" s="13">
        <f t="shared" si="221"/>
        <v>1.5049517818259986E-9</v>
      </c>
      <c r="O1160" s="13">
        <f t="shared" si="222"/>
        <v>1.5049517818259986E-9</v>
      </c>
      <c r="Q1160">
        <v>18.144027162567031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37.941041472746129</v>
      </c>
      <c r="G1161" s="13">
        <f t="shared" si="216"/>
        <v>0</v>
      </c>
      <c r="H1161" s="13">
        <f t="shared" si="217"/>
        <v>37.941041472746129</v>
      </c>
      <c r="I1161" s="16">
        <f t="shared" si="224"/>
        <v>38.055666144280728</v>
      </c>
      <c r="J1161" s="13">
        <f t="shared" si="218"/>
        <v>37.326932489067076</v>
      </c>
      <c r="K1161" s="13">
        <f t="shared" si="219"/>
        <v>0.7287336552136523</v>
      </c>
      <c r="L1161" s="13">
        <f t="shared" si="220"/>
        <v>0</v>
      </c>
      <c r="M1161" s="13">
        <f t="shared" si="225"/>
        <v>9.2238980176432175E-10</v>
      </c>
      <c r="N1161" s="13">
        <f t="shared" si="221"/>
        <v>5.7188167709387952E-10</v>
      </c>
      <c r="O1161" s="13">
        <f t="shared" si="222"/>
        <v>5.7188167709387952E-10</v>
      </c>
      <c r="Q1161">
        <v>18.6967006516129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20.295180682696611</v>
      </c>
      <c r="G1162" s="13">
        <f t="shared" si="216"/>
        <v>0</v>
      </c>
      <c r="H1162" s="13">
        <f t="shared" si="217"/>
        <v>20.295180682696611</v>
      </c>
      <c r="I1162" s="16">
        <f t="shared" si="224"/>
        <v>21.023914337910263</v>
      </c>
      <c r="J1162" s="13">
        <f t="shared" si="218"/>
        <v>20.847093566339694</v>
      </c>
      <c r="K1162" s="13">
        <f t="shared" si="219"/>
        <v>0.17682077157056852</v>
      </c>
      <c r="L1162" s="13">
        <f t="shared" si="220"/>
        <v>0</v>
      </c>
      <c r="M1162" s="13">
        <f t="shared" si="225"/>
        <v>3.5050812467044223E-10</v>
      </c>
      <c r="N1162" s="13">
        <f t="shared" si="221"/>
        <v>2.1731503729567419E-10</v>
      </c>
      <c r="O1162" s="13">
        <f t="shared" si="222"/>
        <v>2.1731503729567419E-10</v>
      </c>
      <c r="Q1162">
        <v>16.231850317690519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42.451765764939992</v>
      </c>
      <c r="G1163" s="13">
        <f t="shared" si="216"/>
        <v>0.46853349619609097</v>
      </c>
      <c r="H1163" s="13">
        <f t="shared" si="217"/>
        <v>41.983232268743905</v>
      </c>
      <c r="I1163" s="16">
        <f t="shared" si="224"/>
        <v>42.160053040314473</v>
      </c>
      <c r="J1163" s="13">
        <f t="shared" si="218"/>
        <v>40.957984194718051</v>
      </c>
      <c r="K1163" s="13">
        <f t="shared" si="219"/>
        <v>1.2020688455964219</v>
      </c>
      <c r="L1163" s="13">
        <f t="shared" si="220"/>
        <v>0</v>
      </c>
      <c r="M1163" s="13">
        <f t="shared" si="225"/>
        <v>1.3319308737476804E-10</v>
      </c>
      <c r="N1163" s="13">
        <f t="shared" si="221"/>
        <v>8.257971417235619E-11</v>
      </c>
      <c r="O1163" s="13">
        <f t="shared" si="222"/>
        <v>0.46853349627867069</v>
      </c>
      <c r="Q1163">
        <v>17.226882232009171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24.178460052448841</v>
      </c>
      <c r="G1164" s="13">
        <f t="shared" si="216"/>
        <v>0</v>
      </c>
      <c r="H1164" s="13">
        <f t="shared" si="217"/>
        <v>24.178460052448841</v>
      </c>
      <c r="I1164" s="16">
        <f t="shared" si="224"/>
        <v>25.380528898045263</v>
      </c>
      <c r="J1164" s="13">
        <f t="shared" si="218"/>
        <v>25.13843157166011</v>
      </c>
      <c r="K1164" s="13">
        <f t="shared" si="219"/>
        <v>0.24209732638515291</v>
      </c>
      <c r="L1164" s="13">
        <f t="shared" si="220"/>
        <v>0</v>
      </c>
      <c r="M1164" s="13">
        <f t="shared" si="225"/>
        <v>5.0613373202411854E-11</v>
      </c>
      <c r="N1164" s="13">
        <f t="shared" si="221"/>
        <v>3.1380291385495349E-11</v>
      </c>
      <c r="O1164" s="13">
        <f t="shared" si="222"/>
        <v>3.1380291385495349E-11</v>
      </c>
      <c r="Q1164">
        <v>17.99975759641525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3.874193548</v>
      </c>
      <c r="G1165" s="13">
        <f t="shared" si="216"/>
        <v>0</v>
      </c>
      <c r="H1165" s="13">
        <f t="shared" si="217"/>
        <v>3.874193548</v>
      </c>
      <c r="I1165" s="16">
        <f t="shared" si="224"/>
        <v>4.116290874385153</v>
      </c>
      <c r="J1165" s="13">
        <f t="shared" si="218"/>
        <v>4.115730983000029</v>
      </c>
      <c r="K1165" s="13">
        <f t="shared" si="219"/>
        <v>5.5989138512391179E-4</v>
      </c>
      <c r="L1165" s="13">
        <f t="shared" si="220"/>
        <v>0</v>
      </c>
      <c r="M1165" s="13">
        <f t="shared" si="225"/>
        <v>1.9233081816916506E-11</v>
      </c>
      <c r="N1165" s="13">
        <f t="shared" si="221"/>
        <v>1.1924510726488233E-11</v>
      </c>
      <c r="O1165" s="13">
        <f t="shared" si="222"/>
        <v>1.1924510726488233E-11</v>
      </c>
      <c r="Q1165">
        <v>22.427235389956849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4.4000000000000004</v>
      </c>
      <c r="G1166" s="13">
        <f t="shared" si="216"/>
        <v>0</v>
      </c>
      <c r="H1166" s="13">
        <f t="shared" si="217"/>
        <v>4.4000000000000004</v>
      </c>
      <c r="I1166" s="16">
        <f t="shared" si="224"/>
        <v>4.4005598913851243</v>
      </c>
      <c r="J1166" s="13">
        <f t="shared" si="218"/>
        <v>4.4000923638317033</v>
      </c>
      <c r="K1166" s="13">
        <f t="shared" si="219"/>
        <v>4.6752755342094332E-4</v>
      </c>
      <c r="L1166" s="13">
        <f t="shared" si="220"/>
        <v>0</v>
      </c>
      <c r="M1166" s="13">
        <f t="shared" si="225"/>
        <v>7.3085710904282723E-12</v>
      </c>
      <c r="N1166" s="13">
        <f t="shared" si="221"/>
        <v>4.5313140760655285E-12</v>
      </c>
      <c r="O1166" s="13">
        <f t="shared" si="222"/>
        <v>4.5313140760655285E-12</v>
      </c>
      <c r="Q1166">
        <v>25.143750231020899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3.874193548</v>
      </c>
      <c r="G1167" s="13">
        <f t="shared" si="216"/>
        <v>0</v>
      </c>
      <c r="H1167" s="13">
        <f t="shared" si="217"/>
        <v>3.874193548</v>
      </c>
      <c r="I1167" s="16">
        <f t="shared" si="224"/>
        <v>3.874661075553421</v>
      </c>
      <c r="J1167" s="13">
        <f t="shared" si="218"/>
        <v>3.8742812804808633</v>
      </c>
      <c r="K1167" s="13">
        <f t="shared" si="219"/>
        <v>3.7979507255769818E-4</v>
      </c>
      <c r="L1167" s="13">
        <f t="shared" si="220"/>
        <v>0</v>
      </c>
      <c r="M1167" s="13">
        <f t="shared" si="225"/>
        <v>2.7772570143627438E-12</v>
      </c>
      <c r="N1167" s="13">
        <f t="shared" si="221"/>
        <v>1.7218993489049011E-12</v>
      </c>
      <c r="O1167" s="13">
        <f t="shared" si="222"/>
        <v>1.7218993489049011E-12</v>
      </c>
      <c r="Q1167">
        <v>23.897449690668811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25.111130735707409</v>
      </c>
      <c r="G1168" s="13">
        <f t="shared" si="216"/>
        <v>0</v>
      </c>
      <c r="H1168" s="13">
        <f t="shared" si="217"/>
        <v>25.111130735707409</v>
      </c>
      <c r="I1168" s="16">
        <f t="shared" si="224"/>
        <v>25.111510530779967</v>
      </c>
      <c r="J1168" s="13">
        <f t="shared" si="218"/>
        <v>25.032165605731112</v>
      </c>
      <c r="K1168" s="13">
        <f t="shared" si="219"/>
        <v>7.9344925048854265E-2</v>
      </c>
      <c r="L1168" s="13">
        <f t="shared" si="220"/>
        <v>0</v>
      </c>
      <c r="M1168" s="13">
        <f t="shared" si="225"/>
        <v>1.0553576654578427E-12</v>
      </c>
      <c r="N1168" s="13">
        <f t="shared" si="221"/>
        <v>6.5432175258386251E-13</v>
      </c>
      <c r="O1168" s="13">
        <f t="shared" si="222"/>
        <v>6.5432175258386251E-13</v>
      </c>
      <c r="Q1168">
        <v>25.764145796515059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29.434728143535601</v>
      </c>
      <c r="G1169" s="13">
        <f t="shared" si="216"/>
        <v>0</v>
      </c>
      <c r="H1169" s="13">
        <f t="shared" si="217"/>
        <v>29.434728143535601</v>
      </c>
      <c r="I1169" s="16">
        <f t="shared" si="224"/>
        <v>29.514073068584455</v>
      </c>
      <c r="J1169" s="13">
        <f t="shared" si="218"/>
        <v>29.43313102205094</v>
      </c>
      <c r="K1169" s="13">
        <f t="shared" si="219"/>
        <v>8.0942046533515111E-2</v>
      </c>
      <c r="L1169" s="13">
        <f t="shared" si="220"/>
        <v>0</v>
      </c>
      <c r="M1169" s="13">
        <f t="shared" si="225"/>
        <v>4.0103591287398019E-13</v>
      </c>
      <c r="N1169" s="13">
        <f t="shared" si="221"/>
        <v>2.4864226598186773E-13</v>
      </c>
      <c r="O1169" s="13">
        <f t="shared" si="222"/>
        <v>2.4864226598186773E-13</v>
      </c>
      <c r="Q1169">
        <v>29.17157587096775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24.18070792539605</v>
      </c>
      <c r="G1170" s="13">
        <f t="shared" si="216"/>
        <v>0</v>
      </c>
      <c r="H1170" s="13">
        <f t="shared" si="217"/>
        <v>24.18070792539605</v>
      </c>
      <c r="I1170" s="16">
        <f t="shared" si="224"/>
        <v>24.261649971929565</v>
      </c>
      <c r="J1170" s="13">
        <f t="shared" si="218"/>
        <v>24.188849609437526</v>
      </c>
      <c r="K1170" s="13">
        <f t="shared" si="219"/>
        <v>7.2800362492039028E-2</v>
      </c>
      <c r="L1170" s="13">
        <f t="shared" si="220"/>
        <v>0</v>
      </c>
      <c r="M1170" s="13">
        <f t="shared" si="225"/>
        <v>1.5239364689211246E-13</v>
      </c>
      <c r="N1170" s="13">
        <f t="shared" si="221"/>
        <v>9.4484061073109722E-14</v>
      </c>
      <c r="O1170" s="13">
        <f t="shared" si="222"/>
        <v>9.4484061073109722E-14</v>
      </c>
      <c r="Q1170">
        <v>25.64168102001636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12.97279563497654</v>
      </c>
      <c r="G1171" s="13">
        <f t="shared" si="216"/>
        <v>0</v>
      </c>
      <c r="H1171" s="13">
        <f t="shared" si="217"/>
        <v>12.97279563497654</v>
      </c>
      <c r="I1171" s="16">
        <f t="shared" si="224"/>
        <v>13.045595997468579</v>
      </c>
      <c r="J1171" s="13">
        <f t="shared" si="218"/>
        <v>13.028257491488368</v>
      </c>
      <c r="K1171" s="13">
        <f t="shared" si="219"/>
        <v>1.7338505980211139E-2</v>
      </c>
      <c r="L1171" s="13">
        <f t="shared" si="220"/>
        <v>0</v>
      </c>
      <c r="M1171" s="13">
        <f t="shared" si="225"/>
        <v>5.7909585819002733E-14</v>
      </c>
      <c r="N1171" s="13">
        <f t="shared" si="221"/>
        <v>3.5903943207781697E-14</v>
      </c>
      <c r="O1171" s="13">
        <f t="shared" si="222"/>
        <v>3.5903943207781697E-14</v>
      </c>
      <c r="Q1171">
        <v>22.6099874725011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3.874193548</v>
      </c>
      <c r="G1172" s="13">
        <f t="shared" si="216"/>
        <v>0</v>
      </c>
      <c r="H1172" s="13">
        <f t="shared" si="217"/>
        <v>3.874193548</v>
      </c>
      <c r="I1172" s="16">
        <f t="shared" si="224"/>
        <v>3.8915320539802112</v>
      </c>
      <c r="J1172" s="13">
        <f t="shared" si="218"/>
        <v>3.8907706402482125</v>
      </c>
      <c r="K1172" s="13">
        <f t="shared" si="219"/>
        <v>7.6141373199867246E-4</v>
      </c>
      <c r="L1172" s="13">
        <f t="shared" si="220"/>
        <v>0</v>
      </c>
      <c r="M1172" s="13">
        <f t="shared" si="225"/>
        <v>2.2005642611221036E-14</v>
      </c>
      <c r="N1172" s="13">
        <f t="shared" si="221"/>
        <v>1.3643498418957043E-14</v>
      </c>
      <c r="O1172" s="13">
        <f t="shared" si="222"/>
        <v>1.3643498418957043E-14</v>
      </c>
      <c r="Q1172">
        <v>19.063297806754289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3.874193548</v>
      </c>
      <c r="G1173" s="13">
        <f t="shared" si="216"/>
        <v>0</v>
      </c>
      <c r="H1173" s="13">
        <f t="shared" si="217"/>
        <v>3.874193548</v>
      </c>
      <c r="I1173" s="16">
        <f t="shared" si="224"/>
        <v>3.8749549617319987</v>
      </c>
      <c r="J1173" s="13">
        <f t="shared" si="218"/>
        <v>3.8740621997956919</v>
      </c>
      <c r="K1173" s="13">
        <f t="shared" si="219"/>
        <v>8.9276193630682954E-4</v>
      </c>
      <c r="L1173" s="13">
        <f t="shared" si="220"/>
        <v>0</v>
      </c>
      <c r="M1173" s="13">
        <f t="shared" si="225"/>
        <v>8.3621441922639936E-15</v>
      </c>
      <c r="N1173" s="13">
        <f t="shared" si="221"/>
        <v>5.1845293992036756E-15</v>
      </c>
      <c r="O1173" s="13">
        <f t="shared" si="222"/>
        <v>5.1845293992036756E-15</v>
      </c>
      <c r="Q1173">
        <v>17.847397805225679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10.152797710763069</v>
      </c>
      <c r="G1174" s="13">
        <f t="shared" si="216"/>
        <v>0</v>
      </c>
      <c r="H1174" s="13">
        <f t="shared" si="217"/>
        <v>10.152797710763069</v>
      </c>
      <c r="I1174" s="16">
        <f t="shared" si="224"/>
        <v>10.153690472699376</v>
      </c>
      <c r="J1174" s="13">
        <f t="shared" si="218"/>
        <v>10.130997930651191</v>
      </c>
      <c r="K1174" s="13">
        <f t="shared" si="219"/>
        <v>2.269254204818516E-2</v>
      </c>
      <c r="L1174" s="13">
        <f t="shared" si="220"/>
        <v>0</v>
      </c>
      <c r="M1174" s="13">
        <f t="shared" si="225"/>
        <v>3.1776147930603179E-15</v>
      </c>
      <c r="N1174" s="13">
        <f t="shared" si="221"/>
        <v>1.9701211716973971E-15</v>
      </c>
      <c r="O1174" s="13">
        <f t="shared" si="222"/>
        <v>1.9701211716973971E-15</v>
      </c>
      <c r="Q1174">
        <v>15.367053619455159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55.419037318593368</v>
      </c>
      <c r="G1175" s="13">
        <f t="shared" si="216"/>
        <v>2.6388229749592349</v>
      </c>
      <c r="H1175" s="13">
        <f t="shared" si="217"/>
        <v>52.780214343634135</v>
      </c>
      <c r="I1175" s="16">
        <f t="shared" si="224"/>
        <v>52.802906885682319</v>
      </c>
      <c r="J1175" s="13">
        <f t="shared" si="218"/>
        <v>50.740044011223901</v>
      </c>
      <c r="K1175" s="13">
        <f t="shared" si="219"/>
        <v>2.0628628744584177</v>
      </c>
      <c r="L1175" s="13">
        <f t="shared" si="220"/>
        <v>0</v>
      </c>
      <c r="M1175" s="13">
        <f t="shared" si="225"/>
        <v>1.2074936213629209E-15</v>
      </c>
      <c r="N1175" s="13">
        <f t="shared" si="221"/>
        <v>7.486460452450109E-16</v>
      </c>
      <c r="O1175" s="13">
        <f t="shared" si="222"/>
        <v>2.6388229749592358</v>
      </c>
      <c r="Q1175">
        <v>18.0680716516129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54.111092998441833</v>
      </c>
      <c r="G1176" s="13">
        <f t="shared" si="216"/>
        <v>2.4199166472026343</v>
      </c>
      <c r="H1176" s="13">
        <f t="shared" si="217"/>
        <v>51.6911763512392</v>
      </c>
      <c r="I1176" s="16">
        <f t="shared" si="224"/>
        <v>53.754039225697618</v>
      </c>
      <c r="J1176" s="13">
        <f t="shared" si="218"/>
        <v>51.559212635276012</v>
      </c>
      <c r="K1176" s="13">
        <f t="shared" si="219"/>
        <v>2.1948265904216058</v>
      </c>
      <c r="L1176" s="13">
        <f t="shared" si="220"/>
        <v>0</v>
      </c>
      <c r="M1176" s="13">
        <f t="shared" si="225"/>
        <v>4.5884757611790997E-16</v>
      </c>
      <c r="N1176" s="13">
        <f t="shared" si="221"/>
        <v>2.844854971931042E-16</v>
      </c>
      <c r="O1176" s="13">
        <f t="shared" si="222"/>
        <v>2.4199166472026348</v>
      </c>
      <c r="Q1176">
        <v>17.988649174653631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3.874193548</v>
      </c>
      <c r="G1177" s="13">
        <f t="shared" si="216"/>
        <v>0</v>
      </c>
      <c r="H1177" s="13">
        <f t="shared" si="217"/>
        <v>3.874193548</v>
      </c>
      <c r="I1177" s="16">
        <f t="shared" si="224"/>
        <v>6.0690201384216058</v>
      </c>
      <c r="J1177" s="13">
        <f t="shared" si="218"/>
        <v>6.0668010359769999</v>
      </c>
      <c r="K1177" s="13">
        <f t="shared" si="219"/>
        <v>2.2191024446058805E-3</v>
      </c>
      <c r="L1177" s="13">
        <f t="shared" si="220"/>
        <v>0</v>
      </c>
      <c r="M1177" s="13">
        <f t="shared" si="225"/>
        <v>1.7436207892480577E-16</v>
      </c>
      <c r="N1177" s="13">
        <f t="shared" si="221"/>
        <v>1.0810448893337957E-16</v>
      </c>
      <c r="O1177" s="13">
        <f t="shared" si="222"/>
        <v>1.0810448893337957E-16</v>
      </c>
      <c r="Q1177">
        <v>20.921888665693121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3.874193548</v>
      </c>
      <c r="G1178" s="13">
        <f t="shared" si="216"/>
        <v>0</v>
      </c>
      <c r="H1178" s="13">
        <f t="shared" si="217"/>
        <v>3.874193548</v>
      </c>
      <c r="I1178" s="16">
        <f t="shared" si="224"/>
        <v>3.8764126504446059</v>
      </c>
      <c r="J1178" s="13">
        <f t="shared" si="218"/>
        <v>3.8761319123316738</v>
      </c>
      <c r="K1178" s="13">
        <f t="shared" si="219"/>
        <v>2.8073811293216622E-4</v>
      </c>
      <c r="L1178" s="13">
        <f t="shared" si="220"/>
        <v>0</v>
      </c>
      <c r="M1178" s="13">
        <f t="shared" si="225"/>
        <v>6.6257589991426197E-17</v>
      </c>
      <c r="N1178" s="13">
        <f t="shared" si="221"/>
        <v>4.1079705794684243E-17</v>
      </c>
      <c r="O1178" s="13">
        <f t="shared" si="222"/>
        <v>4.1079705794684243E-17</v>
      </c>
      <c r="Q1178">
        <v>26.078858809092001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24.205846746732011</v>
      </c>
      <c r="G1179" s="13">
        <f t="shared" si="216"/>
        <v>0</v>
      </c>
      <c r="H1179" s="13">
        <f t="shared" si="217"/>
        <v>24.205846746732011</v>
      </c>
      <c r="I1179" s="16">
        <f t="shared" si="224"/>
        <v>24.206127484844941</v>
      </c>
      <c r="J1179" s="13">
        <f t="shared" si="218"/>
        <v>24.144809390185994</v>
      </c>
      <c r="K1179" s="13">
        <f t="shared" si="219"/>
        <v>6.1318094658947331E-2</v>
      </c>
      <c r="L1179" s="13">
        <f t="shared" si="220"/>
        <v>0</v>
      </c>
      <c r="M1179" s="13">
        <f t="shared" si="225"/>
        <v>2.5177884196741954E-17</v>
      </c>
      <c r="N1179" s="13">
        <f t="shared" si="221"/>
        <v>1.5610288201980011E-17</v>
      </c>
      <c r="O1179" s="13">
        <f t="shared" si="222"/>
        <v>1.5610288201980011E-17</v>
      </c>
      <c r="Q1179">
        <v>26.840998956854541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11.91609635101678</v>
      </c>
      <c r="G1180" s="13">
        <f t="shared" si="216"/>
        <v>0</v>
      </c>
      <c r="H1180" s="13">
        <f t="shared" si="217"/>
        <v>11.91609635101678</v>
      </c>
      <c r="I1180" s="16">
        <f t="shared" si="224"/>
        <v>11.977414445675727</v>
      </c>
      <c r="J1180" s="13">
        <f t="shared" si="218"/>
        <v>11.970086484995887</v>
      </c>
      <c r="K1180" s="13">
        <f t="shared" si="219"/>
        <v>7.3279606798397623E-3</v>
      </c>
      <c r="L1180" s="13">
        <f t="shared" si="220"/>
        <v>0</v>
      </c>
      <c r="M1180" s="13">
        <f t="shared" si="225"/>
        <v>9.5675959947619423E-18</v>
      </c>
      <c r="N1180" s="13">
        <f t="shared" si="221"/>
        <v>5.9319095167524042E-18</v>
      </c>
      <c r="O1180" s="13">
        <f t="shared" si="222"/>
        <v>5.9319095167524042E-18</v>
      </c>
      <c r="Q1180">
        <v>26.96132174039224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30.84581825593277</v>
      </c>
      <c r="G1181" s="13">
        <f t="shared" si="216"/>
        <v>0</v>
      </c>
      <c r="H1181" s="13">
        <f t="shared" si="217"/>
        <v>30.84581825593277</v>
      </c>
      <c r="I1181" s="16">
        <f t="shared" si="224"/>
        <v>30.853146216612608</v>
      </c>
      <c r="J1181" s="13">
        <f t="shared" si="218"/>
        <v>30.75249740815693</v>
      </c>
      <c r="K1181" s="13">
        <f t="shared" si="219"/>
        <v>0.10064880845567714</v>
      </c>
      <c r="L1181" s="13">
        <f t="shared" si="220"/>
        <v>0</v>
      </c>
      <c r="M1181" s="13">
        <f t="shared" si="225"/>
        <v>3.635686478009538E-18</v>
      </c>
      <c r="N1181" s="13">
        <f t="shared" si="221"/>
        <v>2.2541256163659137E-18</v>
      </c>
      <c r="O1181" s="13">
        <f t="shared" si="222"/>
        <v>2.2541256163659137E-18</v>
      </c>
      <c r="Q1181">
        <v>28.53713687096775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16.37960253002294</v>
      </c>
      <c r="G1182" s="13">
        <f t="shared" si="216"/>
        <v>0</v>
      </c>
      <c r="H1182" s="13">
        <f t="shared" si="217"/>
        <v>16.37960253002294</v>
      </c>
      <c r="I1182" s="16">
        <f t="shared" si="224"/>
        <v>16.480251338478617</v>
      </c>
      <c r="J1182" s="13">
        <f t="shared" si="218"/>
        <v>16.461969342724302</v>
      </c>
      <c r="K1182" s="13">
        <f t="shared" si="219"/>
        <v>1.8281995754314551E-2</v>
      </c>
      <c r="L1182" s="13">
        <f t="shared" si="220"/>
        <v>0</v>
      </c>
      <c r="M1182" s="13">
        <f t="shared" si="225"/>
        <v>1.3815608616436243E-18</v>
      </c>
      <c r="N1182" s="13">
        <f t="shared" si="221"/>
        <v>8.5656773421904702E-19</v>
      </c>
      <c r="O1182" s="13">
        <f t="shared" si="222"/>
        <v>8.5656773421904702E-19</v>
      </c>
      <c r="Q1182">
        <v>27.271161022033041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9.9436981179466031</v>
      </c>
      <c r="G1183" s="13">
        <f t="shared" si="216"/>
        <v>0</v>
      </c>
      <c r="H1183" s="13">
        <f t="shared" si="217"/>
        <v>9.9436981179466031</v>
      </c>
      <c r="I1183" s="16">
        <f t="shared" si="224"/>
        <v>9.9619801137009176</v>
      </c>
      <c r="J1183" s="13">
        <f t="shared" si="218"/>
        <v>9.9566330673418104</v>
      </c>
      <c r="K1183" s="13">
        <f t="shared" si="219"/>
        <v>5.3470463591072104E-3</v>
      </c>
      <c r="L1183" s="13">
        <f t="shared" si="220"/>
        <v>0</v>
      </c>
      <c r="M1183" s="13">
        <f t="shared" si="225"/>
        <v>5.2499312742457727E-19</v>
      </c>
      <c r="N1183" s="13">
        <f t="shared" si="221"/>
        <v>3.2549573900323789E-19</v>
      </c>
      <c r="O1183" s="13">
        <f t="shared" si="222"/>
        <v>3.2549573900323789E-19</v>
      </c>
      <c r="Q1183">
        <v>25.241901850867869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71.123602967246129</v>
      </c>
      <c r="G1184" s="13">
        <f t="shared" si="216"/>
        <v>5.267244339838693</v>
      </c>
      <c r="H1184" s="13">
        <f t="shared" si="217"/>
        <v>65.856358627407431</v>
      </c>
      <c r="I1184" s="16">
        <f t="shared" si="224"/>
        <v>65.861705673766537</v>
      </c>
      <c r="J1184" s="13">
        <f t="shared" si="218"/>
        <v>62.140886586857192</v>
      </c>
      <c r="K1184" s="13">
        <f t="shared" si="219"/>
        <v>3.7208190869093443</v>
      </c>
      <c r="L1184" s="13">
        <f t="shared" si="220"/>
        <v>0</v>
      </c>
      <c r="M1184" s="13">
        <f t="shared" si="225"/>
        <v>1.9949738842133938E-19</v>
      </c>
      <c r="N1184" s="13">
        <f t="shared" si="221"/>
        <v>1.2368838082123042E-19</v>
      </c>
      <c r="O1184" s="13">
        <f t="shared" si="222"/>
        <v>5.267244339838693</v>
      </c>
      <c r="Q1184">
        <v>18.389468991819541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170.6334061432222</v>
      </c>
      <c r="G1185" s="13">
        <f t="shared" si="216"/>
        <v>21.921871951594579</v>
      </c>
      <c r="H1185" s="13">
        <f t="shared" si="217"/>
        <v>148.71153419162763</v>
      </c>
      <c r="I1185" s="16">
        <f t="shared" si="224"/>
        <v>152.43235327853699</v>
      </c>
      <c r="J1185" s="13">
        <f t="shared" si="218"/>
        <v>104.55977084066147</v>
      </c>
      <c r="K1185" s="13">
        <f t="shared" si="219"/>
        <v>47.872582437875522</v>
      </c>
      <c r="L1185" s="13">
        <f t="shared" si="220"/>
        <v>18.747007199342967</v>
      </c>
      <c r="M1185" s="13">
        <f t="shared" si="225"/>
        <v>18.747007199342967</v>
      </c>
      <c r="N1185" s="13">
        <f t="shared" si="221"/>
        <v>11.62314446359264</v>
      </c>
      <c r="O1185" s="13">
        <f t="shared" si="222"/>
        <v>33.54501641518722</v>
      </c>
      <c r="Q1185">
        <v>14.596027388568571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54.26443227766751</v>
      </c>
      <c r="G1186" s="13">
        <f t="shared" si="216"/>
        <v>2.4455805367115149</v>
      </c>
      <c r="H1186" s="13">
        <f t="shared" si="217"/>
        <v>51.818851740955992</v>
      </c>
      <c r="I1186" s="16">
        <f t="shared" si="224"/>
        <v>80.944426979488554</v>
      </c>
      <c r="J1186" s="13">
        <f t="shared" si="218"/>
        <v>72.503097849257529</v>
      </c>
      <c r="K1186" s="13">
        <f t="shared" si="219"/>
        <v>8.4413291302310256</v>
      </c>
      <c r="L1186" s="13">
        <f t="shared" si="220"/>
        <v>0</v>
      </c>
      <c r="M1186" s="13">
        <f t="shared" si="225"/>
        <v>7.1238627357503272</v>
      </c>
      <c r="N1186" s="13">
        <f t="shared" si="221"/>
        <v>4.4167948961652028</v>
      </c>
      <c r="O1186" s="13">
        <f t="shared" si="222"/>
        <v>6.8623754328767177</v>
      </c>
      <c r="Q1186">
        <v>16.406447651612901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84.35396928383534</v>
      </c>
      <c r="G1187" s="13">
        <f t="shared" si="216"/>
        <v>7.481567121487088</v>
      </c>
      <c r="H1187" s="13">
        <f t="shared" si="217"/>
        <v>76.872402162348251</v>
      </c>
      <c r="I1187" s="16">
        <f t="shared" si="224"/>
        <v>85.313731292579277</v>
      </c>
      <c r="J1187" s="13">
        <f t="shared" si="218"/>
        <v>73.970172713809092</v>
      </c>
      <c r="K1187" s="13">
        <f t="shared" si="219"/>
        <v>11.343558578770185</v>
      </c>
      <c r="L1187" s="13">
        <f t="shared" si="220"/>
        <v>0</v>
      </c>
      <c r="M1187" s="13">
        <f t="shared" si="225"/>
        <v>2.7070678395851244</v>
      </c>
      <c r="N1187" s="13">
        <f t="shared" si="221"/>
        <v>1.6783820605427771</v>
      </c>
      <c r="O1187" s="13">
        <f t="shared" si="222"/>
        <v>9.159949182029866</v>
      </c>
      <c r="Q1187">
        <v>15.065397866177641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51.936987333181207</v>
      </c>
      <c r="G1188" s="13">
        <f t="shared" si="216"/>
        <v>2.0560437513886249</v>
      </c>
      <c r="H1188" s="13">
        <f t="shared" si="217"/>
        <v>49.880943581792579</v>
      </c>
      <c r="I1188" s="16">
        <f t="shared" si="224"/>
        <v>61.224502160562764</v>
      </c>
      <c r="J1188" s="13">
        <f t="shared" si="218"/>
        <v>56.858853635444085</v>
      </c>
      <c r="K1188" s="13">
        <f t="shared" si="219"/>
        <v>4.3656485251186794</v>
      </c>
      <c r="L1188" s="13">
        <f t="shared" si="220"/>
        <v>0</v>
      </c>
      <c r="M1188" s="13">
        <f t="shared" si="225"/>
        <v>1.0286857790423474</v>
      </c>
      <c r="N1188" s="13">
        <f t="shared" si="221"/>
        <v>0.63778518300625542</v>
      </c>
      <c r="O1188" s="13">
        <f t="shared" si="222"/>
        <v>2.6938289343948805</v>
      </c>
      <c r="Q1188">
        <v>15.52709984386339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17.61810851907012</v>
      </c>
      <c r="G1189" s="13">
        <f t="shared" si="216"/>
        <v>0</v>
      </c>
      <c r="H1189" s="13">
        <f t="shared" si="217"/>
        <v>17.61810851907012</v>
      </c>
      <c r="I1189" s="16">
        <f t="shared" si="224"/>
        <v>21.983757044188799</v>
      </c>
      <c r="J1189" s="13">
        <f t="shared" si="218"/>
        <v>21.803840545591434</v>
      </c>
      <c r="K1189" s="13">
        <f t="shared" si="219"/>
        <v>0.17991649859736469</v>
      </c>
      <c r="L1189" s="13">
        <f t="shared" si="220"/>
        <v>0</v>
      </c>
      <c r="M1189" s="13">
        <f t="shared" si="225"/>
        <v>0.39090059603609195</v>
      </c>
      <c r="N1189" s="13">
        <f t="shared" si="221"/>
        <v>0.24235836954237699</v>
      </c>
      <c r="O1189" s="13">
        <f t="shared" si="222"/>
        <v>0.24235836954237699</v>
      </c>
      <c r="Q1189">
        <v>17.06336588079817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3.874193548</v>
      </c>
      <c r="G1190" s="13">
        <f t="shared" si="216"/>
        <v>0</v>
      </c>
      <c r="H1190" s="13">
        <f t="shared" si="217"/>
        <v>3.874193548</v>
      </c>
      <c r="I1190" s="16">
        <f t="shared" si="224"/>
        <v>4.0541100465973647</v>
      </c>
      <c r="J1190" s="13">
        <f t="shared" si="218"/>
        <v>4.0534241173810006</v>
      </c>
      <c r="K1190" s="13">
        <f t="shared" si="219"/>
        <v>6.8592921636412285E-4</v>
      </c>
      <c r="L1190" s="13">
        <f t="shared" si="220"/>
        <v>0</v>
      </c>
      <c r="M1190" s="13">
        <f t="shared" si="225"/>
        <v>0.14854222649371496</v>
      </c>
      <c r="N1190" s="13">
        <f t="shared" si="221"/>
        <v>9.2096180426103277E-2</v>
      </c>
      <c r="O1190" s="13">
        <f t="shared" si="222"/>
        <v>9.2096180426103277E-2</v>
      </c>
      <c r="Q1190">
        <v>20.66746888411334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9.1835618138281792</v>
      </c>
      <c r="G1191" s="13">
        <f t="shared" si="216"/>
        <v>0</v>
      </c>
      <c r="H1191" s="13">
        <f t="shared" si="217"/>
        <v>9.1835618138281792</v>
      </c>
      <c r="I1191" s="16">
        <f t="shared" si="224"/>
        <v>9.1842477430445442</v>
      </c>
      <c r="J1191" s="13">
        <f t="shared" si="218"/>
        <v>9.1797967043617277</v>
      </c>
      <c r="K1191" s="13">
        <f t="shared" si="219"/>
        <v>4.4510386828164883E-3</v>
      </c>
      <c r="L1191" s="13">
        <f t="shared" si="220"/>
        <v>0</v>
      </c>
      <c r="M1191" s="13">
        <f t="shared" si="225"/>
        <v>5.644604606761168E-2</v>
      </c>
      <c r="N1191" s="13">
        <f t="shared" si="221"/>
        <v>3.4996548561919243E-2</v>
      </c>
      <c r="O1191" s="13">
        <f t="shared" si="222"/>
        <v>3.4996548561919243E-2</v>
      </c>
      <c r="Q1191">
        <v>24.8080956800626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50.020565195188993</v>
      </c>
      <c r="G1192" s="13">
        <f t="shared" si="216"/>
        <v>1.7352984977904253</v>
      </c>
      <c r="H1192" s="13">
        <f t="shared" si="217"/>
        <v>48.285266697398569</v>
      </c>
      <c r="I1192" s="16">
        <f t="shared" si="224"/>
        <v>48.289717736081386</v>
      </c>
      <c r="J1192" s="13">
        <f t="shared" si="218"/>
        <v>47.945563525215107</v>
      </c>
      <c r="K1192" s="13">
        <f t="shared" si="219"/>
        <v>0.34415421086627873</v>
      </c>
      <c r="L1192" s="13">
        <f t="shared" si="220"/>
        <v>0</v>
      </c>
      <c r="M1192" s="13">
        <f t="shared" si="225"/>
        <v>2.1449497505692437E-2</v>
      </c>
      <c r="N1192" s="13">
        <f t="shared" si="221"/>
        <v>1.3298688453529311E-2</v>
      </c>
      <c r="O1192" s="13">
        <f t="shared" si="222"/>
        <v>1.7485971862439547</v>
      </c>
      <c r="Q1192">
        <v>29.34339587096775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75.298141346029837</v>
      </c>
      <c r="G1193" s="13">
        <f t="shared" si="216"/>
        <v>5.9659230622423038</v>
      </c>
      <c r="H1193" s="13">
        <f t="shared" si="217"/>
        <v>69.33221828378754</v>
      </c>
      <c r="I1193" s="16">
        <f t="shared" si="224"/>
        <v>69.676372494653819</v>
      </c>
      <c r="J1193" s="13">
        <f t="shared" si="218"/>
        <v>68.607442526588045</v>
      </c>
      <c r="K1193" s="13">
        <f t="shared" si="219"/>
        <v>1.068929968065774</v>
      </c>
      <c r="L1193" s="13">
        <f t="shared" si="220"/>
        <v>0</v>
      </c>
      <c r="M1193" s="13">
        <f t="shared" si="225"/>
        <v>8.1508090521631264E-3</v>
      </c>
      <c r="N1193" s="13">
        <f t="shared" si="221"/>
        <v>5.053501612341138E-3</v>
      </c>
      <c r="O1193" s="13">
        <f t="shared" si="222"/>
        <v>5.970976563854645</v>
      </c>
      <c r="Q1193">
        <v>29.00216813853115</v>
      </c>
    </row>
    <row r="1194" spans="1:17" x14ac:dyDescent="0.2">
      <c r="A1194" s="14">
        <f t="shared" si="223"/>
        <v>58319</v>
      </c>
      <c r="B1194" s="1">
        <v>9</v>
      </c>
      <c r="F1194" s="34">
        <v>14.892834895788461</v>
      </c>
      <c r="G1194" s="13">
        <f t="shared" si="216"/>
        <v>0</v>
      </c>
      <c r="H1194" s="13">
        <f t="shared" si="217"/>
        <v>14.892834895788461</v>
      </c>
      <c r="I1194" s="16">
        <f t="shared" si="224"/>
        <v>15.961764863854235</v>
      </c>
      <c r="J1194" s="13">
        <f t="shared" si="218"/>
        <v>15.945925198818518</v>
      </c>
      <c r="K1194" s="13">
        <f t="shared" si="219"/>
        <v>1.5839665035716877E-2</v>
      </c>
      <c r="L1194" s="13">
        <f t="shared" si="220"/>
        <v>0</v>
      </c>
      <c r="M1194" s="13">
        <f t="shared" si="225"/>
        <v>3.0973074398219884E-3</v>
      </c>
      <c r="N1194" s="13">
        <f t="shared" si="221"/>
        <v>1.9203306126896328E-3</v>
      </c>
      <c r="O1194" s="13">
        <f t="shared" si="222"/>
        <v>1.9203306126896328E-3</v>
      </c>
      <c r="Q1194">
        <v>27.62008787659552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6.4983849800142544</v>
      </c>
      <c r="G1195" s="13">
        <f t="shared" si="216"/>
        <v>0</v>
      </c>
      <c r="H1195" s="13">
        <f t="shared" si="217"/>
        <v>6.4983849800142544</v>
      </c>
      <c r="I1195" s="16">
        <f t="shared" si="224"/>
        <v>6.5142246450499712</v>
      </c>
      <c r="J1195" s="13">
        <f t="shared" si="218"/>
        <v>6.5126665258833905</v>
      </c>
      <c r="K1195" s="13">
        <f t="shared" si="219"/>
        <v>1.5581191665807737E-3</v>
      </c>
      <c r="L1195" s="13">
        <f t="shared" si="220"/>
        <v>0</v>
      </c>
      <c r="M1195" s="13">
        <f t="shared" si="225"/>
        <v>1.1769768271323556E-3</v>
      </c>
      <c r="N1195" s="13">
        <f t="shared" si="221"/>
        <v>7.2972563282206046E-4</v>
      </c>
      <c r="O1195" s="13">
        <f t="shared" si="222"/>
        <v>7.2972563282206046E-4</v>
      </c>
      <c r="Q1195">
        <v>24.948233548031851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63.089251391075678</v>
      </c>
      <c r="G1196" s="13">
        <f t="shared" si="216"/>
        <v>3.9225614107969098</v>
      </c>
      <c r="H1196" s="13">
        <f t="shared" si="217"/>
        <v>59.166689980278768</v>
      </c>
      <c r="I1196" s="16">
        <f t="shared" si="224"/>
        <v>59.16824809944535</v>
      </c>
      <c r="J1196" s="13">
        <f t="shared" si="218"/>
        <v>56.11292772385449</v>
      </c>
      <c r="K1196" s="13">
        <f t="shared" si="219"/>
        <v>3.0553203755908598</v>
      </c>
      <c r="L1196" s="13">
        <f t="shared" si="220"/>
        <v>0</v>
      </c>
      <c r="M1196" s="13">
        <f t="shared" si="225"/>
        <v>4.4725119431029514E-4</v>
      </c>
      <c r="N1196" s="13">
        <f t="shared" si="221"/>
        <v>2.77295740472383E-4</v>
      </c>
      <c r="O1196" s="13">
        <f t="shared" si="222"/>
        <v>3.922838706537382</v>
      </c>
      <c r="Q1196">
        <v>17.563712317327539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147.2849844966361</v>
      </c>
      <c r="G1197" s="13">
        <f t="shared" si="216"/>
        <v>18.014123614895716</v>
      </c>
      <c r="H1197" s="13">
        <f t="shared" si="217"/>
        <v>129.27086088174039</v>
      </c>
      <c r="I1197" s="16">
        <f t="shared" si="224"/>
        <v>132.32618125733126</v>
      </c>
      <c r="J1197" s="13">
        <f t="shared" si="218"/>
        <v>94.43890446751314</v>
      </c>
      <c r="K1197" s="13">
        <f t="shared" si="219"/>
        <v>37.887276789818117</v>
      </c>
      <c r="L1197" s="13">
        <f t="shared" si="220"/>
        <v>12.665774114812214</v>
      </c>
      <c r="M1197" s="13">
        <f t="shared" si="225"/>
        <v>12.665944070266052</v>
      </c>
      <c r="N1197" s="13">
        <f t="shared" si="221"/>
        <v>7.8528853235649523</v>
      </c>
      <c r="O1197" s="13">
        <f t="shared" si="222"/>
        <v>25.867008938460668</v>
      </c>
      <c r="Q1197">
        <v>13.674823153320601</v>
      </c>
    </row>
    <row r="1198" spans="1:17" x14ac:dyDescent="0.2">
      <c r="A1198" s="14">
        <f t="shared" si="223"/>
        <v>58441</v>
      </c>
      <c r="B1198" s="1">
        <v>1</v>
      </c>
      <c r="F1198" s="34">
        <v>115.44659566946009</v>
      </c>
      <c r="G1198" s="13">
        <f t="shared" si="216"/>
        <v>12.685437467891843</v>
      </c>
      <c r="H1198" s="13">
        <f t="shared" si="217"/>
        <v>102.76115820156825</v>
      </c>
      <c r="I1198" s="16">
        <f t="shared" si="224"/>
        <v>127.98266087657414</v>
      </c>
      <c r="J1198" s="13">
        <f t="shared" si="218"/>
        <v>96.321279458830276</v>
      </c>
      <c r="K1198" s="13">
        <f t="shared" si="219"/>
        <v>31.661381417743868</v>
      </c>
      <c r="L1198" s="13">
        <f t="shared" si="220"/>
        <v>8.8740903895523342</v>
      </c>
      <c r="M1198" s="13">
        <f t="shared" si="225"/>
        <v>13.687149136253435</v>
      </c>
      <c r="N1198" s="13">
        <f t="shared" si="221"/>
        <v>8.4860324644771303</v>
      </c>
      <c r="O1198" s="13">
        <f t="shared" si="222"/>
        <v>21.171469932368971</v>
      </c>
      <c r="Q1198">
        <v>14.852869151612911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80.853171399482378</v>
      </c>
      <c r="G1199" s="13">
        <f t="shared" si="216"/>
        <v>6.8956501238942574</v>
      </c>
      <c r="H1199" s="13">
        <f t="shared" si="217"/>
        <v>73.957521275588121</v>
      </c>
      <c r="I1199" s="16">
        <f t="shared" si="224"/>
        <v>96.744812303779653</v>
      </c>
      <c r="J1199" s="13">
        <f t="shared" si="218"/>
        <v>80.08142420218789</v>
      </c>
      <c r="K1199" s="13">
        <f t="shared" si="219"/>
        <v>16.663388101591764</v>
      </c>
      <c r="L1199" s="13">
        <f t="shared" si="220"/>
        <v>0</v>
      </c>
      <c r="M1199" s="13">
        <f t="shared" si="225"/>
        <v>5.2011166717763047</v>
      </c>
      <c r="N1199" s="13">
        <f t="shared" si="221"/>
        <v>3.2246923365013087</v>
      </c>
      <c r="O1199" s="13">
        <f t="shared" si="222"/>
        <v>10.120342460395566</v>
      </c>
      <c r="Q1199">
        <v>14.498685097931549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7.88065485654566</v>
      </c>
      <c r="G1200" s="13">
        <f t="shared" si="216"/>
        <v>0</v>
      </c>
      <c r="H1200" s="13">
        <f t="shared" si="217"/>
        <v>7.88065485654566</v>
      </c>
      <c r="I1200" s="16">
        <f t="shared" si="224"/>
        <v>24.544042958137425</v>
      </c>
      <c r="J1200" s="13">
        <f t="shared" si="218"/>
        <v>24.264591832625996</v>
      </c>
      <c r="K1200" s="13">
        <f t="shared" si="219"/>
        <v>0.2794511255114287</v>
      </c>
      <c r="L1200" s="13">
        <f t="shared" si="220"/>
        <v>0</v>
      </c>
      <c r="M1200" s="13">
        <f t="shared" si="225"/>
        <v>1.9764243352749959</v>
      </c>
      <c r="N1200" s="13">
        <f t="shared" si="221"/>
        <v>1.2253830878704974</v>
      </c>
      <c r="O1200" s="13">
        <f t="shared" si="222"/>
        <v>1.2253830878704974</v>
      </c>
      <c r="Q1200">
        <v>16.247671289838859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71.097296563964022</v>
      </c>
      <c r="G1201" s="13">
        <f t="shared" si="216"/>
        <v>5.2628415238699651</v>
      </c>
      <c r="H1201" s="13">
        <f t="shared" si="217"/>
        <v>65.834455040094056</v>
      </c>
      <c r="I1201" s="16">
        <f t="shared" si="224"/>
        <v>66.113906165605485</v>
      </c>
      <c r="J1201" s="13">
        <f t="shared" si="218"/>
        <v>61.181369942591516</v>
      </c>
      <c r="K1201" s="13">
        <f t="shared" si="219"/>
        <v>4.9325362230139689</v>
      </c>
      <c r="L1201" s="13">
        <f t="shared" si="220"/>
        <v>0</v>
      </c>
      <c r="M1201" s="13">
        <f t="shared" si="225"/>
        <v>0.75104124740449851</v>
      </c>
      <c r="N1201" s="13">
        <f t="shared" si="221"/>
        <v>0.46564557339078905</v>
      </c>
      <c r="O1201" s="13">
        <f t="shared" si="222"/>
        <v>5.7284870972607544</v>
      </c>
      <c r="Q1201">
        <v>16.262533199743849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6.5741755081651494</v>
      </c>
      <c r="G1202" s="13">
        <f t="shared" si="216"/>
        <v>0</v>
      </c>
      <c r="H1202" s="13">
        <f t="shared" si="217"/>
        <v>6.5741755081651494</v>
      </c>
      <c r="I1202" s="16">
        <f t="shared" si="224"/>
        <v>11.506711731179118</v>
      </c>
      <c r="J1202" s="13">
        <f t="shared" si="218"/>
        <v>11.49812391310657</v>
      </c>
      <c r="K1202" s="13">
        <f t="shared" si="219"/>
        <v>8.5878180725487141E-3</v>
      </c>
      <c r="L1202" s="13">
        <f t="shared" si="220"/>
        <v>0</v>
      </c>
      <c r="M1202" s="13">
        <f t="shared" si="225"/>
        <v>0.28539567401370947</v>
      </c>
      <c r="N1202" s="13">
        <f t="shared" si="221"/>
        <v>0.17694531788849988</v>
      </c>
      <c r="O1202" s="13">
        <f t="shared" si="222"/>
        <v>0.17694531788849988</v>
      </c>
      <c r="Q1202">
        <v>24.942491678901849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8.2091061731782222</v>
      </c>
      <c r="G1203" s="13">
        <f t="shared" si="216"/>
        <v>0</v>
      </c>
      <c r="H1203" s="13">
        <f t="shared" si="217"/>
        <v>8.2091061731782222</v>
      </c>
      <c r="I1203" s="16">
        <f t="shared" si="224"/>
        <v>8.2176939912507709</v>
      </c>
      <c r="J1203" s="13">
        <f t="shared" si="218"/>
        <v>8.2148803743200371</v>
      </c>
      <c r="K1203" s="13">
        <f t="shared" si="219"/>
        <v>2.8136169307337866E-3</v>
      </c>
      <c r="L1203" s="13">
        <f t="shared" si="220"/>
        <v>0</v>
      </c>
      <c r="M1203" s="13">
        <f t="shared" si="225"/>
        <v>0.10845035612520959</v>
      </c>
      <c r="N1203" s="13">
        <f t="shared" si="221"/>
        <v>6.7239220797629951E-2</v>
      </c>
      <c r="O1203" s="13">
        <f t="shared" si="222"/>
        <v>6.7239220797629951E-2</v>
      </c>
      <c r="Q1203">
        <v>25.709691649191171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35.076629487020988</v>
      </c>
      <c r="G1204" s="13">
        <f t="shared" si="216"/>
        <v>0</v>
      </c>
      <c r="H1204" s="13">
        <f t="shared" si="217"/>
        <v>35.076629487020988</v>
      </c>
      <c r="I1204" s="16">
        <f t="shared" si="224"/>
        <v>35.079443103951718</v>
      </c>
      <c r="J1204" s="13">
        <f t="shared" si="218"/>
        <v>34.951101763585406</v>
      </c>
      <c r="K1204" s="13">
        <f t="shared" si="219"/>
        <v>0.12834134036631184</v>
      </c>
      <c r="L1204" s="13">
        <f t="shared" si="220"/>
        <v>0</v>
      </c>
      <c r="M1204" s="13">
        <f t="shared" si="225"/>
        <v>4.121113532757964E-2</v>
      </c>
      <c r="N1204" s="13">
        <f t="shared" si="221"/>
        <v>2.5550903903099376E-2</v>
      </c>
      <c r="O1204" s="13">
        <f t="shared" si="222"/>
        <v>2.5550903903099376E-2</v>
      </c>
      <c r="Q1204">
        <v>29.588213870967749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23.187927816617869</v>
      </c>
      <c r="G1205" s="13">
        <f t="shared" si="216"/>
        <v>0</v>
      </c>
      <c r="H1205" s="13">
        <f t="shared" si="217"/>
        <v>23.187927816617869</v>
      </c>
      <c r="I1205" s="16">
        <f t="shared" si="224"/>
        <v>23.31626915698418</v>
      </c>
      <c r="J1205" s="13">
        <f t="shared" si="218"/>
        <v>23.275073903587717</v>
      </c>
      <c r="K1205" s="13">
        <f t="shared" si="219"/>
        <v>4.1195253396463016E-2</v>
      </c>
      <c r="L1205" s="13">
        <f t="shared" si="220"/>
        <v>0</v>
      </c>
      <c r="M1205" s="13">
        <f t="shared" si="225"/>
        <v>1.5660231424480264E-2</v>
      </c>
      <c r="N1205" s="13">
        <f t="shared" si="221"/>
        <v>9.7093434831777639E-3</v>
      </c>
      <c r="O1205" s="13">
        <f t="shared" si="222"/>
        <v>9.7093434831777639E-3</v>
      </c>
      <c r="Q1205">
        <v>28.94670516213861</v>
      </c>
    </row>
    <row r="1206" spans="1:17" x14ac:dyDescent="0.2">
      <c r="A1206" s="14">
        <f t="shared" si="223"/>
        <v>58685</v>
      </c>
      <c r="B1206" s="1">
        <v>9</v>
      </c>
      <c r="F1206" s="34">
        <v>13.109710308569721</v>
      </c>
      <c r="G1206" s="13">
        <f t="shared" si="216"/>
        <v>0</v>
      </c>
      <c r="H1206" s="13">
        <f t="shared" si="217"/>
        <v>13.109710308569721</v>
      </c>
      <c r="I1206" s="16">
        <f t="shared" si="224"/>
        <v>13.150905561966184</v>
      </c>
      <c r="J1206" s="13">
        <f t="shared" si="218"/>
        <v>13.141894305387146</v>
      </c>
      <c r="K1206" s="13">
        <f t="shared" si="219"/>
        <v>9.0112565790381183E-3</v>
      </c>
      <c r="L1206" s="13">
        <f t="shared" si="220"/>
        <v>0</v>
      </c>
      <c r="M1206" s="13">
        <f t="shared" si="225"/>
        <v>5.9508879413024997E-3</v>
      </c>
      <c r="N1206" s="13">
        <f t="shared" si="221"/>
        <v>3.6895505236075499E-3</v>
      </c>
      <c r="O1206" s="13">
        <f t="shared" si="222"/>
        <v>3.6895505236075499E-3</v>
      </c>
      <c r="Q1206">
        <v>27.498382352492531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9.7292550540999123</v>
      </c>
      <c r="G1207" s="13">
        <f t="shared" si="216"/>
        <v>0</v>
      </c>
      <c r="H1207" s="13">
        <f t="shared" si="217"/>
        <v>9.7292550540999123</v>
      </c>
      <c r="I1207" s="16">
        <f t="shared" si="224"/>
        <v>9.7382663106789504</v>
      </c>
      <c r="J1207" s="13">
        <f t="shared" si="218"/>
        <v>9.7329150497580361</v>
      </c>
      <c r="K1207" s="13">
        <f t="shared" si="219"/>
        <v>5.3512609209143136E-3</v>
      </c>
      <c r="L1207" s="13">
        <f t="shared" si="220"/>
        <v>0</v>
      </c>
      <c r="M1207" s="13">
        <f t="shared" si="225"/>
        <v>2.2613374176949498E-3</v>
      </c>
      <c r="N1207" s="13">
        <f t="shared" si="221"/>
        <v>1.4020291989708688E-3</v>
      </c>
      <c r="O1207" s="13">
        <f t="shared" si="222"/>
        <v>1.4020291989708688E-3</v>
      </c>
      <c r="Q1207">
        <v>24.746597626304389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84.211097561315214</v>
      </c>
      <c r="G1208" s="13">
        <f t="shared" si="216"/>
        <v>7.4576551524259607</v>
      </c>
      <c r="H1208" s="13">
        <f t="shared" si="217"/>
        <v>76.753442408889256</v>
      </c>
      <c r="I1208" s="16">
        <f t="shared" si="224"/>
        <v>76.758793669810174</v>
      </c>
      <c r="J1208" s="13">
        <f t="shared" si="218"/>
        <v>70.062454500476903</v>
      </c>
      <c r="K1208" s="13">
        <f t="shared" si="219"/>
        <v>6.696339169333271</v>
      </c>
      <c r="L1208" s="13">
        <f t="shared" si="220"/>
        <v>0</v>
      </c>
      <c r="M1208" s="13">
        <f t="shared" si="225"/>
        <v>8.5930821872408098E-4</v>
      </c>
      <c r="N1208" s="13">
        <f t="shared" si="221"/>
        <v>5.327710956089302E-4</v>
      </c>
      <c r="O1208" s="13">
        <f t="shared" si="222"/>
        <v>7.45818792352157</v>
      </c>
      <c r="Q1208">
        <v>17.124700960785439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20.17210831728957</v>
      </c>
      <c r="G1209" s="13">
        <f t="shared" si="216"/>
        <v>0</v>
      </c>
      <c r="H1209" s="13">
        <f t="shared" si="217"/>
        <v>20.17210831728957</v>
      </c>
      <c r="I1209" s="16">
        <f t="shared" si="224"/>
        <v>26.868447486622841</v>
      </c>
      <c r="J1209" s="13">
        <f t="shared" si="218"/>
        <v>26.43809121266349</v>
      </c>
      <c r="K1209" s="13">
        <f t="shared" si="219"/>
        <v>0.43035627395935094</v>
      </c>
      <c r="L1209" s="13">
        <f t="shared" si="220"/>
        <v>0</v>
      </c>
      <c r="M1209" s="13">
        <f t="shared" si="225"/>
        <v>3.2653712311515079E-4</v>
      </c>
      <c r="N1209" s="13">
        <f t="shared" si="221"/>
        <v>2.0245301633139349E-4</v>
      </c>
      <c r="O1209" s="13">
        <f t="shared" si="222"/>
        <v>2.0245301633139349E-4</v>
      </c>
      <c r="Q1209">
        <v>15.050634951612899</v>
      </c>
    </row>
    <row r="1210" spans="1:17" x14ac:dyDescent="0.2">
      <c r="A1210" s="14">
        <f t="shared" si="223"/>
        <v>58807</v>
      </c>
      <c r="B1210" s="1">
        <v>1</v>
      </c>
      <c r="F1210" s="34">
        <v>81.150793962844233</v>
      </c>
      <c r="G1210" s="13">
        <f t="shared" si="216"/>
        <v>6.9454622308771459</v>
      </c>
      <c r="H1210" s="13">
        <f t="shared" si="217"/>
        <v>74.205331731967092</v>
      </c>
      <c r="I1210" s="16">
        <f t="shared" si="224"/>
        <v>74.63568800592644</v>
      </c>
      <c r="J1210" s="13">
        <f t="shared" si="218"/>
        <v>64.154282921648345</v>
      </c>
      <c r="K1210" s="13">
        <f t="shared" si="219"/>
        <v>10.481405084278094</v>
      </c>
      <c r="L1210" s="13">
        <f t="shared" si="220"/>
        <v>0</v>
      </c>
      <c r="M1210" s="13">
        <f t="shared" si="225"/>
        <v>1.2408410678375729E-4</v>
      </c>
      <c r="N1210" s="13">
        <f t="shared" si="221"/>
        <v>7.6932146205929526E-5</v>
      </c>
      <c r="O1210" s="13">
        <f t="shared" si="222"/>
        <v>6.9455391630233514</v>
      </c>
      <c r="Q1210">
        <v>12.635166602960849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3.874193548</v>
      </c>
      <c r="G1211" s="13">
        <f t="shared" si="216"/>
        <v>0</v>
      </c>
      <c r="H1211" s="13">
        <f t="shared" si="217"/>
        <v>3.874193548</v>
      </c>
      <c r="I1211" s="16">
        <f t="shared" si="224"/>
        <v>14.355598632278095</v>
      </c>
      <c r="J1211" s="13">
        <f t="shared" si="218"/>
        <v>14.314138857933921</v>
      </c>
      <c r="K1211" s="13">
        <f t="shared" si="219"/>
        <v>4.1459774344174249E-2</v>
      </c>
      <c r="L1211" s="13">
        <f t="shared" si="220"/>
        <v>0</v>
      </c>
      <c r="M1211" s="13">
        <f t="shared" si="225"/>
        <v>4.7151960577827766E-5</v>
      </c>
      <c r="N1211" s="13">
        <f t="shared" si="221"/>
        <v>2.9234215558253215E-5</v>
      </c>
      <c r="O1211" s="13">
        <f t="shared" si="222"/>
        <v>2.9234215558253215E-5</v>
      </c>
      <c r="Q1211">
        <v>18.460417688268201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48.297747115341188</v>
      </c>
      <c r="G1212" s="13">
        <f t="shared" si="216"/>
        <v>1.4469561169706768</v>
      </c>
      <c r="H1212" s="13">
        <f t="shared" si="217"/>
        <v>46.850790998370513</v>
      </c>
      <c r="I1212" s="16">
        <f t="shared" si="224"/>
        <v>46.892250772714689</v>
      </c>
      <c r="J1212" s="13">
        <f t="shared" si="218"/>
        <v>45.372882403105528</v>
      </c>
      <c r="K1212" s="13">
        <f t="shared" si="219"/>
        <v>1.5193683696091611</v>
      </c>
      <c r="L1212" s="13">
        <f t="shared" si="220"/>
        <v>0</v>
      </c>
      <c r="M1212" s="13">
        <f t="shared" si="225"/>
        <v>1.7917745019574551E-5</v>
      </c>
      <c r="N1212" s="13">
        <f t="shared" si="221"/>
        <v>1.1109001912136222E-5</v>
      </c>
      <c r="O1212" s="13">
        <f t="shared" si="222"/>
        <v>1.446967225972589</v>
      </c>
      <c r="Q1212">
        <v>17.785613859937381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84.119517745434692</v>
      </c>
      <c r="G1213" s="13">
        <f t="shared" si="216"/>
        <v>7.4423277406377375</v>
      </c>
      <c r="H1213" s="13">
        <f t="shared" si="217"/>
        <v>76.677190004796955</v>
      </c>
      <c r="I1213" s="16">
        <f t="shared" si="224"/>
        <v>78.196558374406123</v>
      </c>
      <c r="J1213" s="13">
        <f t="shared" si="218"/>
        <v>70.916824362719453</v>
      </c>
      <c r="K1213" s="13">
        <f t="shared" si="219"/>
        <v>7.2797340116866707</v>
      </c>
      <c r="L1213" s="13">
        <f t="shared" si="220"/>
        <v>0</v>
      </c>
      <c r="M1213" s="13">
        <f t="shared" si="225"/>
        <v>6.8087431074383289E-6</v>
      </c>
      <c r="N1213" s="13">
        <f t="shared" si="221"/>
        <v>4.2214207266117636E-6</v>
      </c>
      <c r="O1213" s="13">
        <f t="shared" si="222"/>
        <v>7.4423319620584643</v>
      </c>
      <c r="Q1213">
        <v>16.85722618606852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7.9010609901366369</v>
      </c>
      <c r="G1214" s="13">
        <f t="shared" si="216"/>
        <v>0</v>
      </c>
      <c r="H1214" s="13">
        <f t="shared" si="217"/>
        <v>7.9010609901366369</v>
      </c>
      <c r="I1214" s="16">
        <f t="shared" si="224"/>
        <v>15.180795001823308</v>
      </c>
      <c r="J1214" s="13">
        <f t="shared" si="218"/>
        <v>15.144513744530334</v>
      </c>
      <c r="K1214" s="13">
        <f t="shared" si="219"/>
        <v>3.6281257292973379E-2</v>
      </c>
      <c r="L1214" s="13">
        <f t="shared" si="220"/>
        <v>0</v>
      </c>
      <c r="M1214" s="13">
        <f t="shared" si="225"/>
        <v>2.5873223808265653E-6</v>
      </c>
      <c r="N1214" s="13">
        <f t="shared" si="221"/>
        <v>1.6041398761124706E-6</v>
      </c>
      <c r="O1214" s="13">
        <f t="shared" si="222"/>
        <v>1.6041398761124706E-6</v>
      </c>
      <c r="Q1214">
        <v>20.591776686282032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10.4388685739191</v>
      </c>
      <c r="G1215" s="13">
        <f t="shared" si="216"/>
        <v>0</v>
      </c>
      <c r="H1215" s="13">
        <f t="shared" si="217"/>
        <v>10.4388685739191</v>
      </c>
      <c r="I1215" s="16">
        <f t="shared" si="224"/>
        <v>10.475149831212073</v>
      </c>
      <c r="J1215" s="13">
        <f t="shared" si="218"/>
        <v>10.471160918324344</v>
      </c>
      <c r="K1215" s="13">
        <f t="shared" si="219"/>
        <v>3.9889128877295121E-3</v>
      </c>
      <c r="L1215" s="13">
        <f t="shared" si="220"/>
        <v>0</v>
      </c>
      <c r="M1215" s="13">
        <f t="shared" si="225"/>
        <v>9.8318250471409475E-7</v>
      </c>
      <c r="N1215" s="13">
        <f t="shared" si="221"/>
        <v>6.0957315292273871E-7</v>
      </c>
      <c r="O1215" s="13">
        <f t="shared" si="222"/>
        <v>6.0957315292273871E-7</v>
      </c>
      <c r="Q1215">
        <v>28.476181352223001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31.678102198680119</v>
      </c>
      <c r="G1216" s="13">
        <f t="shared" si="216"/>
        <v>0</v>
      </c>
      <c r="H1216" s="13">
        <f t="shared" si="217"/>
        <v>31.678102198680119</v>
      </c>
      <c r="I1216" s="16">
        <f t="shared" si="224"/>
        <v>31.68209111156785</v>
      </c>
      <c r="J1216" s="13">
        <f t="shared" si="218"/>
        <v>31.569774994282106</v>
      </c>
      <c r="K1216" s="13">
        <f t="shared" si="219"/>
        <v>0.11231611728574364</v>
      </c>
      <c r="L1216" s="13">
        <f t="shared" si="220"/>
        <v>0</v>
      </c>
      <c r="M1216" s="13">
        <f t="shared" si="225"/>
        <v>3.7360935179135604E-7</v>
      </c>
      <c r="N1216" s="13">
        <f t="shared" si="221"/>
        <v>2.3163779811064075E-7</v>
      </c>
      <c r="O1216" s="13">
        <f t="shared" si="222"/>
        <v>2.3163779811064075E-7</v>
      </c>
      <c r="Q1216">
        <v>28.31143448843358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11.05039168646401</v>
      </c>
      <c r="G1217" s="13">
        <f t="shared" si="216"/>
        <v>0</v>
      </c>
      <c r="H1217" s="13">
        <f t="shared" si="217"/>
        <v>11.05039168646401</v>
      </c>
      <c r="I1217" s="16">
        <f t="shared" si="224"/>
        <v>11.162707803749754</v>
      </c>
      <c r="J1217" s="13">
        <f t="shared" si="218"/>
        <v>11.157851361519228</v>
      </c>
      <c r="K1217" s="13">
        <f t="shared" si="219"/>
        <v>4.8564422305261701E-3</v>
      </c>
      <c r="L1217" s="13">
        <f t="shared" si="220"/>
        <v>0</v>
      </c>
      <c r="M1217" s="13">
        <f t="shared" si="225"/>
        <v>1.4197155368071529E-7</v>
      </c>
      <c r="N1217" s="13">
        <f t="shared" si="221"/>
        <v>8.8022363282043481E-8</v>
      </c>
      <c r="O1217" s="13">
        <f t="shared" si="222"/>
        <v>8.8022363282043481E-8</v>
      </c>
      <c r="Q1217">
        <v>28.430755870967751</v>
      </c>
    </row>
    <row r="1218" spans="1:17" x14ac:dyDescent="0.2">
      <c r="A1218" s="14">
        <f t="shared" si="223"/>
        <v>59050</v>
      </c>
      <c r="B1218" s="1">
        <v>9</v>
      </c>
      <c r="F1218" s="34">
        <v>32.352661287396003</v>
      </c>
      <c r="G1218" s="13">
        <f t="shared" si="216"/>
        <v>0</v>
      </c>
      <c r="H1218" s="13">
        <f t="shared" si="217"/>
        <v>32.352661287396003</v>
      </c>
      <c r="I1218" s="16">
        <f t="shared" si="224"/>
        <v>32.35751772962653</v>
      </c>
      <c r="J1218" s="13">
        <f t="shared" si="218"/>
        <v>32.219326681416888</v>
      </c>
      <c r="K1218" s="13">
        <f t="shared" si="219"/>
        <v>0.13819104820964156</v>
      </c>
      <c r="L1218" s="13">
        <f t="shared" si="220"/>
        <v>0</v>
      </c>
      <c r="M1218" s="13">
        <f t="shared" si="225"/>
        <v>5.3949190398671809E-8</v>
      </c>
      <c r="N1218" s="13">
        <f t="shared" si="221"/>
        <v>3.3448498047176522E-8</v>
      </c>
      <c r="O1218" s="13">
        <f t="shared" si="222"/>
        <v>3.3448498047176522E-8</v>
      </c>
      <c r="Q1218">
        <v>27.246122257933031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3.9806451647248999</v>
      </c>
      <c r="G1219" s="13">
        <f t="shared" si="216"/>
        <v>0</v>
      </c>
      <c r="H1219" s="13">
        <f t="shared" si="217"/>
        <v>3.9806451647248999</v>
      </c>
      <c r="I1219" s="16">
        <f t="shared" si="224"/>
        <v>4.1188362129345411</v>
      </c>
      <c r="J1219" s="13">
        <f t="shared" si="218"/>
        <v>4.1183897881378018</v>
      </c>
      <c r="K1219" s="13">
        <f t="shared" si="219"/>
        <v>4.4642479673928648E-4</v>
      </c>
      <c r="L1219" s="13">
        <f t="shared" si="220"/>
        <v>0</v>
      </c>
      <c r="M1219" s="13">
        <f t="shared" si="225"/>
        <v>2.0500692351495288E-8</v>
      </c>
      <c r="N1219" s="13">
        <f t="shared" si="221"/>
        <v>1.2710429257927078E-8</v>
      </c>
      <c r="O1219" s="13">
        <f t="shared" si="222"/>
        <v>1.2710429257927078E-8</v>
      </c>
      <c r="Q1219">
        <v>24.052283056964288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31.840835879156849</v>
      </c>
      <c r="G1220" s="13">
        <f t="shared" si="216"/>
        <v>0</v>
      </c>
      <c r="H1220" s="13">
        <f t="shared" si="217"/>
        <v>31.840835879156849</v>
      </c>
      <c r="I1220" s="16">
        <f t="shared" si="224"/>
        <v>31.841282303953587</v>
      </c>
      <c r="J1220" s="13">
        <f t="shared" si="218"/>
        <v>31.362531740383861</v>
      </c>
      <c r="K1220" s="13">
        <f t="shared" si="219"/>
        <v>0.47875056356972578</v>
      </c>
      <c r="L1220" s="13">
        <f t="shared" si="220"/>
        <v>0</v>
      </c>
      <c r="M1220" s="13">
        <f t="shared" si="225"/>
        <v>7.7902630935682093E-9</v>
      </c>
      <c r="N1220" s="13">
        <f t="shared" si="221"/>
        <v>4.8299631180122895E-9</v>
      </c>
      <c r="O1220" s="13">
        <f t="shared" si="222"/>
        <v>4.8299631180122895E-9</v>
      </c>
      <c r="Q1220">
        <v>17.9299740035644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54.511247369808181</v>
      </c>
      <c r="G1221" s="13">
        <f t="shared" si="216"/>
        <v>2.4868891647799951</v>
      </c>
      <c r="H1221" s="13">
        <f t="shared" si="217"/>
        <v>52.024358205028186</v>
      </c>
      <c r="I1221" s="16">
        <f t="shared" si="224"/>
        <v>52.503108768597912</v>
      </c>
      <c r="J1221" s="13">
        <f t="shared" si="218"/>
        <v>49.576414861998444</v>
      </c>
      <c r="K1221" s="13">
        <f t="shared" si="219"/>
        <v>2.9266939065994677</v>
      </c>
      <c r="L1221" s="13">
        <f t="shared" si="220"/>
        <v>0</v>
      </c>
      <c r="M1221" s="13">
        <f t="shared" si="225"/>
        <v>2.9602999755559198E-9</v>
      </c>
      <c r="N1221" s="13">
        <f t="shared" si="221"/>
        <v>1.8353859848446702E-9</v>
      </c>
      <c r="O1221" s="13">
        <f t="shared" si="222"/>
        <v>2.4868891666153812</v>
      </c>
      <c r="Q1221">
        <v>15.26976806212002</v>
      </c>
    </row>
    <row r="1222" spans="1:17" x14ac:dyDescent="0.2">
      <c r="A1222" s="14">
        <f t="shared" si="223"/>
        <v>59172</v>
      </c>
      <c r="B1222" s="1">
        <v>1</v>
      </c>
      <c r="F1222" s="34">
        <v>20.74171572014864</v>
      </c>
      <c r="G1222" s="13">
        <f t="shared" ref="G1222:G1285" si="228">IF((F1222-$J$2)&gt;0,$I$2*(F1222-$J$2),0)</f>
        <v>0</v>
      </c>
      <c r="H1222" s="13">
        <f t="shared" ref="H1222:H1285" si="229">F1222-G1222</f>
        <v>20.74171572014864</v>
      </c>
      <c r="I1222" s="16">
        <f t="shared" si="224"/>
        <v>23.668409626748108</v>
      </c>
      <c r="J1222" s="13">
        <f t="shared" ref="J1222:J1285" si="230">I1222/SQRT(1+(I1222/($K$2*(300+(25*Q1222)+0.05*(Q1222)^3)))^2)</f>
        <v>23.452703390586372</v>
      </c>
      <c r="K1222" s="13">
        <f t="shared" ref="K1222:K1285" si="231">I1222-J1222</f>
        <v>0.21570623616173634</v>
      </c>
      <c r="L1222" s="13">
        <f t="shared" ref="L1222:L1285" si="232">IF(K1222&gt;$N$2,(K1222-$N$2)/$L$2,0)</f>
        <v>0</v>
      </c>
      <c r="M1222" s="13">
        <f t="shared" si="225"/>
        <v>1.1249139907112496E-9</v>
      </c>
      <c r="N1222" s="13">
        <f t="shared" ref="N1222:N1285" si="233">$M$2*M1222</f>
        <v>6.9744667424097471E-10</v>
      </c>
      <c r="O1222" s="13">
        <f t="shared" ref="O1222:O1285" si="234">N1222+G1222</f>
        <v>6.9744667424097471E-10</v>
      </c>
      <c r="Q1222">
        <v>17.337786651612898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14.9096672943265</v>
      </c>
      <c r="G1223" s="13">
        <f t="shared" si="228"/>
        <v>0</v>
      </c>
      <c r="H1223" s="13">
        <f t="shared" si="229"/>
        <v>14.9096672943265</v>
      </c>
      <c r="I1223" s="16">
        <f t="shared" ref="I1223:I1286" si="237">H1223+K1222-L1222</f>
        <v>15.125373530488236</v>
      </c>
      <c r="J1223" s="13">
        <f t="shared" si="230"/>
        <v>15.063301131168814</v>
      </c>
      <c r="K1223" s="13">
        <f t="shared" si="231"/>
        <v>6.2072399319422544E-2</v>
      </c>
      <c r="L1223" s="13">
        <f t="shared" si="232"/>
        <v>0</v>
      </c>
      <c r="M1223" s="13">
        <f t="shared" ref="M1223:M1286" si="238">L1223+M1222-N1222</f>
        <v>4.2746731647027487E-10</v>
      </c>
      <c r="N1223" s="13">
        <f t="shared" si="233"/>
        <v>2.6502973621157043E-10</v>
      </c>
      <c r="O1223" s="13">
        <f t="shared" si="234"/>
        <v>2.6502973621157043E-10</v>
      </c>
      <c r="Q1223">
        <v>16.69796027240475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84.265544949915977</v>
      </c>
      <c r="G1224" s="13">
        <f t="shared" si="228"/>
        <v>7.466767832309114</v>
      </c>
      <c r="H1224" s="13">
        <f t="shared" si="229"/>
        <v>76.798777117606861</v>
      </c>
      <c r="I1224" s="16">
        <f t="shared" si="237"/>
        <v>76.86084951692628</v>
      </c>
      <c r="J1224" s="13">
        <f t="shared" si="230"/>
        <v>69.625624887232249</v>
      </c>
      <c r="K1224" s="13">
        <f t="shared" si="231"/>
        <v>7.2352246296940308</v>
      </c>
      <c r="L1224" s="13">
        <f t="shared" si="232"/>
        <v>0</v>
      </c>
      <c r="M1224" s="13">
        <f t="shared" si="238"/>
        <v>1.6243758025870444E-10</v>
      </c>
      <c r="N1224" s="13">
        <f t="shared" si="233"/>
        <v>1.0071129976039675E-10</v>
      </c>
      <c r="O1224" s="13">
        <f t="shared" si="234"/>
        <v>7.4667678324098254</v>
      </c>
      <c r="Q1224">
        <v>16.520894565609989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5.8892335924409993</v>
      </c>
      <c r="G1225" s="13">
        <f t="shared" si="228"/>
        <v>0</v>
      </c>
      <c r="H1225" s="13">
        <f t="shared" si="229"/>
        <v>5.8892335924409993</v>
      </c>
      <c r="I1225" s="16">
        <f t="shared" si="237"/>
        <v>13.124458222135029</v>
      </c>
      <c r="J1225" s="13">
        <f t="shared" si="230"/>
        <v>13.098257855425551</v>
      </c>
      <c r="K1225" s="13">
        <f t="shared" si="231"/>
        <v>2.6200366709478118E-2</v>
      </c>
      <c r="L1225" s="13">
        <f t="shared" si="232"/>
        <v>0</v>
      </c>
      <c r="M1225" s="13">
        <f t="shared" si="238"/>
        <v>6.172628049830769E-11</v>
      </c>
      <c r="N1225" s="13">
        <f t="shared" si="233"/>
        <v>3.8270293908950765E-11</v>
      </c>
      <c r="O1225" s="13">
        <f t="shared" si="234"/>
        <v>3.8270293908950765E-11</v>
      </c>
      <c r="Q1225">
        <v>19.8113979266085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13.37254198511974</v>
      </c>
      <c r="G1226" s="13">
        <f t="shared" si="228"/>
        <v>0</v>
      </c>
      <c r="H1226" s="13">
        <f t="shared" si="229"/>
        <v>13.37254198511974</v>
      </c>
      <c r="I1226" s="16">
        <f t="shared" si="237"/>
        <v>13.398742351829219</v>
      </c>
      <c r="J1226" s="13">
        <f t="shared" si="230"/>
        <v>13.373639656916787</v>
      </c>
      <c r="K1226" s="13">
        <f t="shared" si="231"/>
        <v>2.5102694912432E-2</v>
      </c>
      <c r="L1226" s="13">
        <f t="shared" si="232"/>
        <v>0</v>
      </c>
      <c r="M1226" s="13">
        <f t="shared" si="238"/>
        <v>2.3455986589356924E-11</v>
      </c>
      <c r="N1226" s="13">
        <f t="shared" si="233"/>
        <v>1.4542711685401293E-11</v>
      </c>
      <c r="O1226" s="13">
        <f t="shared" si="234"/>
        <v>1.4542711685401293E-11</v>
      </c>
      <c r="Q1226">
        <v>20.552880540264091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29.818493769459419</v>
      </c>
      <c r="G1227" s="13">
        <f t="shared" si="228"/>
        <v>0</v>
      </c>
      <c r="H1227" s="13">
        <f t="shared" si="229"/>
        <v>29.818493769459419</v>
      </c>
      <c r="I1227" s="16">
        <f t="shared" si="237"/>
        <v>29.843596464371849</v>
      </c>
      <c r="J1227" s="13">
        <f t="shared" si="230"/>
        <v>29.719927736502171</v>
      </c>
      <c r="K1227" s="13">
        <f t="shared" si="231"/>
        <v>0.12366872786967775</v>
      </c>
      <c r="L1227" s="13">
        <f t="shared" si="232"/>
        <v>0</v>
      </c>
      <c r="M1227" s="13">
        <f t="shared" si="238"/>
        <v>8.9132749039556311E-12</v>
      </c>
      <c r="N1227" s="13">
        <f t="shared" si="233"/>
        <v>5.526230440452491E-12</v>
      </c>
      <c r="O1227" s="13">
        <f t="shared" si="234"/>
        <v>5.526230440452491E-12</v>
      </c>
      <c r="Q1227">
        <v>26.289799959362611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28.070909123658751</v>
      </c>
      <c r="G1228" s="13">
        <f t="shared" si="228"/>
        <v>0</v>
      </c>
      <c r="H1228" s="13">
        <f t="shared" si="229"/>
        <v>28.070909123658751</v>
      </c>
      <c r="I1228" s="16">
        <f t="shared" si="237"/>
        <v>28.194577851528429</v>
      </c>
      <c r="J1228" s="13">
        <f t="shared" si="230"/>
        <v>28.105756613518722</v>
      </c>
      <c r="K1228" s="13">
        <f t="shared" si="231"/>
        <v>8.8821238009707315E-2</v>
      </c>
      <c r="L1228" s="13">
        <f t="shared" si="232"/>
        <v>0</v>
      </c>
      <c r="M1228" s="13">
        <f t="shared" si="238"/>
        <v>3.3870444635031401E-12</v>
      </c>
      <c r="N1228" s="13">
        <f t="shared" si="233"/>
        <v>2.099967567371947E-12</v>
      </c>
      <c r="O1228" s="13">
        <f t="shared" si="234"/>
        <v>2.099967567371947E-12</v>
      </c>
      <c r="Q1228">
        <v>27.46953695743586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23.35440953623683</v>
      </c>
      <c r="G1229" s="13">
        <f t="shared" si="228"/>
        <v>0</v>
      </c>
      <c r="H1229" s="13">
        <f t="shared" si="229"/>
        <v>23.35440953623683</v>
      </c>
      <c r="I1229" s="16">
        <f t="shared" si="237"/>
        <v>23.443230774246537</v>
      </c>
      <c r="J1229" s="13">
        <f t="shared" si="230"/>
        <v>23.402312398904655</v>
      </c>
      <c r="K1229" s="13">
        <f t="shared" si="231"/>
        <v>4.0918375341881585E-2</v>
      </c>
      <c r="L1229" s="13">
        <f t="shared" si="232"/>
        <v>0</v>
      </c>
      <c r="M1229" s="13">
        <f t="shared" si="238"/>
        <v>1.2870768961311931E-12</v>
      </c>
      <c r="N1229" s="13">
        <f t="shared" si="233"/>
        <v>7.9798767560133969E-13</v>
      </c>
      <c r="O1229" s="13">
        <f t="shared" si="234"/>
        <v>7.9798767560133969E-13</v>
      </c>
      <c r="Q1229">
        <v>29.11802387096775</v>
      </c>
    </row>
    <row r="1230" spans="1:17" x14ac:dyDescent="0.2">
      <c r="A1230" s="14">
        <f t="shared" si="235"/>
        <v>59415</v>
      </c>
      <c r="B1230" s="1">
        <v>9</v>
      </c>
      <c r="F1230" s="34">
        <v>12.016020807798251</v>
      </c>
      <c r="G1230" s="13">
        <f t="shared" si="228"/>
        <v>0</v>
      </c>
      <c r="H1230" s="13">
        <f t="shared" si="229"/>
        <v>12.016020807798251</v>
      </c>
      <c r="I1230" s="16">
        <f t="shared" si="237"/>
        <v>12.056939183140132</v>
      </c>
      <c r="J1230" s="13">
        <f t="shared" si="230"/>
        <v>12.050034960975015</v>
      </c>
      <c r="K1230" s="13">
        <f t="shared" si="231"/>
        <v>6.9042221651169911E-3</v>
      </c>
      <c r="L1230" s="13">
        <f t="shared" si="232"/>
        <v>0</v>
      </c>
      <c r="M1230" s="13">
        <f t="shared" si="238"/>
        <v>4.8908922052985341E-13</v>
      </c>
      <c r="N1230" s="13">
        <f t="shared" si="233"/>
        <v>3.0323531672850912E-13</v>
      </c>
      <c r="O1230" s="13">
        <f t="shared" si="234"/>
        <v>3.0323531672850912E-13</v>
      </c>
      <c r="Q1230">
        <v>27.542027723686068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3.874193548</v>
      </c>
      <c r="G1231" s="13">
        <f t="shared" si="228"/>
        <v>0</v>
      </c>
      <c r="H1231" s="13">
        <f t="shared" si="229"/>
        <v>3.874193548</v>
      </c>
      <c r="I1231" s="16">
        <f t="shared" si="237"/>
        <v>3.881097770165117</v>
      </c>
      <c r="J1231" s="13">
        <f t="shared" si="230"/>
        <v>3.8806718734851136</v>
      </c>
      <c r="K1231" s="13">
        <f t="shared" si="231"/>
        <v>4.2589668000347913E-4</v>
      </c>
      <c r="L1231" s="13">
        <f t="shared" si="232"/>
        <v>0</v>
      </c>
      <c r="M1231" s="13">
        <f t="shared" si="238"/>
        <v>1.8585390380134429E-13</v>
      </c>
      <c r="N1231" s="13">
        <f t="shared" si="233"/>
        <v>1.1522942035683345E-13</v>
      </c>
      <c r="O1231" s="13">
        <f t="shared" si="234"/>
        <v>1.1522942035683345E-13</v>
      </c>
      <c r="Q1231">
        <v>23.11662722425169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7.901066975615862</v>
      </c>
      <c r="G1232" s="13">
        <f t="shared" si="228"/>
        <v>0</v>
      </c>
      <c r="H1232" s="13">
        <f t="shared" si="229"/>
        <v>7.901066975615862</v>
      </c>
      <c r="I1232" s="16">
        <f t="shared" si="237"/>
        <v>7.9014928722958651</v>
      </c>
      <c r="J1232" s="13">
        <f t="shared" si="230"/>
        <v>7.8941674561250457</v>
      </c>
      <c r="K1232" s="13">
        <f t="shared" si="231"/>
        <v>7.3254161708193877E-3</v>
      </c>
      <c r="L1232" s="13">
        <f t="shared" si="232"/>
        <v>0</v>
      </c>
      <c r="M1232" s="13">
        <f t="shared" si="238"/>
        <v>7.062448344451084E-14</v>
      </c>
      <c r="N1232" s="13">
        <f t="shared" si="233"/>
        <v>4.3787179735596719E-14</v>
      </c>
      <c r="O1232" s="13">
        <f t="shared" si="234"/>
        <v>4.3787179735596719E-14</v>
      </c>
      <c r="Q1232">
        <v>18.071890754937449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3.874193548</v>
      </c>
      <c r="G1233" s="13">
        <f t="shared" si="228"/>
        <v>0</v>
      </c>
      <c r="H1233" s="13">
        <f t="shared" si="229"/>
        <v>3.874193548</v>
      </c>
      <c r="I1233" s="16">
        <f t="shared" si="237"/>
        <v>3.8815189641708194</v>
      </c>
      <c r="J1233" s="13">
        <f t="shared" si="230"/>
        <v>3.880433992337943</v>
      </c>
      <c r="K1233" s="13">
        <f t="shared" si="231"/>
        <v>1.0849718328764801E-3</v>
      </c>
      <c r="L1233" s="13">
        <f t="shared" si="232"/>
        <v>0</v>
      </c>
      <c r="M1233" s="13">
        <f t="shared" si="238"/>
        <v>2.6837303708914121E-14</v>
      </c>
      <c r="N1233" s="13">
        <f t="shared" si="233"/>
        <v>1.6639128299526754E-14</v>
      </c>
      <c r="O1233" s="13">
        <f t="shared" si="234"/>
        <v>1.6639128299526754E-14</v>
      </c>
      <c r="Q1233">
        <v>16.499191441342209</v>
      </c>
    </row>
    <row r="1234" spans="1:17" x14ac:dyDescent="0.2">
      <c r="A1234" s="14">
        <f t="shared" si="235"/>
        <v>59537</v>
      </c>
      <c r="B1234" s="1">
        <v>1</v>
      </c>
      <c r="F1234" s="34">
        <v>101.84525175193561</v>
      </c>
      <c r="G1234" s="13">
        <f t="shared" si="228"/>
        <v>10.409025388519149</v>
      </c>
      <c r="H1234" s="13">
        <f t="shared" si="229"/>
        <v>91.436226363416452</v>
      </c>
      <c r="I1234" s="16">
        <f t="shared" si="237"/>
        <v>91.437311335249333</v>
      </c>
      <c r="J1234" s="13">
        <f t="shared" si="230"/>
        <v>78.227536890665135</v>
      </c>
      <c r="K1234" s="13">
        <f t="shared" si="231"/>
        <v>13.209774444584198</v>
      </c>
      <c r="L1234" s="13">
        <f t="shared" si="232"/>
        <v>0</v>
      </c>
      <c r="M1234" s="13">
        <f t="shared" si="238"/>
        <v>1.0198175409387366E-14</v>
      </c>
      <c r="N1234" s="13">
        <f t="shared" si="233"/>
        <v>6.3228687538201674E-15</v>
      </c>
      <c r="O1234" s="13">
        <f t="shared" si="234"/>
        <v>10.409025388519156</v>
      </c>
      <c r="Q1234">
        <v>15.31720365161291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39.55092204984981</v>
      </c>
      <c r="G1235" s="13">
        <f t="shared" si="228"/>
        <v>0</v>
      </c>
      <c r="H1235" s="13">
        <f t="shared" si="229"/>
        <v>39.55092204984981</v>
      </c>
      <c r="I1235" s="16">
        <f t="shared" si="237"/>
        <v>52.760696494434008</v>
      </c>
      <c r="J1235" s="13">
        <f t="shared" si="230"/>
        <v>50.205078803816448</v>
      </c>
      <c r="K1235" s="13">
        <f t="shared" si="231"/>
        <v>2.5556176906175594</v>
      </c>
      <c r="L1235" s="13">
        <f t="shared" si="232"/>
        <v>0</v>
      </c>
      <c r="M1235" s="13">
        <f t="shared" si="238"/>
        <v>3.8753066555671989E-15</v>
      </c>
      <c r="N1235" s="13">
        <f t="shared" si="233"/>
        <v>2.4026901264516634E-15</v>
      </c>
      <c r="O1235" s="13">
        <f t="shared" si="234"/>
        <v>2.4026901264516634E-15</v>
      </c>
      <c r="Q1235">
        <v>16.426304862859929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28.492221878523932</v>
      </c>
      <c r="G1236" s="13">
        <f t="shared" si="228"/>
        <v>0</v>
      </c>
      <c r="H1236" s="13">
        <f t="shared" si="229"/>
        <v>28.492221878523932</v>
      </c>
      <c r="I1236" s="16">
        <f t="shared" si="237"/>
        <v>31.047839569141491</v>
      </c>
      <c r="J1236" s="13">
        <f t="shared" si="230"/>
        <v>30.609060335198773</v>
      </c>
      <c r="K1236" s="13">
        <f t="shared" si="231"/>
        <v>0.43877923394271789</v>
      </c>
      <c r="L1236" s="13">
        <f t="shared" si="232"/>
        <v>0</v>
      </c>
      <c r="M1236" s="13">
        <f t="shared" si="238"/>
        <v>1.4726165291155356E-15</v>
      </c>
      <c r="N1236" s="13">
        <f t="shared" si="233"/>
        <v>9.1302224805163207E-16</v>
      </c>
      <c r="O1236" s="13">
        <f t="shared" si="234"/>
        <v>9.1302224805163207E-16</v>
      </c>
      <c r="Q1236">
        <v>18.020966356450948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9.1844393575435248</v>
      </c>
      <c r="G1237" s="13">
        <f t="shared" si="228"/>
        <v>0</v>
      </c>
      <c r="H1237" s="13">
        <f t="shared" si="229"/>
        <v>9.1844393575435248</v>
      </c>
      <c r="I1237" s="16">
        <f t="shared" si="237"/>
        <v>9.6232185914862427</v>
      </c>
      <c r="J1237" s="13">
        <f t="shared" si="230"/>
        <v>9.6147270066896855</v>
      </c>
      <c r="K1237" s="13">
        <f t="shared" si="231"/>
        <v>8.4915847965572056E-3</v>
      </c>
      <c r="L1237" s="13">
        <f t="shared" si="232"/>
        <v>0</v>
      </c>
      <c r="M1237" s="13">
        <f t="shared" si="238"/>
        <v>5.5959428106390348E-16</v>
      </c>
      <c r="N1237" s="13">
        <f t="shared" si="233"/>
        <v>3.4694845425962015E-16</v>
      </c>
      <c r="O1237" s="13">
        <f t="shared" si="234"/>
        <v>3.4694845425962015E-16</v>
      </c>
      <c r="Q1237">
        <v>21.205929733934759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3.874193548</v>
      </c>
      <c r="G1238" s="13">
        <f t="shared" si="228"/>
        <v>0</v>
      </c>
      <c r="H1238" s="13">
        <f t="shared" si="229"/>
        <v>3.874193548</v>
      </c>
      <c r="I1238" s="16">
        <f t="shared" si="237"/>
        <v>3.8826851327965572</v>
      </c>
      <c r="J1238" s="13">
        <f t="shared" si="230"/>
        <v>3.8823706831006479</v>
      </c>
      <c r="K1238" s="13">
        <f t="shared" si="231"/>
        <v>3.1444969590932459E-4</v>
      </c>
      <c r="L1238" s="13">
        <f t="shared" si="232"/>
        <v>0</v>
      </c>
      <c r="M1238" s="13">
        <f t="shared" si="238"/>
        <v>2.1264582680428333E-16</v>
      </c>
      <c r="N1238" s="13">
        <f t="shared" si="233"/>
        <v>1.3184041261865566E-16</v>
      </c>
      <c r="O1238" s="13">
        <f t="shared" si="234"/>
        <v>1.3184041261865566E-16</v>
      </c>
      <c r="Q1238">
        <v>25.2952501895765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3.874193548</v>
      </c>
      <c r="G1239" s="13">
        <f t="shared" si="228"/>
        <v>0</v>
      </c>
      <c r="H1239" s="13">
        <f t="shared" si="229"/>
        <v>3.874193548</v>
      </c>
      <c r="I1239" s="16">
        <f t="shared" si="237"/>
        <v>3.8745079976959094</v>
      </c>
      <c r="J1239" s="13">
        <f t="shared" si="230"/>
        <v>3.8741088072689727</v>
      </c>
      <c r="K1239" s="13">
        <f t="shared" si="231"/>
        <v>3.9919042693670193E-4</v>
      </c>
      <c r="L1239" s="13">
        <f t="shared" si="232"/>
        <v>0</v>
      </c>
      <c r="M1239" s="13">
        <f t="shared" si="238"/>
        <v>8.0805414185627666E-17</v>
      </c>
      <c r="N1239" s="13">
        <f t="shared" si="233"/>
        <v>5.009935679508915E-17</v>
      </c>
      <c r="O1239" s="13">
        <f t="shared" si="234"/>
        <v>5.009935679508915E-17</v>
      </c>
      <c r="Q1239">
        <v>23.541358219768721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46.874389837291908</v>
      </c>
      <c r="G1240" s="13">
        <f t="shared" si="228"/>
        <v>1.2087335030391451</v>
      </c>
      <c r="H1240" s="13">
        <f t="shared" si="229"/>
        <v>45.665656334252759</v>
      </c>
      <c r="I1240" s="16">
        <f t="shared" si="237"/>
        <v>45.666055524679699</v>
      </c>
      <c r="J1240" s="13">
        <f t="shared" si="230"/>
        <v>45.385991612793248</v>
      </c>
      <c r="K1240" s="13">
        <f t="shared" si="231"/>
        <v>0.28006391188645097</v>
      </c>
      <c r="L1240" s="13">
        <f t="shared" si="232"/>
        <v>0</v>
      </c>
      <c r="M1240" s="13">
        <f t="shared" si="238"/>
        <v>3.0706057390538516E-17</v>
      </c>
      <c r="N1240" s="13">
        <f t="shared" si="233"/>
        <v>1.9037755582133879E-17</v>
      </c>
      <c r="O1240" s="13">
        <f t="shared" si="234"/>
        <v>1.2087335030391451</v>
      </c>
      <c r="Q1240">
        <v>29.641721939709541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23.35038645971261</v>
      </c>
      <c r="G1241" s="13">
        <f t="shared" si="228"/>
        <v>0</v>
      </c>
      <c r="H1241" s="13">
        <f t="shared" si="229"/>
        <v>23.35038645971261</v>
      </c>
      <c r="I1241" s="16">
        <f t="shared" si="237"/>
        <v>23.630450371599061</v>
      </c>
      <c r="J1241" s="13">
        <f t="shared" si="230"/>
        <v>23.595911657617307</v>
      </c>
      <c r="K1241" s="13">
        <f t="shared" si="231"/>
        <v>3.4538713981753233E-2</v>
      </c>
      <c r="L1241" s="13">
        <f t="shared" si="232"/>
        <v>0</v>
      </c>
      <c r="M1241" s="13">
        <f t="shared" si="238"/>
        <v>1.1668301808404638E-17</v>
      </c>
      <c r="N1241" s="13">
        <f t="shared" si="233"/>
        <v>7.2343471212108757E-18</v>
      </c>
      <c r="O1241" s="13">
        <f t="shared" si="234"/>
        <v>7.2343471212108757E-18</v>
      </c>
      <c r="Q1241">
        <v>30.569141870967751</v>
      </c>
    </row>
    <row r="1242" spans="1:17" x14ac:dyDescent="0.2">
      <c r="A1242" s="14">
        <f t="shared" si="235"/>
        <v>59780</v>
      </c>
      <c r="B1242" s="1">
        <v>9</v>
      </c>
      <c r="F1242" s="34">
        <v>18.400564708702831</v>
      </c>
      <c r="G1242" s="13">
        <f t="shared" si="228"/>
        <v>0</v>
      </c>
      <c r="H1242" s="13">
        <f t="shared" si="229"/>
        <v>18.400564708702831</v>
      </c>
      <c r="I1242" s="16">
        <f t="shared" si="237"/>
        <v>18.435103422684584</v>
      </c>
      <c r="J1242" s="13">
        <f t="shared" si="230"/>
        <v>18.414314899550774</v>
      </c>
      <c r="K1242" s="13">
        <f t="shared" si="231"/>
        <v>2.0788523133809633E-2</v>
      </c>
      <c r="L1242" s="13">
        <f t="shared" si="232"/>
        <v>0</v>
      </c>
      <c r="M1242" s="13">
        <f t="shared" si="238"/>
        <v>4.4339546871937619E-18</v>
      </c>
      <c r="N1242" s="13">
        <f t="shared" si="233"/>
        <v>2.7490519060601325E-18</v>
      </c>
      <c r="O1242" s="13">
        <f t="shared" si="234"/>
        <v>2.7490519060601325E-18</v>
      </c>
      <c r="Q1242">
        <v>28.79986607731578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3.874193548</v>
      </c>
      <c r="G1243" s="13">
        <f t="shared" si="228"/>
        <v>0</v>
      </c>
      <c r="H1243" s="13">
        <f t="shared" si="229"/>
        <v>3.874193548</v>
      </c>
      <c r="I1243" s="16">
        <f t="shared" si="237"/>
        <v>3.8949820711338097</v>
      </c>
      <c r="J1243" s="13">
        <f t="shared" si="230"/>
        <v>3.8945430901592677</v>
      </c>
      <c r="K1243" s="13">
        <f t="shared" si="231"/>
        <v>4.3898097454198037E-4</v>
      </c>
      <c r="L1243" s="13">
        <f t="shared" si="232"/>
        <v>0</v>
      </c>
      <c r="M1243" s="13">
        <f t="shared" si="238"/>
        <v>1.6849027811336294E-18</v>
      </c>
      <c r="N1243" s="13">
        <f t="shared" si="233"/>
        <v>1.0446397243028503E-18</v>
      </c>
      <c r="O1243" s="13">
        <f t="shared" si="234"/>
        <v>1.0446397243028503E-18</v>
      </c>
      <c r="Q1243">
        <v>22.977641623779771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16.378247938647949</v>
      </c>
      <c r="G1244" s="13">
        <f t="shared" si="228"/>
        <v>0</v>
      </c>
      <c r="H1244" s="13">
        <f t="shared" si="229"/>
        <v>16.378247938647949</v>
      </c>
      <c r="I1244" s="16">
        <f t="shared" si="237"/>
        <v>16.378686919622492</v>
      </c>
      <c r="J1244" s="13">
        <f t="shared" si="230"/>
        <v>16.327077200337932</v>
      </c>
      <c r="K1244" s="13">
        <f t="shared" si="231"/>
        <v>5.160971928455993E-2</v>
      </c>
      <c r="L1244" s="13">
        <f t="shared" si="232"/>
        <v>0</v>
      </c>
      <c r="M1244" s="13">
        <f t="shared" si="238"/>
        <v>6.4026305683077907E-19</v>
      </c>
      <c r="N1244" s="13">
        <f t="shared" si="233"/>
        <v>3.9696309523508304E-19</v>
      </c>
      <c r="O1244" s="13">
        <f t="shared" si="234"/>
        <v>3.9696309523508304E-19</v>
      </c>
      <c r="Q1244">
        <v>19.704361331032121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29.380120697396531</v>
      </c>
      <c r="G1245" s="13">
        <f t="shared" si="228"/>
        <v>0</v>
      </c>
      <c r="H1245" s="13">
        <f t="shared" si="229"/>
        <v>29.380120697396531</v>
      </c>
      <c r="I1245" s="16">
        <f t="shared" si="237"/>
        <v>29.431730416681091</v>
      </c>
      <c r="J1245" s="13">
        <f t="shared" si="230"/>
        <v>28.849556689277669</v>
      </c>
      <c r="K1245" s="13">
        <f t="shared" si="231"/>
        <v>0.58217372740342199</v>
      </c>
      <c r="L1245" s="13">
        <f t="shared" si="232"/>
        <v>0</v>
      </c>
      <c r="M1245" s="13">
        <f t="shared" si="238"/>
        <v>2.4329996159569604E-19</v>
      </c>
      <c r="N1245" s="13">
        <f t="shared" si="233"/>
        <v>1.5084597618933155E-19</v>
      </c>
      <c r="O1245" s="13">
        <f t="shared" si="234"/>
        <v>1.5084597618933155E-19</v>
      </c>
      <c r="Q1245">
        <v>14.8023467289104</v>
      </c>
    </row>
    <row r="1246" spans="1:17" x14ac:dyDescent="0.2">
      <c r="A1246" s="14">
        <f t="shared" si="235"/>
        <v>59902</v>
      </c>
      <c r="B1246" s="1">
        <v>1</v>
      </c>
      <c r="F1246" s="34">
        <v>62.552912653326381</v>
      </c>
      <c r="G1246" s="13">
        <f t="shared" si="228"/>
        <v>3.8327961649027218</v>
      </c>
      <c r="H1246" s="13">
        <f t="shared" si="229"/>
        <v>58.720116488423656</v>
      </c>
      <c r="I1246" s="16">
        <f t="shared" si="237"/>
        <v>59.302290215827078</v>
      </c>
      <c r="J1246" s="13">
        <f t="shared" si="230"/>
        <v>55.980256294688452</v>
      </c>
      <c r="K1246" s="13">
        <f t="shared" si="231"/>
        <v>3.3220339211386261</v>
      </c>
      <c r="L1246" s="13">
        <f t="shared" si="232"/>
        <v>0</v>
      </c>
      <c r="M1246" s="13">
        <f t="shared" si="238"/>
        <v>9.2453985406364487E-20</v>
      </c>
      <c r="N1246" s="13">
        <f t="shared" si="233"/>
        <v>5.7321470951945982E-20</v>
      </c>
      <c r="O1246" s="13">
        <f t="shared" si="234"/>
        <v>3.8327961649027218</v>
      </c>
      <c r="Q1246">
        <v>16.96850065161291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20.29525878766653</v>
      </c>
      <c r="G1247" s="13">
        <f t="shared" si="228"/>
        <v>0</v>
      </c>
      <c r="H1247" s="13">
        <f t="shared" si="229"/>
        <v>20.29525878766653</v>
      </c>
      <c r="I1247" s="16">
        <f t="shared" si="237"/>
        <v>23.617292708805156</v>
      </c>
      <c r="J1247" s="13">
        <f t="shared" si="230"/>
        <v>23.430578299180922</v>
      </c>
      <c r="K1247" s="13">
        <f t="shared" si="231"/>
        <v>0.18671440962423347</v>
      </c>
      <c r="L1247" s="13">
        <f t="shared" si="232"/>
        <v>0</v>
      </c>
      <c r="M1247" s="13">
        <f t="shared" si="238"/>
        <v>3.5132514454418505E-20</v>
      </c>
      <c r="N1247" s="13">
        <f t="shared" si="233"/>
        <v>2.1782158961739473E-20</v>
      </c>
      <c r="O1247" s="13">
        <f t="shared" si="234"/>
        <v>2.1782158961739473E-20</v>
      </c>
      <c r="Q1247">
        <v>18.326711737297501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44.462085907856533</v>
      </c>
      <c r="G1248" s="13">
        <f t="shared" si="228"/>
        <v>0.8049941492382624</v>
      </c>
      <c r="H1248" s="13">
        <f t="shared" si="229"/>
        <v>43.657091758618272</v>
      </c>
      <c r="I1248" s="16">
        <f t="shared" si="237"/>
        <v>43.843806168242509</v>
      </c>
      <c r="J1248" s="13">
        <f t="shared" si="230"/>
        <v>42.800123447596157</v>
      </c>
      <c r="K1248" s="13">
        <f t="shared" si="231"/>
        <v>1.0436827206463519</v>
      </c>
      <c r="L1248" s="13">
        <f t="shared" si="232"/>
        <v>0</v>
      </c>
      <c r="M1248" s="13">
        <f t="shared" si="238"/>
        <v>1.3350355492679031E-20</v>
      </c>
      <c r="N1248" s="13">
        <f t="shared" si="233"/>
        <v>8.2772204054609987E-21</v>
      </c>
      <c r="O1248" s="13">
        <f t="shared" si="234"/>
        <v>0.8049941492382624</v>
      </c>
      <c r="Q1248">
        <v>19.109089300955919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3.874193548</v>
      </c>
      <c r="G1249" s="13">
        <f t="shared" si="228"/>
        <v>0</v>
      </c>
      <c r="H1249" s="13">
        <f t="shared" si="229"/>
        <v>3.874193548</v>
      </c>
      <c r="I1249" s="16">
        <f t="shared" si="237"/>
        <v>4.917876268646352</v>
      </c>
      <c r="J1249" s="13">
        <f t="shared" si="230"/>
        <v>4.9162925927283903</v>
      </c>
      <c r="K1249" s="13">
        <f t="shared" si="231"/>
        <v>1.5836759179617133E-3</v>
      </c>
      <c r="L1249" s="13">
        <f t="shared" si="232"/>
        <v>0</v>
      </c>
      <c r="M1249" s="13">
        <f t="shared" si="238"/>
        <v>5.0731350872180327E-21</v>
      </c>
      <c r="N1249" s="13">
        <f t="shared" si="233"/>
        <v>3.1453437540751801E-21</v>
      </c>
      <c r="O1249" s="13">
        <f t="shared" si="234"/>
        <v>3.1453437540751801E-21</v>
      </c>
      <c r="Q1249">
        <v>18.849334767820849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7.8936146242477934</v>
      </c>
      <c r="G1250" s="13">
        <f t="shared" si="228"/>
        <v>0</v>
      </c>
      <c r="H1250" s="13">
        <f t="shared" si="229"/>
        <v>7.8936146242477934</v>
      </c>
      <c r="I1250" s="16">
        <f t="shared" si="237"/>
        <v>7.8951983001657551</v>
      </c>
      <c r="J1250" s="13">
        <f t="shared" si="230"/>
        <v>7.8925343772029377</v>
      </c>
      <c r="K1250" s="13">
        <f t="shared" si="231"/>
        <v>2.6639229628173666E-3</v>
      </c>
      <c r="L1250" s="13">
        <f t="shared" si="232"/>
        <v>0</v>
      </c>
      <c r="M1250" s="13">
        <f t="shared" si="238"/>
        <v>1.9277913331428526E-21</v>
      </c>
      <c r="N1250" s="13">
        <f t="shared" si="233"/>
        <v>1.1952306265485685E-21</v>
      </c>
      <c r="O1250" s="13">
        <f t="shared" si="234"/>
        <v>1.1952306265485685E-21</v>
      </c>
      <c r="Q1250">
        <v>25.238162799507439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4.0870967740000008</v>
      </c>
      <c r="G1251" s="13">
        <f t="shared" si="228"/>
        <v>0</v>
      </c>
      <c r="H1251" s="13">
        <f t="shared" si="229"/>
        <v>4.0870967740000008</v>
      </c>
      <c r="I1251" s="16">
        <f t="shared" si="237"/>
        <v>4.0897606969628182</v>
      </c>
      <c r="J1251" s="13">
        <f t="shared" si="230"/>
        <v>4.0893498137420874</v>
      </c>
      <c r="K1251" s="13">
        <f t="shared" si="231"/>
        <v>4.1088322073079553E-4</v>
      </c>
      <c r="L1251" s="13">
        <f t="shared" si="232"/>
        <v>0</v>
      </c>
      <c r="M1251" s="13">
        <f t="shared" si="238"/>
        <v>7.3256070659428406E-22</v>
      </c>
      <c r="N1251" s="13">
        <f t="shared" si="233"/>
        <v>4.5418763808845612E-22</v>
      </c>
      <c r="O1251" s="13">
        <f t="shared" si="234"/>
        <v>4.5418763808845612E-22</v>
      </c>
      <c r="Q1251">
        <v>24.493755188567711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3.874193548</v>
      </c>
      <c r="G1252" s="13">
        <f t="shared" si="228"/>
        <v>0</v>
      </c>
      <c r="H1252" s="13">
        <f t="shared" si="229"/>
        <v>3.874193548</v>
      </c>
      <c r="I1252" s="16">
        <f t="shared" si="237"/>
        <v>3.8746044312207308</v>
      </c>
      <c r="J1252" s="13">
        <f t="shared" si="230"/>
        <v>3.8743452894129033</v>
      </c>
      <c r="K1252" s="13">
        <f t="shared" si="231"/>
        <v>2.5914180782748986E-4</v>
      </c>
      <c r="L1252" s="13">
        <f t="shared" si="232"/>
        <v>0</v>
      </c>
      <c r="M1252" s="13">
        <f t="shared" si="238"/>
        <v>2.7837306850582793E-22</v>
      </c>
      <c r="N1252" s="13">
        <f t="shared" si="233"/>
        <v>1.7259130247361331E-22</v>
      </c>
      <c r="O1252" s="13">
        <f t="shared" si="234"/>
        <v>1.7259130247361331E-22</v>
      </c>
      <c r="Q1252">
        <v>26.649443781949209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9.50479324367776</v>
      </c>
      <c r="G1253" s="13">
        <f t="shared" si="228"/>
        <v>0</v>
      </c>
      <c r="H1253" s="13">
        <f t="shared" si="229"/>
        <v>9.50479324367776</v>
      </c>
      <c r="I1253" s="16">
        <f t="shared" si="237"/>
        <v>9.5050523854855875</v>
      </c>
      <c r="J1253" s="13">
        <f t="shared" si="230"/>
        <v>9.5021697637329439</v>
      </c>
      <c r="K1253" s="13">
        <f t="shared" si="231"/>
        <v>2.8826217526436437E-3</v>
      </c>
      <c r="L1253" s="13">
        <f t="shared" si="232"/>
        <v>0</v>
      </c>
      <c r="M1253" s="13">
        <f t="shared" si="238"/>
        <v>1.0578176603221462E-22</v>
      </c>
      <c r="N1253" s="13">
        <f t="shared" si="233"/>
        <v>6.5584694939973069E-23</v>
      </c>
      <c r="O1253" s="13">
        <f t="shared" si="234"/>
        <v>6.5584694939973069E-23</v>
      </c>
      <c r="Q1253">
        <v>28.723117870967741</v>
      </c>
    </row>
    <row r="1254" spans="1:17" x14ac:dyDescent="0.2">
      <c r="A1254" s="14">
        <f t="shared" si="235"/>
        <v>60146</v>
      </c>
      <c r="B1254" s="1">
        <v>9</v>
      </c>
      <c r="F1254" s="34">
        <v>29.869298065668229</v>
      </c>
      <c r="G1254" s="13">
        <f t="shared" si="228"/>
        <v>0</v>
      </c>
      <c r="H1254" s="13">
        <f t="shared" si="229"/>
        <v>29.869298065668229</v>
      </c>
      <c r="I1254" s="16">
        <f t="shared" si="237"/>
        <v>29.872180687420872</v>
      </c>
      <c r="J1254" s="13">
        <f t="shared" si="230"/>
        <v>29.769248601162687</v>
      </c>
      <c r="K1254" s="13">
        <f t="shared" si="231"/>
        <v>0.10293208625818551</v>
      </c>
      <c r="L1254" s="13">
        <f t="shared" si="232"/>
        <v>0</v>
      </c>
      <c r="M1254" s="13">
        <f t="shared" si="238"/>
        <v>4.0197071092241551E-23</v>
      </c>
      <c r="N1254" s="13">
        <f t="shared" si="233"/>
        <v>2.492218407718976E-23</v>
      </c>
      <c r="O1254" s="13">
        <f t="shared" si="234"/>
        <v>2.492218407718976E-23</v>
      </c>
      <c r="Q1254">
        <v>27.65639570397877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5.8999550965302179</v>
      </c>
      <c r="G1255" s="13">
        <f t="shared" si="228"/>
        <v>0</v>
      </c>
      <c r="H1255" s="13">
        <f t="shared" si="229"/>
        <v>5.8999550965302179</v>
      </c>
      <c r="I1255" s="16">
        <f t="shared" si="237"/>
        <v>6.0028871827884034</v>
      </c>
      <c r="J1255" s="13">
        <f t="shared" si="230"/>
        <v>6.001640898051436</v>
      </c>
      <c r="K1255" s="13">
        <f t="shared" si="231"/>
        <v>1.2462847369674179E-3</v>
      </c>
      <c r="L1255" s="13">
        <f t="shared" si="232"/>
        <v>0</v>
      </c>
      <c r="M1255" s="13">
        <f t="shared" si="238"/>
        <v>1.5274887015051791E-23</v>
      </c>
      <c r="N1255" s="13">
        <f t="shared" si="233"/>
        <v>9.4704299493321108E-24</v>
      </c>
      <c r="O1255" s="13">
        <f t="shared" si="234"/>
        <v>9.4704299493321108E-24</v>
      </c>
      <c r="Q1255">
        <v>24.79115153372808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27.922658888592132</v>
      </c>
      <c r="G1256" s="13">
        <f t="shared" si="228"/>
        <v>0</v>
      </c>
      <c r="H1256" s="13">
        <f t="shared" si="229"/>
        <v>27.922658888592132</v>
      </c>
      <c r="I1256" s="16">
        <f t="shared" si="237"/>
        <v>27.9239051733291</v>
      </c>
      <c r="J1256" s="13">
        <f t="shared" si="230"/>
        <v>27.64335875742449</v>
      </c>
      <c r="K1256" s="13">
        <f t="shared" si="231"/>
        <v>0.2805464159046096</v>
      </c>
      <c r="L1256" s="13">
        <f t="shared" si="232"/>
        <v>0</v>
      </c>
      <c r="M1256" s="13">
        <f t="shared" si="238"/>
        <v>5.8044570657196801E-24</v>
      </c>
      <c r="N1256" s="13">
        <f t="shared" si="233"/>
        <v>3.5987633807462018E-24</v>
      </c>
      <c r="O1256" s="13">
        <f t="shared" si="234"/>
        <v>3.5987633807462018E-24</v>
      </c>
      <c r="Q1256">
        <v>18.97754603494765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30.761127444830201</v>
      </c>
      <c r="G1257" s="13">
        <f t="shared" si="228"/>
        <v>0</v>
      </c>
      <c r="H1257" s="13">
        <f t="shared" si="229"/>
        <v>30.761127444830201</v>
      </c>
      <c r="I1257" s="16">
        <f t="shared" si="237"/>
        <v>31.041673860734811</v>
      </c>
      <c r="J1257" s="13">
        <f t="shared" si="230"/>
        <v>30.390338195037607</v>
      </c>
      <c r="K1257" s="13">
        <f t="shared" si="231"/>
        <v>0.65133566569720358</v>
      </c>
      <c r="L1257" s="13">
        <f t="shared" si="232"/>
        <v>0</v>
      </c>
      <c r="M1257" s="13">
        <f t="shared" si="238"/>
        <v>2.2056936849734783E-24</v>
      </c>
      <c r="N1257" s="13">
        <f t="shared" si="233"/>
        <v>1.3675300846835566E-24</v>
      </c>
      <c r="O1257" s="13">
        <f t="shared" si="234"/>
        <v>1.3675300846835566E-24</v>
      </c>
      <c r="Q1257">
        <v>15.13036439677936</v>
      </c>
    </row>
    <row r="1258" spans="1:17" x14ac:dyDescent="0.2">
      <c r="A1258" s="14">
        <f t="shared" si="235"/>
        <v>60268</v>
      </c>
      <c r="B1258" s="1">
        <v>1</v>
      </c>
      <c r="F1258" s="34">
        <v>136.8213601973824</v>
      </c>
      <c r="G1258" s="13">
        <f t="shared" si="228"/>
        <v>16.262861321016889</v>
      </c>
      <c r="H1258" s="13">
        <f t="shared" si="229"/>
        <v>120.55849887636552</v>
      </c>
      <c r="I1258" s="16">
        <f t="shared" si="237"/>
        <v>121.20983454206272</v>
      </c>
      <c r="J1258" s="13">
        <f t="shared" si="230"/>
        <v>87.075296663709977</v>
      </c>
      <c r="K1258" s="13">
        <f t="shared" si="231"/>
        <v>34.134537878352745</v>
      </c>
      <c r="L1258" s="13">
        <f t="shared" si="232"/>
        <v>10.380287738093349</v>
      </c>
      <c r="M1258" s="13">
        <f t="shared" si="238"/>
        <v>10.380287738093349</v>
      </c>
      <c r="N1258" s="13">
        <f t="shared" si="233"/>
        <v>6.4357783976178764</v>
      </c>
      <c r="O1258" s="13">
        <f t="shared" si="234"/>
        <v>22.698639718634766</v>
      </c>
      <c r="Q1258">
        <v>12.592110715145081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74.505856694093211</v>
      </c>
      <c r="G1259" s="13">
        <f t="shared" si="228"/>
        <v>5.833320992703694</v>
      </c>
      <c r="H1259" s="13">
        <f t="shared" si="229"/>
        <v>68.672535701389521</v>
      </c>
      <c r="I1259" s="16">
        <f t="shared" si="237"/>
        <v>92.426785841648922</v>
      </c>
      <c r="J1259" s="13">
        <f t="shared" si="230"/>
        <v>79.042580953307279</v>
      </c>
      <c r="K1259" s="13">
        <f t="shared" si="231"/>
        <v>13.384204888341642</v>
      </c>
      <c r="L1259" s="13">
        <f t="shared" si="232"/>
        <v>0</v>
      </c>
      <c r="M1259" s="13">
        <f t="shared" si="238"/>
        <v>3.9445093404754727</v>
      </c>
      <c r="N1259" s="13">
        <f t="shared" si="233"/>
        <v>2.4455957910947932</v>
      </c>
      <c r="O1259" s="13">
        <f t="shared" si="234"/>
        <v>8.2789167837984863</v>
      </c>
      <c r="Q1259">
        <v>15.4501266516129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10.47397347721599</v>
      </c>
      <c r="G1260" s="13">
        <f t="shared" si="228"/>
        <v>0</v>
      </c>
      <c r="H1260" s="13">
        <f t="shared" si="229"/>
        <v>10.47397347721599</v>
      </c>
      <c r="I1260" s="16">
        <f t="shared" si="237"/>
        <v>23.858178365557634</v>
      </c>
      <c r="J1260" s="13">
        <f t="shared" si="230"/>
        <v>23.644076237452872</v>
      </c>
      <c r="K1260" s="13">
        <f t="shared" si="231"/>
        <v>0.21410212810476281</v>
      </c>
      <c r="L1260" s="13">
        <f t="shared" si="232"/>
        <v>0</v>
      </c>
      <c r="M1260" s="13">
        <f t="shared" si="238"/>
        <v>1.4989135493806796</v>
      </c>
      <c r="N1260" s="13">
        <f t="shared" si="233"/>
        <v>0.92932640061602134</v>
      </c>
      <c r="O1260" s="13">
        <f t="shared" si="234"/>
        <v>0.92932640061602134</v>
      </c>
      <c r="Q1260">
        <v>17.56201445607423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3.9806451647248999</v>
      </c>
      <c r="G1261" s="13">
        <f t="shared" si="228"/>
        <v>0</v>
      </c>
      <c r="H1261" s="13">
        <f t="shared" si="229"/>
        <v>3.9806451647248999</v>
      </c>
      <c r="I1261" s="16">
        <f t="shared" si="237"/>
        <v>4.1947472928296623</v>
      </c>
      <c r="J1261" s="13">
        <f t="shared" si="230"/>
        <v>4.1940820229718421</v>
      </c>
      <c r="K1261" s="13">
        <f t="shared" si="231"/>
        <v>6.6526985782022763E-4</v>
      </c>
      <c r="L1261" s="13">
        <f t="shared" si="232"/>
        <v>0</v>
      </c>
      <c r="M1261" s="13">
        <f t="shared" si="238"/>
        <v>0.56958714876465821</v>
      </c>
      <c r="N1261" s="13">
        <f t="shared" si="233"/>
        <v>0.35314403223408808</v>
      </c>
      <c r="O1261" s="13">
        <f t="shared" si="234"/>
        <v>0.35314403223408808</v>
      </c>
      <c r="Q1261">
        <v>21.606775145521301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3.874193548</v>
      </c>
      <c r="G1262" s="13">
        <f t="shared" si="228"/>
        <v>0</v>
      </c>
      <c r="H1262" s="13">
        <f t="shared" si="229"/>
        <v>3.874193548</v>
      </c>
      <c r="I1262" s="16">
        <f t="shared" si="237"/>
        <v>3.8748588178578203</v>
      </c>
      <c r="J1262" s="13">
        <f t="shared" si="230"/>
        <v>3.8745965006117222</v>
      </c>
      <c r="K1262" s="13">
        <f t="shared" si="231"/>
        <v>2.6231724609804274E-4</v>
      </c>
      <c r="L1262" s="13">
        <f t="shared" si="232"/>
        <v>0</v>
      </c>
      <c r="M1262" s="13">
        <f t="shared" si="238"/>
        <v>0.21644311653057013</v>
      </c>
      <c r="N1262" s="13">
        <f t="shared" si="233"/>
        <v>0.13419473224895348</v>
      </c>
      <c r="O1262" s="13">
        <f t="shared" si="234"/>
        <v>0.13419473224895348</v>
      </c>
      <c r="Q1262">
        <v>26.562348826146621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11.996028959687321</v>
      </c>
      <c r="G1263" s="13">
        <f t="shared" si="228"/>
        <v>0</v>
      </c>
      <c r="H1263" s="13">
        <f t="shared" si="229"/>
        <v>11.996028959687321</v>
      </c>
      <c r="I1263" s="16">
        <f t="shared" si="237"/>
        <v>11.99629127693342</v>
      </c>
      <c r="J1263" s="13">
        <f t="shared" si="230"/>
        <v>11.987774627215014</v>
      </c>
      <c r="K1263" s="13">
        <f t="shared" si="231"/>
        <v>8.516649718405489E-3</v>
      </c>
      <c r="L1263" s="13">
        <f t="shared" si="232"/>
        <v>0</v>
      </c>
      <c r="M1263" s="13">
        <f t="shared" si="238"/>
        <v>8.2248384281616654E-2</v>
      </c>
      <c r="N1263" s="13">
        <f t="shared" si="233"/>
        <v>5.0993998254602324E-2</v>
      </c>
      <c r="O1263" s="13">
        <f t="shared" si="234"/>
        <v>5.0993998254602324E-2</v>
      </c>
      <c r="Q1263">
        <v>25.903436921313499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16.500857894929421</v>
      </c>
      <c r="G1264" s="13">
        <f t="shared" si="228"/>
        <v>0</v>
      </c>
      <c r="H1264" s="13">
        <f t="shared" si="229"/>
        <v>16.500857894929421</v>
      </c>
      <c r="I1264" s="16">
        <f t="shared" si="237"/>
        <v>16.509374544647827</v>
      </c>
      <c r="J1264" s="13">
        <f t="shared" si="230"/>
        <v>16.495916610254532</v>
      </c>
      <c r="K1264" s="13">
        <f t="shared" si="231"/>
        <v>1.3457934393294124E-2</v>
      </c>
      <c r="L1264" s="13">
        <f t="shared" si="232"/>
        <v>0</v>
      </c>
      <c r="M1264" s="13">
        <f t="shared" si="238"/>
        <v>3.125438602701433E-2</v>
      </c>
      <c r="N1264" s="13">
        <f t="shared" si="233"/>
        <v>1.9377719336748884E-2</v>
      </c>
      <c r="O1264" s="13">
        <f t="shared" si="234"/>
        <v>1.9377719336748884E-2</v>
      </c>
      <c r="Q1264">
        <v>29.57581823560567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55.185059196312331</v>
      </c>
      <c r="G1265" s="13">
        <f t="shared" si="228"/>
        <v>2.5996628282046754</v>
      </c>
      <c r="H1265" s="13">
        <f t="shared" si="229"/>
        <v>52.585396368107652</v>
      </c>
      <c r="I1265" s="16">
        <f t="shared" si="237"/>
        <v>52.598854302500946</v>
      </c>
      <c r="J1265" s="13">
        <f t="shared" si="230"/>
        <v>52.187782089804088</v>
      </c>
      <c r="K1265" s="13">
        <f t="shared" si="231"/>
        <v>0.41107221269685823</v>
      </c>
      <c r="L1265" s="13">
        <f t="shared" si="232"/>
        <v>0</v>
      </c>
      <c r="M1265" s="13">
        <f t="shared" si="238"/>
        <v>1.1876666690265446E-2</v>
      </c>
      <c r="N1265" s="13">
        <f t="shared" si="233"/>
        <v>7.3635333479645767E-3</v>
      </c>
      <c r="O1265" s="13">
        <f t="shared" si="234"/>
        <v>2.6070263615526401</v>
      </c>
      <c r="Q1265">
        <v>29.924001870967739</v>
      </c>
    </row>
    <row r="1266" spans="1:17" x14ac:dyDescent="0.2">
      <c r="A1266" s="14">
        <f t="shared" si="235"/>
        <v>60511</v>
      </c>
      <c r="B1266" s="1">
        <v>9</v>
      </c>
      <c r="F1266" s="34">
        <v>26.4196223191197</v>
      </c>
      <c r="G1266" s="13">
        <f t="shared" si="228"/>
        <v>0</v>
      </c>
      <c r="H1266" s="13">
        <f t="shared" si="229"/>
        <v>26.4196223191197</v>
      </c>
      <c r="I1266" s="16">
        <f t="shared" si="237"/>
        <v>26.830694531816558</v>
      </c>
      <c r="J1266" s="13">
        <f t="shared" si="230"/>
        <v>26.754681899764115</v>
      </c>
      <c r="K1266" s="13">
        <f t="shared" si="231"/>
        <v>7.6012632052442797E-2</v>
      </c>
      <c r="L1266" s="13">
        <f t="shared" si="232"/>
        <v>0</v>
      </c>
      <c r="M1266" s="13">
        <f t="shared" si="238"/>
        <v>4.5131333423008698E-3</v>
      </c>
      <c r="N1266" s="13">
        <f t="shared" si="233"/>
        <v>2.7981426722265392E-3</v>
      </c>
      <c r="O1266" s="13">
        <f t="shared" si="234"/>
        <v>2.7981426722265392E-3</v>
      </c>
      <c r="Q1266">
        <v>27.524118217704899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10.85787677876735</v>
      </c>
      <c r="G1267" s="13">
        <f t="shared" si="228"/>
        <v>0</v>
      </c>
      <c r="H1267" s="13">
        <f t="shared" si="229"/>
        <v>10.85787677876735</v>
      </c>
      <c r="I1267" s="16">
        <f t="shared" si="237"/>
        <v>10.933889410819793</v>
      </c>
      <c r="J1267" s="13">
        <f t="shared" si="230"/>
        <v>10.920224899707584</v>
      </c>
      <c r="K1267" s="13">
        <f t="shared" si="231"/>
        <v>1.3664511112208899E-2</v>
      </c>
      <c r="L1267" s="13">
        <f t="shared" si="232"/>
        <v>0</v>
      </c>
      <c r="M1267" s="13">
        <f t="shared" si="238"/>
        <v>1.7149906700743307E-3</v>
      </c>
      <c r="N1267" s="13">
        <f t="shared" si="233"/>
        <v>1.063294215446085E-3</v>
      </c>
      <c r="O1267" s="13">
        <f t="shared" si="234"/>
        <v>1.063294215446085E-3</v>
      </c>
      <c r="Q1267">
        <v>20.547438007845511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46.006322125472721</v>
      </c>
      <c r="G1268" s="13">
        <f t="shared" si="228"/>
        <v>1.0634478726719463</v>
      </c>
      <c r="H1268" s="13">
        <f t="shared" si="229"/>
        <v>44.942874252800777</v>
      </c>
      <c r="I1268" s="16">
        <f t="shared" si="237"/>
        <v>44.956538763912988</v>
      </c>
      <c r="J1268" s="13">
        <f t="shared" si="230"/>
        <v>43.605110732359798</v>
      </c>
      <c r="K1268" s="13">
        <f t="shared" si="231"/>
        <v>1.3514280315531906</v>
      </c>
      <c r="L1268" s="13">
        <f t="shared" si="232"/>
        <v>0</v>
      </c>
      <c r="M1268" s="13">
        <f t="shared" si="238"/>
        <v>6.5169645462824564E-4</v>
      </c>
      <c r="N1268" s="13">
        <f t="shared" si="233"/>
        <v>4.040518018695123E-4</v>
      </c>
      <c r="O1268" s="13">
        <f t="shared" si="234"/>
        <v>1.0638519244738158</v>
      </c>
      <c r="Q1268">
        <v>17.745304671060019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32.386173169307639</v>
      </c>
      <c r="G1269" s="13">
        <f t="shared" si="228"/>
        <v>0</v>
      </c>
      <c r="H1269" s="13">
        <f t="shared" si="229"/>
        <v>32.386173169307639</v>
      </c>
      <c r="I1269" s="16">
        <f t="shared" si="237"/>
        <v>33.73760120086083</v>
      </c>
      <c r="J1269" s="13">
        <f t="shared" si="230"/>
        <v>33.059407584624445</v>
      </c>
      <c r="K1269" s="13">
        <f t="shared" si="231"/>
        <v>0.67819361623638486</v>
      </c>
      <c r="L1269" s="13">
        <f t="shared" si="232"/>
        <v>0</v>
      </c>
      <c r="M1269" s="13">
        <f t="shared" si="238"/>
        <v>2.4764465275873334E-4</v>
      </c>
      <c r="N1269" s="13">
        <f t="shared" si="233"/>
        <v>1.5353968471041468E-4</v>
      </c>
      <c r="O1269" s="13">
        <f t="shared" si="234"/>
        <v>1.5353968471041468E-4</v>
      </c>
      <c r="Q1269">
        <v>16.63570443355648</v>
      </c>
    </row>
    <row r="1270" spans="1:17" x14ac:dyDescent="0.2">
      <c r="A1270" s="14">
        <f t="shared" si="235"/>
        <v>60633</v>
      </c>
      <c r="B1270" s="1">
        <v>1</v>
      </c>
      <c r="F1270" s="34">
        <v>67.862958339658292</v>
      </c>
      <c r="G1270" s="13">
        <f t="shared" si="228"/>
        <v>4.7215210008957582</v>
      </c>
      <c r="H1270" s="13">
        <f t="shared" si="229"/>
        <v>63.141437338762536</v>
      </c>
      <c r="I1270" s="16">
        <f t="shared" si="237"/>
        <v>63.819630954998921</v>
      </c>
      <c r="J1270" s="13">
        <f t="shared" si="230"/>
        <v>58.642213500049451</v>
      </c>
      <c r="K1270" s="13">
        <f t="shared" si="231"/>
        <v>5.1774174549494703</v>
      </c>
      <c r="L1270" s="13">
        <f t="shared" si="232"/>
        <v>0</v>
      </c>
      <c r="M1270" s="13">
        <f t="shared" si="238"/>
        <v>9.4104968048318663E-5</v>
      </c>
      <c r="N1270" s="13">
        <f t="shared" si="233"/>
        <v>5.8345080189957571E-5</v>
      </c>
      <c r="O1270" s="13">
        <f t="shared" si="234"/>
        <v>4.7215793459759485</v>
      </c>
      <c r="Q1270">
        <v>15.08168232107854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52.042818584537443</v>
      </c>
      <c r="G1271" s="13">
        <f t="shared" si="228"/>
        <v>2.0737563789365585</v>
      </c>
      <c r="H1271" s="13">
        <f t="shared" si="229"/>
        <v>49.969062205600885</v>
      </c>
      <c r="I1271" s="16">
        <f t="shared" si="237"/>
        <v>55.146479660550355</v>
      </c>
      <c r="J1271" s="13">
        <f t="shared" si="230"/>
        <v>52.221287904313861</v>
      </c>
      <c r="K1271" s="13">
        <f t="shared" si="231"/>
        <v>2.9251917562364937</v>
      </c>
      <c r="L1271" s="13">
        <f t="shared" si="232"/>
        <v>0</v>
      </c>
      <c r="M1271" s="13">
        <f t="shared" si="238"/>
        <v>3.5759887858361092E-5</v>
      </c>
      <c r="N1271" s="13">
        <f t="shared" si="233"/>
        <v>2.2171130472183877E-5</v>
      </c>
      <c r="O1271" s="13">
        <f t="shared" si="234"/>
        <v>2.0737785500670305</v>
      </c>
      <c r="Q1271">
        <v>16.35703051845006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81.743562566361121</v>
      </c>
      <c r="G1272" s="13">
        <f t="shared" si="228"/>
        <v>7.0446719573204373</v>
      </c>
      <c r="H1272" s="13">
        <f t="shared" si="229"/>
        <v>74.698890609040689</v>
      </c>
      <c r="I1272" s="16">
        <f t="shared" si="237"/>
        <v>77.624082365277189</v>
      </c>
      <c r="J1272" s="13">
        <f t="shared" si="230"/>
        <v>70.728996720311287</v>
      </c>
      <c r="K1272" s="13">
        <f t="shared" si="231"/>
        <v>6.8950856449659028</v>
      </c>
      <c r="L1272" s="13">
        <f t="shared" si="232"/>
        <v>0</v>
      </c>
      <c r="M1272" s="13">
        <f t="shared" si="238"/>
        <v>1.3588757386177215E-5</v>
      </c>
      <c r="N1272" s="13">
        <f t="shared" si="233"/>
        <v>8.4250295794298731E-6</v>
      </c>
      <c r="O1272" s="13">
        <f t="shared" si="234"/>
        <v>7.044680382350017</v>
      </c>
      <c r="Q1272">
        <v>17.136974651612899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19.600562577277511</v>
      </c>
      <c r="G1273" s="13">
        <f t="shared" si="228"/>
        <v>0</v>
      </c>
      <c r="H1273" s="13">
        <f t="shared" si="229"/>
        <v>19.600562577277511</v>
      </c>
      <c r="I1273" s="16">
        <f t="shared" si="237"/>
        <v>26.495648222243414</v>
      </c>
      <c r="J1273" s="13">
        <f t="shared" si="230"/>
        <v>26.190786914552469</v>
      </c>
      <c r="K1273" s="13">
        <f t="shared" si="231"/>
        <v>0.30486130769094544</v>
      </c>
      <c r="L1273" s="13">
        <f t="shared" si="232"/>
        <v>0</v>
      </c>
      <c r="M1273" s="13">
        <f t="shared" si="238"/>
        <v>5.1637278067473419E-6</v>
      </c>
      <c r="N1273" s="13">
        <f t="shared" si="233"/>
        <v>3.201511240183352E-6</v>
      </c>
      <c r="O1273" s="13">
        <f t="shared" si="234"/>
        <v>3.201511240183352E-6</v>
      </c>
      <c r="Q1273">
        <v>17.259390367362741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12.79985827377195</v>
      </c>
      <c r="G1274" s="13">
        <f t="shared" si="228"/>
        <v>0</v>
      </c>
      <c r="H1274" s="13">
        <f t="shared" si="229"/>
        <v>12.79985827377195</v>
      </c>
      <c r="I1274" s="16">
        <f t="shared" si="237"/>
        <v>13.104719581462895</v>
      </c>
      <c r="J1274" s="13">
        <f t="shared" si="230"/>
        <v>13.096024004791699</v>
      </c>
      <c r="K1274" s="13">
        <f t="shared" si="231"/>
        <v>8.6955766711955818E-3</v>
      </c>
      <c r="L1274" s="13">
        <f t="shared" si="232"/>
        <v>0</v>
      </c>
      <c r="M1274" s="13">
        <f t="shared" si="238"/>
        <v>1.9622165665639899E-6</v>
      </c>
      <c r="N1274" s="13">
        <f t="shared" si="233"/>
        <v>1.2165742712696738E-6</v>
      </c>
      <c r="O1274" s="13">
        <f t="shared" si="234"/>
        <v>1.2165742712696738E-6</v>
      </c>
      <c r="Q1274">
        <v>27.682594663909232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25.236396010434859</v>
      </c>
      <c r="G1275" s="13">
        <f t="shared" si="228"/>
        <v>0</v>
      </c>
      <c r="H1275" s="13">
        <f t="shared" si="229"/>
        <v>25.236396010434859</v>
      </c>
      <c r="I1275" s="16">
        <f t="shared" si="237"/>
        <v>25.245091587106053</v>
      </c>
      <c r="J1275" s="13">
        <f t="shared" si="230"/>
        <v>25.192003411138884</v>
      </c>
      <c r="K1275" s="13">
        <f t="shared" si="231"/>
        <v>5.3088175967168638E-2</v>
      </c>
      <c r="L1275" s="13">
        <f t="shared" si="232"/>
        <v>0</v>
      </c>
      <c r="M1275" s="13">
        <f t="shared" si="238"/>
        <v>7.4564229529431612E-7</v>
      </c>
      <c r="N1275" s="13">
        <f t="shared" si="233"/>
        <v>4.6229822308247598E-7</v>
      </c>
      <c r="O1275" s="13">
        <f t="shared" si="234"/>
        <v>4.6229822308247598E-7</v>
      </c>
      <c r="Q1275">
        <v>28.830300358059919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11.903991051025191</v>
      </c>
      <c r="G1276" s="13">
        <f t="shared" si="228"/>
        <v>0</v>
      </c>
      <c r="H1276" s="13">
        <f t="shared" si="229"/>
        <v>11.903991051025191</v>
      </c>
      <c r="I1276" s="16">
        <f t="shared" si="237"/>
        <v>11.957079226992359</v>
      </c>
      <c r="J1276" s="13">
        <f t="shared" si="230"/>
        <v>11.951450155256683</v>
      </c>
      <c r="K1276" s="13">
        <f t="shared" si="231"/>
        <v>5.6290717356759501E-3</v>
      </c>
      <c r="L1276" s="13">
        <f t="shared" si="232"/>
        <v>0</v>
      </c>
      <c r="M1276" s="13">
        <f t="shared" si="238"/>
        <v>2.8334407221184013E-7</v>
      </c>
      <c r="N1276" s="13">
        <f t="shared" si="233"/>
        <v>1.7567332477134089E-7</v>
      </c>
      <c r="O1276" s="13">
        <f t="shared" si="234"/>
        <v>1.7567332477134089E-7</v>
      </c>
      <c r="Q1276">
        <v>28.863934498420051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16.93995059498512</v>
      </c>
      <c r="G1277" s="13">
        <f t="shared" si="228"/>
        <v>0</v>
      </c>
      <c r="H1277" s="13">
        <f t="shared" si="229"/>
        <v>16.93995059498512</v>
      </c>
      <c r="I1277" s="16">
        <f t="shared" si="237"/>
        <v>16.945579666720796</v>
      </c>
      <c r="J1277" s="13">
        <f t="shared" si="230"/>
        <v>16.931267144843318</v>
      </c>
      <c r="K1277" s="13">
        <f t="shared" si="231"/>
        <v>1.4312521877478446E-2</v>
      </c>
      <c r="L1277" s="13">
        <f t="shared" si="232"/>
        <v>0</v>
      </c>
      <c r="M1277" s="13">
        <f t="shared" si="238"/>
        <v>1.0767074744049924E-7</v>
      </c>
      <c r="N1277" s="13">
        <f t="shared" si="233"/>
        <v>6.6755863413109534E-8</v>
      </c>
      <c r="O1277" s="13">
        <f t="shared" si="234"/>
        <v>6.6755863413109534E-8</v>
      </c>
      <c r="Q1277">
        <v>29.70004687096775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11.275481677121411</v>
      </c>
      <c r="G1278" s="13">
        <f t="shared" si="228"/>
        <v>0</v>
      </c>
      <c r="H1278" s="13">
        <f t="shared" si="229"/>
        <v>11.275481677121411</v>
      </c>
      <c r="I1278" s="16">
        <f t="shared" si="237"/>
        <v>11.289794198998889</v>
      </c>
      <c r="J1278" s="13">
        <f t="shared" si="230"/>
        <v>11.285057229504776</v>
      </c>
      <c r="K1278" s="13">
        <f t="shared" si="231"/>
        <v>4.7369694941128415E-3</v>
      </c>
      <c r="L1278" s="13">
        <f t="shared" si="232"/>
        <v>0</v>
      </c>
      <c r="M1278" s="13">
        <f t="shared" si="238"/>
        <v>4.0914884027389706E-8</v>
      </c>
      <c r="N1278" s="13">
        <f t="shared" si="233"/>
        <v>2.5367228096981618E-8</v>
      </c>
      <c r="O1278" s="13">
        <f t="shared" si="234"/>
        <v>2.5367228096981618E-8</v>
      </c>
      <c r="Q1278">
        <v>28.866535058270649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4.0870967740000008</v>
      </c>
      <c r="G1279" s="13">
        <f t="shared" si="228"/>
        <v>0</v>
      </c>
      <c r="H1279" s="13">
        <f t="shared" si="229"/>
        <v>4.0870967740000008</v>
      </c>
      <c r="I1279" s="16">
        <f t="shared" si="237"/>
        <v>4.0918337434941137</v>
      </c>
      <c r="J1279" s="13">
        <f t="shared" si="230"/>
        <v>4.0914219538693217</v>
      </c>
      <c r="K1279" s="13">
        <f t="shared" si="231"/>
        <v>4.1178962479193615E-4</v>
      </c>
      <c r="L1279" s="13">
        <f t="shared" si="232"/>
        <v>0</v>
      </c>
      <c r="M1279" s="13">
        <f t="shared" si="238"/>
        <v>1.5547655930408088E-8</v>
      </c>
      <c r="N1279" s="13">
        <f t="shared" si="233"/>
        <v>9.6395466768530149E-9</v>
      </c>
      <c r="O1279" s="13">
        <f t="shared" si="234"/>
        <v>9.6395466768530149E-9</v>
      </c>
      <c r="Q1279">
        <v>24.48885989919717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7.8806280001138846</v>
      </c>
      <c r="G1280" s="13">
        <f t="shared" si="228"/>
        <v>0</v>
      </c>
      <c r="H1280" s="13">
        <f t="shared" si="229"/>
        <v>7.8806280001138846</v>
      </c>
      <c r="I1280" s="16">
        <f t="shared" si="237"/>
        <v>7.8810397897386766</v>
      </c>
      <c r="J1280" s="13">
        <f t="shared" si="230"/>
        <v>7.8749023959795492</v>
      </c>
      <c r="K1280" s="13">
        <f t="shared" si="231"/>
        <v>6.1373937591273631E-3</v>
      </c>
      <c r="L1280" s="13">
        <f t="shared" si="232"/>
        <v>0</v>
      </c>
      <c r="M1280" s="13">
        <f t="shared" si="238"/>
        <v>5.9081092535550733E-9</v>
      </c>
      <c r="N1280" s="13">
        <f t="shared" si="233"/>
        <v>3.6630277372041454E-9</v>
      </c>
      <c r="O1280" s="13">
        <f t="shared" si="234"/>
        <v>3.6630277372041454E-9</v>
      </c>
      <c r="Q1280">
        <v>19.26889212129996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9.6579294833026719</v>
      </c>
      <c r="G1281" s="13">
        <f t="shared" si="228"/>
        <v>0</v>
      </c>
      <c r="H1281" s="13">
        <f t="shared" si="229"/>
        <v>9.6579294833026719</v>
      </c>
      <c r="I1281" s="16">
        <f t="shared" si="237"/>
        <v>9.6640668770617992</v>
      </c>
      <c r="J1281" s="13">
        <f t="shared" si="230"/>
        <v>9.6472811875696678</v>
      </c>
      <c r="K1281" s="13">
        <f t="shared" si="231"/>
        <v>1.6785689492131439E-2</v>
      </c>
      <c r="L1281" s="13">
        <f t="shared" si="232"/>
        <v>0</v>
      </c>
      <c r="M1281" s="13">
        <f t="shared" si="238"/>
        <v>2.2450815163509279E-9</v>
      </c>
      <c r="N1281" s="13">
        <f t="shared" si="233"/>
        <v>1.3919505401375753E-9</v>
      </c>
      <c r="O1281" s="13">
        <f t="shared" si="234"/>
        <v>1.3919505401375753E-9</v>
      </c>
      <c r="Q1281">
        <v>16.466470168085099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55.328290168497652</v>
      </c>
      <c r="G1282" s="13">
        <f t="shared" si="228"/>
        <v>2.6236349236975967</v>
      </c>
      <c r="H1282" s="13">
        <f t="shared" si="229"/>
        <v>52.704655244800058</v>
      </c>
      <c r="I1282" s="16">
        <f t="shared" si="237"/>
        <v>52.72144093429219</v>
      </c>
      <c r="J1282" s="13">
        <f t="shared" si="230"/>
        <v>50.244053970387831</v>
      </c>
      <c r="K1282" s="13">
        <f t="shared" si="231"/>
        <v>2.4773869639043582</v>
      </c>
      <c r="L1282" s="13">
        <f t="shared" si="232"/>
        <v>0</v>
      </c>
      <c r="M1282" s="13">
        <f t="shared" si="238"/>
        <v>8.531309762133526E-10</v>
      </c>
      <c r="N1282" s="13">
        <f t="shared" si="233"/>
        <v>5.2894120525227864E-10</v>
      </c>
      <c r="O1282" s="13">
        <f t="shared" si="234"/>
        <v>2.623634924226538</v>
      </c>
      <c r="Q1282">
        <v>16.647994651612901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48.347578605367559</v>
      </c>
      <c r="G1283" s="13">
        <f t="shared" si="228"/>
        <v>1.4552962491309271</v>
      </c>
      <c r="H1283" s="13">
        <f t="shared" si="229"/>
        <v>46.892282356236635</v>
      </c>
      <c r="I1283" s="16">
        <f t="shared" si="237"/>
        <v>49.369669320140993</v>
      </c>
      <c r="J1283" s="13">
        <f t="shared" si="230"/>
        <v>47.482154121245266</v>
      </c>
      <c r="K1283" s="13">
        <f t="shared" si="231"/>
        <v>1.8875151988957271</v>
      </c>
      <c r="L1283" s="13">
        <f t="shared" si="232"/>
        <v>0</v>
      </c>
      <c r="M1283" s="13">
        <f t="shared" si="238"/>
        <v>3.2418977096107396E-10</v>
      </c>
      <c r="N1283" s="13">
        <f t="shared" si="233"/>
        <v>2.0099765799586586E-10</v>
      </c>
      <c r="O1283" s="13">
        <f t="shared" si="234"/>
        <v>1.4552962493319248</v>
      </c>
      <c r="Q1283">
        <v>17.277975265542491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73.136998561993593</v>
      </c>
      <c r="G1284" s="13">
        <f t="shared" si="228"/>
        <v>5.6042197211121252</v>
      </c>
      <c r="H1284" s="13">
        <f t="shared" si="229"/>
        <v>67.532778840881463</v>
      </c>
      <c r="I1284" s="16">
        <f t="shared" si="237"/>
        <v>69.42029403977719</v>
      </c>
      <c r="J1284" s="13">
        <f t="shared" si="230"/>
        <v>64.670870920848003</v>
      </c>
      <c r="K1284" s="13">
        <f t="shared" si="231"/>
        <v>4.7494231189291867</v>
      </c>
      <c r="L1284" s="13">
        <f t="shared" si="232"/>
        <v>0</v>
      </c>
      <c r="M1284" s="13">
        <f t="shared" si="238"/>
        <v>1.231921129652081E-10</v>
      </c>
      <c r="N1284" s="13">
        <f t="shared" si="233"/>
        <v>7.6379110038429017E-11</v>
      </c>
      <c r="O1284" s="13">
        <f t="shared" si="234"/>
        <v>5.6042197211885041</v>
      </c>
      <c r="Q1284">
        <v>17.643011242450662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86.525539579136648</v>
      </c>
      <c r="G1285" s="13">
        <f t="shared" si="228"/>
        <v>7.8450156807917004</v>
      </c>
      <c r="H1285" s="13">
        <f t="shared" si="229"/>
        <v>78.680523898344944</v>
      </c>
      <c r="I1285" s="16">
        <f t="shared" si="237"/>
        <v>83.429947017274131</v>
      </c>
      <c r="J1285" s="13">
        <f t="shared" si="230"/>
        <v>76.284443721236585</v>
      </c>
      <c r="K1285" s="13">
        <f t="shared" si="231"/>
        <v>7.1455032960375462</v>
      </c>
      <c r="L1285" s="13">
        <f t="shared" si="232"/>
        <v>0</v>
      </c>
      <c r="M1285" s="13">
        <f t="shared" si="238"/>
        <v>4.6813002926779083E-11</v>
      </c>
      <c r="N1285" s="13">
        <f t="shared" si="233"/>
        <v>2.9024061814603033E-11</v>
      </c>
      <c r="O1285" s="13">
        <f t="shared" si="234"/>
        <v>7.8450156808207243</v>
      </c>
      <c r="Q1285">
        <v>18.454177819106778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16.378962130964329</v>
      </c>
      <c r="G1286" s="13">
        <f t="shared" ref="G1286:G1349" si="244">IF((F1286-$J$2)&gt;0,$I$2*(F1286-$J$2),0)</f>
        <v>0</v>
      </c>
      <c r="H1286" s="13">
        <f t="shared" ref="H1286:H1349" si="245">F1286-G1286</f>
        <v>16.378962130964329</v>
      </c>
      <c r="I1286" s="16">
        <f t="shared" si="237"/>
        <v>23.524465427001875</v>
      </c>
      <c r="J1286" s="13">
        <f t="shared" ref="J1286:J1349" si="246">I1286/SQRT(1+(I1286/($K$2*(300+(25*Q1286)+0.05*(Q1286)^3)))^2)</f>
        <v>23.468690363409515</v>
      </c>
      <c r="K1286" s="13">
        <f t="shared" ref="K1286:K1349" si="247">I1286-J1286</f>
        <v>5.5775063592360397E-2</v>
      </c>
      <c r="L1286" s="13">
        <f t="shared" ref="L1286:L1349" si="248">IF(K1286&gt;$N$2,(K1286-$N$2)/$L$2,0)</f>
        <v>0</v>
      </c>
      <c r="M1286" s="13">
        <f t="shared" si="238"/>
        <v>1.778894111217605E-11</v>
      </c>
      <c r="N1286" s="13">
        <f t="shared" ref="N1286:N1349" si="249">$M$2*M1286</f>
        <v>1.1029143489549151E-11</v>
      </c>
      <c r="O1286" s="13">
        <f t="shared" ref="O1286:O1349" si="250">N1286+G1286</f>
        <v>1.1029143489549151E-11</v>
      </c>
      <c r="Q1286">
        <v>26.90872007395005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23.337679412863629</v>
      </c>
      <c r="G1287" s="13">
        <f t="shared" si="244"/>
        <v>0</v>
      </c>
      <c r="H1287" s="13">
        <f t="shared" si="245"/>
        <v>23.337679412863629</v>
      </c>
      <c r="I1287" s="16">
        <f t="shared" ref="I1287:I1350" si="252">H1287+K1286-L1286</f>
        <v>23.39345447645599</v>
      </c>
      <c r="J1287" s="13">
        <f t="shared" si="246"/>
        <v>23.337275360457333</v>
      </c>
      <c r="K1287" s="13">
        <f t="shared" si="247"/>
        <v>5.6179115998656215E-2</v>
      </c>
      <c r="L1287" s="13">
        <f t="shared" si="248"/>
        <v>0</v>
      </c>
      <c r="M1287" s="13">
        <f t="shared" ref="M1287:M1350" si="253">L1287+M1286-N1286</f>
        <v>6.7597976226268994E-12</v>
      </c>
      <c r="N1287" s="13">
        <f t="shared" si="249"/>
        <v>4.1910745260286779E-12</v>
      </c>
      <c r="O1287" s="13">
        <f t="shared" si="250"/>
        <v>4.1910745260286779E-12</v>
      </c>
      <c r="Q1287">
        <v>26.73385429713408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4.6548387099999999</v>
      </c>
      <c r="G1288" s="13">
        <f t="shared" si="244"/>
        <v>0</v>
      </c>
      <c r="H1288" s="13">
        <f t="shared" si="245"/>
        <v>4.6548387099999999</v>
      </c>
      <c r="I1288" s="16">
        <f t="shared" si="252"/>
        <v>4.7110178259986561</v>
      </c>
      <c r="J1288" s="13">
        <f t="shared" si="246"/>
        <v>4.7107605111662592</v>
      </c>
      <c r="K1288" s="13">
        <f t="shared" si="247"/>
        <v>2.5731483239699315E-4</v>
      </c>
      <c r="L1288" s="13">
        <f t="shared" si="248"/>
        <v>0</v>
      </c>
      <c r="M1288" s="13">
        <f t="shared" si="253"/>
        <v>2.5687230965982215E-12</v>
      </c>
      <c r="N1288" s="13">
        <f t="shared" si="249"/>
        <v>1.5926083198908974E-12</v>
      </c>
      <c r="O1288" s="13">
        <f t="shared" si="250"/>
        <v>1.5926083198908974E-12</v>
      </c>
      <c r="Q1288">
        <v>31.05142487096774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9.1801513551748251</v>
      </c>
      <c r="G1289" s="13">
        <f t="shared" si="244"/>
        <v>0</v>
      </c>
      <c r="H1289" s="13">
        <f t="shared" si="245"/>
        <v>9.1801513551748251</v>
      </c>
      <c r="I1289" s="16">
        <f t="shared" si="252"/>
        <v>9.1804086700072212</v>
      </c>
      <c r="J1289" s="13">
        <f t="shared" si="246"/>
        <v>9.1780492231443009</v>
      </c>
      <c r="K1289" s="13">
        <f t="shared" si="247"/>
        <v>2.3594468629202225E-3</v>
      </c>
      <c r="L1289" s="13">
        <f t="shared" si="248"/>
        <v>0</v>
      </c>
      <c r="M1289" s="13">
        <f t="shared" si="253"/>
        <v>9.7611477670732411E-13</v>
      </c>
      <c r="N1289" s="13">
        <f t="shared" si="249"/>
        <v>6.0519116155854097E-13</v>
      </c>
      <c r="O1289" s="13">
        <f t="shared" si="250"/>
        <v>6.0519116155854097E-13</v>
      </c>
      <c r="Q1289">
        <v>29.437093741638101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13.103148548461199</v>
      </c>
      <c r="G1290" s="13">
        <f t="shared" si="244"/>
        <v>0</v>
      </c>
      <c r="H1290" s="13">
        <f t="shared" si="245"/>
        <v>13.103148548461199</v>
      </c>
      <c r="I1290" s="16">
        <f t="shared" si="252"/>
        <v>13.105507995324119</v>
      </c>
      <c r="J1290" s="13">
        <f t="shared" si="246"/>
        <v>13.095069659722409</v>
      </c>
      <c r="K1290" s="13">
        <f t="shared" si="247"/>
        <v>1.0438335601710591E-2</v>
      </c>
      <c r="L1290" s="13">
        <f t="shared" si="248"/>
        <v>0</v>
      </c>
      <c r="M1290" s="13">
        <f t="shared" si="253"/>
        <v>3.7092361514878314E-13</v>
      </c>
      <c r="N1290" s="13">
        <f t="shared" si="249"/>
        <v>2.2997264139224555E-13</v>
      </c>
      <c r="O1290" s="13">
        <f t="shared" si="250"/>
        <v>2.2997264139224555E-13</v>
      </c>
      <c r="Q1290">
        <v>26.350306930402041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20.983531438219881</v>
      </c>
      <c r="G1291" s="13">
        <f t="shared" si="244"/>
        <v>0</v>
      </c>
      <c r="H1291" s="13">
        <f t="shared" si="245"/>
        <v>20.983531438219881</v>
      </c>
      <c r="I1291" s="16">
        <f t="shared" si="252"/>
        <v>20.99396977382159</v>
      </c>
      <c r="J1291" s="13">
        <f t="shared" si="246"/>
        <v>20.950516201844504</v>
      </c>
      <c r="K1291" s="13">
        <f t="shared" si="247"/>
        <v>4.3453571977085659E-2</v>
      </c>
      <c r="L1291" s="13">
        <f t="shared" si="248"/>
        <v>0</v>
      </c>
      <c r="M1291" s="13">
        <f t="shared" si="253"/>
        <v>1.4095097375653759E-13</v>
      </c>
      <c r="N1291" s="13">
        <f t="shared" si="249"/>
        <v>8.7389603729053305E-14</v>
      </c>
      <c r="O1291" s="13">
        <f t="shared" si="250"/>
        <v>8.7389603729053305E-14</v>
      </c>
      <c r="Q1291">
        <v>26.24507999089877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16.349048887343478</v>
      </c>
      <c r="G1292" s="13">
        <f t="shared" si="244"/>
        <v>0</v>
      </c>
      <c r="H1292" s="13">
        <f t="shared" si="245"/>
        <v>16.349048887343478</v>
      </c>
      <c r="I1292" s="16">
        <f t="shared" si="252"/>
        <v>16.392502459320564</v>
      </c>
      <c r="J1292" s="13">
        <f t="shared" si="246"/>
        <v>16.335182561652999</v>
      </c>
      <c r="K1292" s="13">
        <f t="shared" si="247"/>
        <v>5.7319897667564845E-2</v>
      </c>
      <c r="L1292" s="13">
        <f t="shared" si="248"/>
        <v>0</v>
      </c>
      <c r="M1292" s="13">
        <f t="shared" si="253"/>
        <v>5.3561370027484287E-14</v>
      </c>
      <c r="N1292" s="13">
        <f t="shared" si="249"/>
        <v>3.3208049417040256E-14</v>
      </c>
      <c r="O1292" s="13">
        <f t="shared" si="250"/>
        <v>3.3208049417040256E-14</v>
      </c>
      <c r="Q1292">
        <v>18.977669877875741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41.79383849909663</v>
      </c>
      <c r="G1293" s="13">
        <f t="shared" si="244"/>
        <v>0.3584183793079157</v>
      </c>
      <c r="H1293" s="13">
        <f t="shared" si="245"/>
        <v>41.435420119788716</v>
      </c>
      <c r="I1293" s="16">
        <f t="shared" si="252"/>
        <v>41.492740017456285</v>
      </c>
      <c r="J1293" s="13">
        <f t="shared" si="246"/>
        <v>39.966033049116248</v>
      </c>
      <c r="K1293" s="13">
        <f t="shared" si="247"/>
        <v>1.5267069683400365</v>
      </c>
      <c r="L1293" s="13">
        <f t="shared" si="248"/>
        <v>0</v>
      </c>
      <c r="M1293" s="13">
        <f t="shared" si="253"/>
        <v>2.0353320610444031E-14</v>
      </c>
      <c r="N1293" s="13">
        <f t="shared" si="249"/>
        <v>1.2619058778475299E-14</v>
      </c>
      <c r="O1293" s="13">
        <f t="shared" si="250"/>
        <v>0.3584183793079283</v>
      </c>
      <c r="Q1293">
        <v>15.088580712980029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45.98528369252837</v>
      </c>
      <c r="G1294" s="13">
        <f t="shared" si="244"/>
        <v>1.0599267395268688</v>
      </c>
      <c r="H1294" s="13">
        <f t="shared" si="245"/>
        <v>44.925356953001504</v>
      </c>
      <c r="I1294" s="16">
        <f t="shared" si="252"/>
        <v>46.452063921341541</v>
      </c>
      <c r="J1294" s="13">
        <f t="shared" si="246"/>
        <v>44.974796966307544</v>
      </c>
      <c r="K1294" s="13">
        <f t="shared" si="247"/>
        <v>1.477266955033997</v>
      </c>
      <c r="L1294" s="13">
        <f t="shared" si="248"/>
        <v>0</v>
      </c>
      <c r="M1294" s="13">
        <f t="shared" si="253"/>
        <v>7.7342618319687318E-15</v>
      </c>
      <c r="N1294" s="13">
        <f t="shared" si="249"/>
        <v>4.7952423358206139E-15</v>
      </c>
      <c r="O1294" s="13">
        <f t="shared" si="250"/>
        <v>1.0599267395268737</v>
      </c>
      <c r="Q1294">
        <v>17.7908546516129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14.89529393040139</v>
      </c>
      <c r="G1295" s="13">
        <f t="shared" si="244"/>
        <v>0</v>
      </c>
      <c r="H1295" s="13">
        <f t="shared" si="245"/>
        <v>14.89529393040139</v>
      </c>
      <c r="I1295" s="16">
        <f t="shared" si="252"/>
        <v>16.372560885435387</v>
      </c>
      <c r="J1295" s="13">
        <f t="shared" si="246"/>
        <v>16.302558286123986</v>
      </c>
      <c r="K1295" s="13">
        <f t="shared" si="247"/>
        <v>7.000259931140107E-2</v>
      </c>
      <c r="L1295" s="13">
        <f t="shared" si="248"/>
        <v>0</v>
      </c>
      <c r="M1295" s="13">
        <f t="shared" si="253"/>
        <v>2.9390194961481179E-15</v>
      </c>
      <c r="N1295" s="13">
        <f t="shared" si="249"/>
        <v>1.822192087611833E-15</v>
      </c>
      <c r="O1295" s="13">
        <f t="shared" si="250"/>
        <v>1.822192087611833E-15</v>
      </c>
      <c r="Q1295">
        <v>17.529861559600349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38.631769045728873</v>
      </c>
      <c r="G1296" s="13">
        <f t="shared" si="244"/>
        <v>0</v>
      </c>
      <c r="H1296" s="13">
        <f t="shared" si="245"/>
        <v>38.631769045728873</v>
      </c>
      <c r="I1296" s="16">
        <f t="shared" si="252"/>
        <v>38.701771645040274</v>
      </c>
      <c r="J1296" s="13">
        <f t="shared" si="246"/>
        <v>37.833947315397857</v>
      </c>
      <c r="K1296" s="13">
        <f t="shared" si="247"/>
        <v>0.86782432964241707</v>
      </c>
      <c r="L1296" s="13">
        <f t="shared" si="248"/>
        <v>0</v>
      </c>
      <c r="M1296" s="13">
        <f t="shared" si="253"/>
        <v>1.1168274085362849E-15</v>
      </c>
      <c r="N1296" s="13">
        <f t="shared" si="249"/>
        <v>6.9243299329249661E-16</v>
      </c>
      <c r="O1296" s="13">
        <f t="shared" si="250"/>
        <v>6.9243299329249661E-16</v>
      </c>
      <c r="Q1296">
        <v>17.782920720282629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44.059848186452491</v>
      </c>
      <c r="G1297" s="13">
        <f t="shared" si="244"/>
        <v>0.73767294823519536</v>
      </c>
      <c r="H1297" s="13">
        <f t="shared" si="245"/>
        <v>43.322175238217298</v>
      </c>
      <c r="I1297" s="16">
        <f t="shared" si="252"/>
        <v>44.189999567859715</v>
      </c>
      <c r="J1297" s="13">
        <f t="shared" si="246"/>
        <v>42.959161823651399</v>
      </c>
      <c r="K1297" s="13">
        <f t="shared" si="247"/>
        <v>1.2308377442083156</v>
      </c>
      <c r="L1297" s="13">
        <f t="shared" si="248"/>
        <v>0</v>
      </c>
      <c r="M1297" s="13">
        <f t="shared" si="253"/>
        <v>4.2439441524378827E-16</v>
      </c>
      <c r="N1297" s="13">
        <f t="shared" si="249"/>
        <v>2.631245374511487E-16</v>
      </c>
      <c r="O1297" s="13">
        <f t="shared" si="250"/>
        <v>0.73767294823519558</v>
      </c>
      <c r="Q1297">
        <v>18.065939730306699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7.8806973776631484</v>
      </c>
      <c r="G1298" s="13">
        <f t="shared" si="244"/>
        <v>0</v>
      </c>
      <c r="H1298" s="13">
        <f t="shared" si="245"/>
        <v>7.8806973776631484</v>
      </c>
      <c r="I1298" s="16">
        <f t="shared" si="252"/>
        <v>9.111535121871464</v>
      </c>
      <c r="J1298" s="13">
        <f t="shared" si="246"/>
        <v>9.1056095041477434</v>
      </c>
      <c r="K1298" s="13">
        <f t="shared" si="247"/>
        <v>5.9256177237205776E-3</v>
      </c>
      <c r="L1298" s="13">
        <f t="shared" si="248"/>
        <v>0</v>
      </c>
      <c r="M1298" s="13">
        <f t="shared" si="253"/>
        <v>1.6126987779263957E-16</v>
      </c>
      <c r="N1298" s="13">
        <f t="shared" si="249"/>
        <v>9.9987324231436535E-17</v>
      </c>
      <c r="O1298" s="13">
        <f t="shared" si="250"/>
        <v>9.9987324231436535E-17</v>
      </c>
      <c r="Q1298">
        <v>22.595340219892289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32.226193996689851</v>
      </c>
      <c r="G1299" s="13">
        <f t="shared" si="244"/>
        <v>0</v>
      </c>
      <c r="H1299" s="13">
        <f t="shared" si="245"/>
        <v>32.226193996689851</v>
      </c>
      <c r="I1299" s="16">
        <f t="shared" si="252"/>
        <v>32.23211961441357</v>
      </c>
      <c r="J1299" s="13">
        <f t="shared" si="246"/>
        <v>32.139659952211076</v>
      </c>
      <c r="K1299" s="13">
        <f t="shared" si="247"/>
        <v>9.2459662202493575E-2</v>
      </c>
      <c r="L1299" s="13">
        <f t="shared" si="248"/>
        <v>0</v>
      </c>
      <c r="M1299" s="13">
        <f t="shared" si="253"/>
        <v>6.1282553561203032E-17</v>
      </c>
      <c r="N1299" s="13">
        <f t="shared" si="249"/>
        <v>3.7995183207945882E-17</v>
      </c>
      <c r="O1299" s="13">
        <f t="shared" si="250"/>
        <v>3.7995183207945882E-17</v>
      </c>
      <c r="Q1299">
        <v>30.15111856829779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40.285729998070742</v>
      </c>
      <c r="G1300" s="13">
        <f t="shared" si="244"/>
        <v>0.10601123266436437</v>
      </c>
      <c r="H1300" s="13">
        <f t="shared" si="245"/>
        <v>40.179718765406378</v>
      </c>
      <c r="I1300" s="16">
        <f t="shared" si="252"/>
        <v>40.272178427608871</v>
      </c>
      <c r="J1300" s="13">
        <f t="shared" si="246"/>
        <v>40.090643574128066</v>
      </c>
      <c r="K1300" s="13">
        <f t="shared" si="247"/>
        <v>0.18153485348080522</v>
      </c>
      <c r="L1300" s="13">
        <f t="shared" si="248"/>
        <v>0</v>
      </c>
      <c r="M1300" s="13">
        <f t="shared" si="253"/>
        <v>2.3287370353257149E-17</v>
      </c>
      <c r="N1300" s="13">
        <f t="shared" si="249"/>
        <v>1.4438169619019432E-17</v>
      </c>
      <c r="O1300" s="13">
        <f t="shared" si="250"/>
        <v>0.10601123266436438</v>
      </c>
      <c r="Q1300">
        <v>30.083143106961749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17.608150705156081</v>
      </c>
      <c r="G1301" s="13">
        <f t="shared" si="244"/>
        <v>0</v>
      </c>
      <c r="H1301" s="13">
        <f t="shared" si="245"/>
        <v>17.608150705156081</v>
      </c>
      <c r="I1301" s="16">
        <f t="shared" si="252"/>
        <v>17.789685558636886</v>
      </c>
      <c r="J1301" s="13">
        <f t="shared" si="246"/>
        <v>17.775665827758321</v>
      </c>
      <c r="K1301" s="13">
        <f t="shared" si="247"/>
        <v>1.4019730878565895E-2</v>
      </c>
      <c r="L1301" s="13">
        <f t="shared" si="248"/>
        <v>0</v>
      </c>
      <c r="M1301" s="13">
        <f t="shared" si="253"/>
        <v>8.8492007342377178E-18</v>
      </c>
      <c r="N1301" s="13">
        <f t="shared" si="249"/>
        <v>5.4865044552273852E-18</v>
      </c>
      <c r="O1301" s="13">
        <f t="shared" si="250"/>
        <v>5.4865044552273852E-18</v>
      </c>
      <c r="Q1301">
        <v>30.95380687096775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28.917322894114928</v>
      </c>
      <c r="G1302" s="13">
        <f t="shared" si="244"/>
        <v>0</v>
      </c>
      <c r="H1302" s="13">
        <f t="shared" si="245"/>
        <v>28.917322894114928</v>
      </c>
      <c r="I1302" s="16">
        <f t="shared" si="252"/>
        <v>28.931342624993494</v>
      </c>
      <c r="J1302" s="13">
        <f t="shared" si="246"/>
        <v>28.863563236582479</v>
      </c>
      <c r="K1302" s="13">
        <f t="shared" si="247"/>
        <v>6.7779388411015162E-2</v>
      </c>
      <c r="L1302" s="13">
        <f t="shared" si="248"/>
        <v>0</v>
      </c>
      <c r="M1302" s="13">
        <f t="shared" si="253"/>
        <v>3.3626962790103326E-18</v>
      </c>
      <c r="N1302" s="13">
        <f t="shared" si="249"/>
        <v>2.0848716929864061E-18</v>
      </c>
      <c r="O1302" s="13">
        <f t="shared" si="250"/>
        <v>2.0848716929864061E-18</v>
      </c>
      <c r="Q1302">
        <v>30.054952214040348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9.5484209981971446</v>
      </c>
      <c r="G1303" s="13">
        <f t="shared" si="244"/>
        <v>0</v>
      </c>
      <c r="H1303" s="13">
        <f t="shared" si="245"/>
        <v>9.5484209981971446</v>
      </c>
      <c r="I1303" s="16">
        <f t="shared" si="252"/>
        <v>9.6162003866081598</v>
      </c>
      <c r="J1303" s="13">
        <f t="shared" si="246"/>
        <v>9.611520576470344</v>
      </c>
      <c r="K1303" s="13">
        <f t="shared" si="247"/>
        <v>4.6798101378158208E-3</v>
      </c>
      <c r="L1303" s="13">
        <f t="shared" si="248"/>
        <v>0</v>
      </c>
      <c r="M1303" s="13">
        <f t="shared" si="253"/>
        <v>1.2778245860239265E-18</v>
      </c>
      <c r="N1303" s="13">
        <f t="shared" si="249"/>
        <v>7.9225124333483441E-19</v>
      </c>
      <c r="O1303" s="13">
        <f t="shared" si="250"/>
        <v>7.9225124333483441E-19</v>
      </c>
      <c r="Q1303">
        <v>25.439063685550451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61.627152231124967</v>
      </c>
      <c r="G1304" s="13">
        <f t="shared" si="244"/>
        <v>3.6778546958476532</v>
      </c>
      <c r="H1304" s="13">
        <f t="shared" si="245"/>
        <v>57.94929753527731</v>
      </c>
      <c r="I1304" s="16">
        <f t="shared" si="252"/>
        <v>57.953977345415126</v>
      </c>
      <c r="J1304" s="13">
        <f t="shared" si="246"/>
        <v>55.18994653772441</v>
      </c>
      <c r="K1304" s="13">
        <f t="shared" si="247"/>
        <v>2.7640308076907161</v>
      </c>
      <c r="L1304" s="13">
        <f t="shared" si="248"/>
        <v>0</v>
      </c>
      <c r="M1304" s="13">
        <f t="shared" si="253"/>
        <v>4.8557334268909206E-19</v>
      </c>
      <c r="N1304" s="13">
        <f t="shared" si="249"/>
        <v>3.0105547246723705E-19</v>
      </c>
      <c r="O1304" s="13">
        <f t="shared" si="250"/>
        <v>3.6778546958476532</v>
      </c>
      <c r="Q1304">
        <v>17.877195373119701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109.3413590311806</v>
      </c>
      <c r="G1305" s="13">
        <f t="shared" si="244"/>
        <v>11.663624144511244</v>
      </c>
      <c r="H1305" s="13">
        <f t="shared" si="245"/>
        <v>97.677734886669356</v>
      </c>
      <c r="I1305" s="16">
        <f t="shared" si="252"/>
        <v>100.44176569436007</v>
      </c>
      <c r="J1305" s="13">
        <f t="shared" si="246"/>
        <v>84.39696821370049</v>
      </c>
      <c r="K1305" s="13">
        <f t="shared" si="247"/>
        <v>16.044797480659582</v>
      </c>
      <c r="L1305" s="13">
        <f t="shared" si="248"/>
        <v>0</v>
      </c>
      <c r="M1305" s="13">
        <f t="shared" si="253"/>
        <v>1.84517870221855E-19</v>
      </c>
      <c r="N1305" s="13">
        <f t="shared" si="249"/>
        <v>1.1440107953755011E-19</v>
      </c>
      <c r="O1305" s="13">
        <f t="shared" si="250"/>
        <v>11.663624144511244</v>
      </c>
      <c r="Q1305">
        <v>15.743557331345659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85.010162206198984</v>
      </c>
      <c r="G1306" s="13">
        <f t="shared" si="244"/>
        <v>7.5913919670262739</v>
      </c>
      <c r="H1306" s="13">
        <f t="shared" si="245"/>
        <v>77.418770239172716</v>
      </c>
      <c r="I1306" s="16">
        <f t="shared" si="252"/>
        <v>93.463567719832298</v>
      </c>
      <c r="J1306" s="13">
        <f t="shared" si="246"/>
        <v>82.44688572905045</v>
      </c>
      <c r="K1306" s="13">
        <f t="shared" si="247"/>
        <v>11.016681990781848</v>
      </c>
      <c r="L1306" s="13">
        <f t="shared" si="248"/>
        <v>0</v>
      </c>
      <c r="M1306" s="13">
        <f t="shared" si="253"/>
        <v>7.0116790684304895E-20</v>
      </c>
      <c r="N1306" s="13">
        <f t="shared" si="249"/>
        <v>4.3472410224269036E-20</v>
      </c>
      <c r="O1306" s="13">
        <f t="shared" si="250"/>
        <v>7.5913919670262739</v>
      </c>
      <c r="Q1306">
        <v>17.413619651612901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70.665334744032194</v>
      </c>
      <c r="G1307" s="13">
        <f t="shared" si="244"/>
        <v>5.1905454985151707</v>
      </c>
      <c r="H1307" s="13">
        <f t="shared" si="245"/>
        <v>65.47478924551703</v>
      </c>
      <c r="I1307" s="16">
        <f t="shared" si="252"/>
        <v>76.491471236298878</v>
      </c>
      <c r="J1307" s="13">
        <f t="shared" si="246"/>
        <v>68.440486486954441</v>
      </c>
      <c r="K1307" s="13">
        <f t="shared" si="247"/>
        <v>8.0509847493444369</v>
      </c>
      <c r="L1307" s="13">
        <f t="shared" si="248"/>
        <v>0</v>
      </c>
      <c r="M1307" s="13">
        <f t="shared" si="253"/>
        <v>2.6644380460035859E-20</v>
      </c>
      <c r="N1307" s="13">
        <f t="shared" si="249"/>
        <v>1.6519515885222232E-20</v>
      </c>
      <c r="O1307" s="13">
        <f t="shared" si="250"/>
        <v>5.1905454985151707</v>
      </c>
      <c r="Q1307">
        <v>15.52099955473556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115.723624863381</v>
      </c>
      <c r="G1308" s="13">
        <f t="shared" si="244"/>
        <v>12.731802930540567</v>
      </c>
      <c r="H1308" s="13">
        <f t="shared" si="245"/>
        <v>102.99182193284044</v>
      </c>
      <c r="I1308" s="16">
        <f t="shared" si="252"/>
        <v>111.04280668218487</v>
      </c>
      <c r="J1308" s="13">
        <f t="shared" si="246"/>
        <v>90.636386824216785</v>
      </c>
      <c r="K1308" s="13">
        <f t="shared" si="247"/>
        <v>20.406419857968089</v>
      </c>
      <c r="L1308" s="13">
        <f t="shared" si="248"/>
        <v>2.0196137200529094</v>
      </c>
      <c r="M1308" s="13">
        <f t="shared" si="253"/>
        <v>2.0196137200529094</v>
      </c>
      <c r="N1308" s="13">
        <f t="shared" si="249"/>
        <v>1.2521605064328039</v>
      </c>
      <c r="O1308" s="13">
        <f t="shared" si="250"/>
        <v>13.983963436973371</v>
      </c>
      <c r="Q1308">
        <v>15.85546273874658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22.96859577469537</v>
      </c>
      <c r="G1309" s="13">
        <f t="shared" si="244"/>
        <v>0</v>
      </c>
      <c r="H1309" s="13">
        <f t="shared" si="245"/>
        <v>22.96859577469537</v>
      </c>
      <c r="I1309" s="16">
        <f t="shared" si="252"/>
        <v>41.355401912610553</v>
      </c>
      <c r="J1309" s="13">
        <f t="shared" si="246"/>
        <v>40.479124053183448</v>
      </c>
      <c r="K1309" s="13">
        <f t="shared" si="247"/>
        <v>0.87627785942710545</v>
      </c>
      <c r="L1309" s="13">
        <f t="shared" si="248"/>
        <v>0</v>
      </c>
      <c r="M1309" s="13">
        <f t="shared" si="253"/>
        <v>0.76745321362010555</v>
      </c>
      <c r="N1309" s="13">
        <f t="shared" si="249"/>
        <v>0.47582099244446541</v>
      </c>
      <c r="O1309" s="13">
        <f t="shared" si="250"/>
        <v>0.47582099244446541</v>
      </c>
      <c r="Q1309">
        <v>19.13426474472109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3.9806451647248999</v>
      </c>
      <c r="G1310" s="13">
        <f t="shared" si="244"/>
        <v>0</v>
      </c>
      <c r="H1310" s="13">
        <f t="shared" si="245"/>
        <v>3.9806451647248999</v>
      </c>
      <c r="I1310" s="16">
        <f t="shared" si="252"/>
        <v>4.8569230241520049</v>
      </c>
      <c r="J1310" s="13">
        <f t="shared" si="246"/>
        <v>4.8562147217698817</v>
      </c>
      <c r="K1310" s="13">
        <f t="shared" si="247"/>
        <v>7.0830238212327146E-4</v>
      </c>
      <c r="L1310" s="13">
        <f t="shared" si="248"/>
        <v>0</v>
      </c>
      <c r="M1310" s="13">
        <f t="shared" si="253"/>
        <v>0.29163222117564014</v>
      </c>
      <c r="N1310" s="13">
        <f t="shared" si="249"/>
        <v>0.18081197712889688</v>
      </c>
      <c r="O1310" s="13">
        <f t="shared" si="250"/>
        <v>0.18081197712889688</v>
      </c>
      <c r="Q1310">
        <v>24.287089797557901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60.221915127719377</v>
      </c>
      <c r="G1311" s="13">
        <f t="shared" si="244"/>
        <v>3.4426647957927332</v>
      </c>
      <c r="H1311" s="13">
        <f t="shared" si="245"/>
        <v>56.779250331926647</v>
      </c>
      <c r="I1311" s="16">
        <f t="shared" si="252"/>
        <v>56.77995863430877</v>
      </c>
      <c r="J1311" s="13">
        <f t="shared" si="246"/>
        <v>56.080572882968831</v>
      </c>
      <c r="K1311" s="13">
        <f t="shared" si="247"/>
        <v>0.69938575133993908</v>
      </c>
      <c r="L1311" s="13">
        <f t="shared" si="248"/>
        <v>0</v>
      </c>
      <c r="M1311" s="13">
        <f t="shared" si="253"/>
        <v>0.11082024404674326</v>
      </c>
      <c r="N1311" s="13">
        <f t="shared" si="249"/>
        <v>6.870855130898082E-2</v>
      </c>
      <c r="O1311" s="13">
        <f t="shared" si="250"/>
        <v>3.5113733471017139</v>
      </c>
      <c r="Q1311">
        <v>27.63589079587808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70.263715381615384</v>
      </c>
      <c r="G1312" s="13">
        <f t="shared" si="244"/>
        <v>5.1233277902166821</v>
      </c>
      <c r="H1312" s="13">
        <f t="shared" si="245"/>
        <v>65.140387591398706</v>
      </c>
      <c r="I1312" s="16">
        <f t="shared" si="252"/>
        <v>65.839773342738653</v>
      </c>
      <c r="J1312" s="13">
        <f t="shared" si="246"/>
        <v>65.177390647232471</v>
      </c>
      <c r="K1312" s="13">
        <f t="shared" si="247"/>
        <v>0.66238269550618156</v>
      </c>
      <c r="L1312" s="13">
        <f t="shared" si="248"/>
        <v>0</v>
      </c>
      <c r="M1312" s="13">
        <f t="shared" si="253"/>
        <v>4.2111692737762441E-2</v>
      </c>
      <c r="N1312" s="13">
        <f t="shared" si="249"/>
        <v>2.6109249497412713E-2</v>
      </c>
      <c r="O1312" s="13">
        <f t="shared" si="250"/>
        <v>5.1494370397140949</v>
      </c>
      <c r="Q1312">
        <v>31.382461870967749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7.9021361956228091</v>
      </c>
      <c r="G1313" s="13">
        <f t="shared" si="244"/>
        <v>0</v>
      </c>
      <c r="H1313" s="13">
        <f t="shared" si="245"/>
        <v>7.9021361956228091</v>
      </c>
      <c r="I1313" s="16">
        <f t="shared" si="252"/>
        <v>8.5645188911289907</v>
      </c>
      <c r="J1313" s="13">
        <f t="shared" si="246"/>
        <v>8.5628576870058897</v>
      </c>
      <c r="K1313" s="13">
        <f t="shared" si="247"/>
        <v>1.6612041231010011E-3</v>
      </c>
      <c r="L1313" s="13">
        <f t="shared" si="248"/>
        <v>0</v>
      </c>
      <c r="M1313" s="13">
        <f t="shared" si="253"/>
        <v>1.6002443240349728E-2</v>
      </c>
      <c r="N1313" s="13">
        <f t="shared" si="249"/>
        <v>9.921514809016832E-3</v>
      </c>
      <c r="O1313" s="13">
        <f t="shared" si="250"/>
        <v>9.921514809016832E-3</v>
      </c>
      <c r="Q1313">
        <v>30.506664076490921</v>
      </c>
    </row>
    <row r="1314" spans="1:17" x14ac:dyDescent="0.2">
      <c r="A1314" s="14">
        <f t="shared" si="251"/>
        <v>61972</v>
      </c>
      <c r="B1314" s="1">
        <v>9</v>
      </c>
      <c r="F1314" s="34">
        <v>30.43868509253247</v>
      </c>
      <c r="G1314" s="13">
        <f t="shared" si="244"/>
        <v>0</v>
      </c>
      <c r="H1314" s="13">
        <f t="shared" si="245"/>
        <v>30.43868509253247</v>
      </c>
      <c r="I1314" s="16">
        <f t="shared" si="252"/>
        <v>30.440346296655569</v>
      </c>
      <c r="J1314" s="13">
        <f t="shared" si="246"/>
        <v>30.343173899138456</v>
      </c>
      <c r="K1314" s="13">
        <f t="shared" si="247"/>
        <v>9.7172397517113041E-2</v>
      </c>
      <c r="L1314" s="13">
        <f t="shared" si="248"/>
        <v>0</v>
      </c>
      <c r="M1314" s="13">
        <f t="shared" si="253"/>
        <v>6.0809284313328958E-3</v>
      </c>
      <c r="N1314" s="13">
        <f t="shared" si="249"/>
        <v>3.7701756274263953E-3</v>
      </c>
      <c r="O1314" s="13">
        <f t="shared" si="250"/>
        <v>3.7701756274263953E-3</v>
      </c>
      <c r="Q1314">
        <v>28.499051316683421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4.9613969131416269</v>
      </c>
      <c r="G1315" s="13">
        <f t="shared" si="244"/>
        <v>0</v>
      </c>
      <c r="H1315" s="13">
        <f t="shared" si="245"/>
        <v>4.9613969131416269</v>
      </c>
      <c r="I1315" s="16">
        <f t="shared" si="252"/>
        <v>5.0585693106587399</v>
      </c>
      <c r="J1315" s="13">
        <f t="shared" si="246"/>
        <v>5.0578128209972064</v>
      </c>
      <c r="K1315" s="13">
        <f t="shared" si="247"/>
        <v>7.5648966153352148E-4</v>
      </c>
      <c r="L1315" s="13">
        <f t="shared" si="248"/>
        <v>0</v>
      </c>
      <c r="M1315" s="13">
        <f t="shared" si="253"/>
        <v>2.3107528039065005E-3</v>
      </c>
      <c r="N1315" s="13">
        <f t="shared" si="249"/>
        <v>1.4326667384220303E-3</v>
      </c>
      <c r="O1315" s="13">
        <f t="shared" si="250"/>
        <v>1.4326667384220303E-3</v>
      </c>
      <c r="Q1315">
        <v>24.689660414683729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9.728666131848561</v>
      </c>
      <c r="G1316" s="13">
        <f t="shared" si="244"/>
        <v>0</v>
      </c>
      <c r="H1316" s="13">
        <f t="shared" si="245"/>
        <v>9.728666131848561</v>
      </c>
      <c r="I1316" s="16">
        <f t="shared" si="252"/>
        <v>9.7294226215100945</v>
      </c>
      <c r="J1316" s="13">
        <f t="shared" si="246"/>
        <v>9.7196083315495159</v>
      </c>
      <c r="K1316" s="13">
        <f t="shared" si="247"/>
        <v>9.8142899605786482E-3</v>
      </c>
      <c r="L1316" s="13">
        <f t="shared" si="248"/>
        <v>0</v>
      </c>
      <c r="M1316" s="13">
        <f t="shared" si="253"/>
        <v>8.780860654844702E-4</v>
      </c>
      <c r="N1316" s="13">
        <f t="shared" si="249"/>
        <v>5.444133606003715E-4</v>
      </c>
      <c r="O1316" s="13">
        <f t="shared" si="250"/>
        <v>5.444133606003715E-4</v>
      </c>
      <c r="Q1316">
        <v>20.41460240647103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27.955939579046468</v>
      </c>
      <c r="G1317" s="13">
        <f t="shared" si="244"/>
        <v>0</v>
      </c>
      <c r="H1317" s="13">
        <f t="shared" si="245"/>
        <v>27.955939579046468</v>
      </c>
      <c r="I1317" s="16">
        <f t="shared" si="252"/>
        <v>27.965753869007045</v>
      </c>
      <c r="J1317" s="13">
        <f t="shared" si="246"/>
        <v>27.585354123849317</v>
      </c>
      <c r="K1317" s="13">
        <f t="shared" si="247"/>
        <v>0.38039974515772812</v>
      </c>
      <c r="L1317" s="13">
        <f t="shared" si="248"/>
        <v>0</v>
      </c>
      <c r="M1317" s="13">
        <f t="shared" si="253"/>
        <v>3.3367270488409871E-4</v>
      </c>
      <c r="N1317" s="13">
        <f t="shared" si="249"/>
        <v>2.0687707702814119E-4</v>
      </c>
      <c r="O1317" s="13">
        <f t="shared" si="250"/>
        <v>2.0687707702814119E-4</v>
      </c>
      <c r="Q1317">
        <v>16.81526839584318</v>
      </c>
    </row>
    <row r="1318" spans="1:17" x14ac:dyDescent="0.2">
      <c r="A1318" s="14">
        <f t="shared" si="251"/>
        <v>62094</v>
      </c>
      <c r="B1318" s="1">
        <v>1</v>
      </c>
      <c r="F1318" s="34">
        <v>27.12246448662799</v>
      </c>
      <c r="G1318" s="13">
        <f t="shared" si="244"/>
        <v>0</v>
      </c>
      <c r="H1318" s="13">
        <f t="shared" si="245"/>
        <v>27.12246448662799</v>
      </c>
      <c r="I1318" s="16">
        <f t="shared" si="252"/>
        <v>27.502864231785718</v>
      </c>
      <c r="J1318" s="13">
        <f t="shared" si="246"/>
        <v>27.113967050324963</v>
      </c>
      <c r="K1318" s="13">
        <f t="shared" si="247"/>
        <v>0.3888971814607558</v>
      </c>
      <c r="L1318" s="13">
        <f t="shared" si="248"/>
        <v>0</v>
      </c>
      <c r="M1318" s="13">
        <f t="shared" si="253"/>
        <v>1.2679562785595751E-4</v>
      </c>
      <c r="N1318" s="13">
        <f t="shared" si="249"/>
        <v>7.8613289270693663E-5</v>
      </c>
      <c r="O1318" s="13">
        <f t="shared" si="250"/>
        <v>7.8613289270693663E-5</v>
      </c>
      <c r="Q1318">
        <v>16.295987651612901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13.740517383778601</v>
      </c>
      <c r="G1319" s="13">
        <f t="shared" si="244"/>
        <v>0</v>
      </c>
      <c r="H1319" s="13">
        <f t="shared" si="245"/>
        <v>13.740517383778601</v>
      </c>
      <c r="I1319" s="16">
        <f t="shared" si="252"/>
        <v>14.129414565239356</v>
      </c>
      <c r="J1319" s="13">
        <f t="shared" si="246"/>
        <v>14.076722528647819</v>
      </c>
      <c r="K1319" s="13">
        <f t="shared" si="247"/>
        <v>5.2692036591537317E-2</v>
      </c>
      <c r="L1319" s="13">
        <f t="shared" si="248"/>
        <v>0</v>
      </c>
      <c r="M1319" s="13">
        <f t="shared" si="253"/>
        <v>4.8182338585263851E-5</v>
      </c>
      <c r="N1319" s="13">
        <f t="shared" si="249"/>
        <v>2.9873049922863586E-5</v>
      </c>
      <c r="O1319" s="13">
        <f t="shared" si="250"/>
        <v>2.9873049922863586E-5</v>
      </c>
      <c r="Q1319">
        <v>16.413768218622511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46.866067572465468</v>
      </c>
      <c r="G1320" s="13">
        <f t="shared" si="244"/>
        <v>1.2073406330188352</v>
      </c>
      <c r="H1320" s="13">
        <f t="shared" si="245"/>
        <v>45.65872693944663</v>
      </c>
      <c r="I1320" s="16">
        <f t="shared" si="252"/>
        <v>45.711418976038168</v>
      </c>
      <c r="J1320" s="13">
        <f t="shared" si="246"/>
        <v>44.610604497418265</v>
      </c>
      <c r="K1320" s="13">
        <f t="shared" si="247"/>
        <v>1.1008144786199026</v>
      </c>
      <c r="L1320" s="13">
        <f t="shared" si="248"/>
        <v>0</v>
      </c>
      <c r="M1320" s="13">
        <f t="shared" si="253"/>
        <v>1.8309288662400265E-5</v>
      </c>
      <c r="N1320" s="13">
        <f t="shared" si="249"/>
        <v>1.1351758970688164E-5</v>
      </c>
      <c r="O1320" s="13">
        <f t="shared" si="250"/>
        <v>1.2073519847778058</v>
      </c>
      <c r="Q1320">
        <v>19.613318218872891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21.144980378500371</v>
      </c>
      <c r="G1321" s="13">
        <f t="shared" si="244"/>
        <v>0</v>
      </c>
      <c r="H1321" s="13">
        <f t="shared" si="245"/>
        <v>21.144980378500371</v>
      </c>
      <c r="I1321" s="16">
        <f t="shared" si="252"/>
        <v>22.245794857120273</v>
      </c>
      <c r="J1321" s="13">
        <f t="shared" si="246"/>
        <v>22.120634277113044</v>
      </c>
      <c r="K1321" s="13">
        <f t="shared" si="247"/>
        <v>0.12516058000722907</v>
      </c>
      <c r="L1321" s="13">
        <f t="shared" si="248"/>
        <v>0</v>
      </c>
      <c r="M1321" s="13">
        <f t="shared" si="253"/>
        <v>6.9575296917121007E-6</v>
      </c>
      <c r="N1321" s="13">
        <f t="shared" si="249"/>
        <v>4.3136684088615024E-6</v>
      </c>
      <c r="O1321" s="13">
        <f t="shared" si="250"/>
        <v>4.3136684088615024E-6</v>
      </c>
      <c r="Q1321">
        <v>19.908334842506331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3.874193548</v>
      </c>
      <c r="G1322" s="13">
        <f t="shared" si="244"/>
        <v>0</v>
      </c>
      <c r="H1322" s="13">
        <f t="shared" si="245"/>
        <v>3.874193548</v>
      </c>
      <c r="I1322" s="16">
        <f t="shared" si="252"/>
        <v>3.9993541280072291</v>
      </c>
      <c r="J1322" s="13">
        <f t="shared" si="246"/>
        <v>3.9987637517064676</v>
      </c>
      <c r="K1322" s="13">
        <f t="shared" si="247"/>
        <v>5.9037630076153036E-4</v>
      </c>
      <c r="L1322" s="13">
        <f t="shared" si="248"/>
        <v>0</v>
      </c>
      <c r="M1322" s="13">
        <f t="shared" si="253"/>
        <v>2.6438612828505983E-6</v>
      </c>
      <c r="N1322" s="13">
        <f t="shared" si="249"/>
        <v>1.6391939953673709E-6</v>
      </c>
      <c r="O1322" s="13">
        <f t="shared" si="250"/>
        <v>1.6391939953673709E-6</v>
      </c>
      <c r="Q1322">
        <v>21.439488350218479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12.79686255312842</v>
      </c>
      <c r="G1323" s="13">
        <f t="shared" si="244"/>
        <v>0</v>
      </c>
      <c r="H1323" s="13">
        <f t="shared" si="245"/>
        <v>12.79686255312842</v>
      </c>
      <c r="I1323" s="16">
        <f t="shared" si="252"/>
        <v>12.797452929429182</v>
      </c>
      <c r="J1323" s="13">
        <f t="shared" si="246"/>
        <v>12.788725263769761</v>
      </c>
      <c r="K1323" s="13">
        <f t="shared" si="247"/>
        <v>8.7276656594212909E-3</v>
      </c>
      <c r="L1323" s="13">
        <f t="shared" si="248"/>
        <v>0</v>
      </c>
      <c r="M1323" s="13">
        <f t="shared" si="253"/>
        <v>1.0046672874832273E-6</v>
      </c>
      <c r="N1323" s="13">
        <f t="shared" si="249"/>
        <v>6.2289371823960093E-7</v>
      </c>
      <c r="O1323" s="13">
        <f t="shared" si="250"/>
        <v>6.2289371823960093E-7</v>
      </c>
      <c r="Q1323">
        <v>27.134661136894689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19.451892853593929</v>
      </c>
      <c r="G1324" s="13">
        <f t="shared" si="244"/>
        <v>0</v>
      </c>
      <c r="H1324" s="13">
        <f t="shared" si="245"/>
        <v>19.451892853593929</v>
      </c>
      <c r="I1324" s="16">
        <f t="shared" si="252"/>
        <v>19.46062051925335</v>
      </c>
      <c r="J1324" s="13">
        <f t="shared" si="246"/>
        <v>19.444333271945197</v>
      </c>
      <c r="K1324" s="13">
        <f t="shared" si="247"/>
        <v>1.6287247308152786E-2</v>
      </c>
      <c r="L1324" s="13">
        <f t="shared" si="248"/>
        <v>0</v>
      </c>
      <c r="M1324" s="13">
        <f t="shared" si="253"/>
        <v>3.8177356924362641E-7</v>
      </c>
      <c r="N1324" s="13">
        <f t="shared" si="249"/>
        <v>2.3669961293104836E-7</v>
      </c>
      <c r="O1324" s="13">
        <f t="shared" si="250"/>
        <v>2.3669961293104836E-7</v>
      </c>
      <c r="Q1324">
        <v>31.86254187096775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32.166907479525371</v>
      </c>
      <c r="G1325" s="13">
        <f t="shared" si="244"/>
        <v>0</v>
      </c>
      <c r="H1325" s="13">
        <f t="shared" si="245"/>
        <v>32.166907479525371</v>
      </c>
      <c r="I1325" s="16">
        <f t="shared" si="252"/>
        <v>32.18319472683352</v>
      </c>
      <c r="J1325" s="13">
        <f t="shared" si="246"/>
        <v>32.105218927413752</v>
      </c>
      <c r="K1325" s="13">
        <f t="shared" si="247"/>
        <v>7.7975799419768066E-2</v>
      </c>
      <c r="L1325" s="13">
        <f t="shared" si="248"/>
        <v>0</v>
      </c>
      <c r="M1325" s="13">
        <f t="shared" si="253"/>
        <v>1.4507395631257805E-7</v>
      </c>
      <c r="N1325" s="13">
        <f t="shared" si="249"/>
        <v>8.9945852913798383E-8</v>
      </c>
      <c r="O1325" s="13">
        <f t="shared" si="250"/>
        <v>8.9945852913798383E-8</v>
      </c>
      <c r="Q1325">
        <v>31.410225763294481</v>
      </c>
    </row>
    <row r="1326" spans="1:17" x14ac:dyDescent="0.2">
      <c r="A1326" s="14">
        <f t="shared" si="251"/>
        <v>62337</v>
      </c>
      <c r="B1326" s="1">
        <v>9</v>
      </c>
      <c r="F1326" s="34">
        <v>28.391969367264501</v>
      </c>
      <c r="G1326" s="13">
        <f t="shared" si="244"/>
        <v>0</v>
      </c>
      <c r="H1326" s="13">
        <f t="shared" si="245"/>
        <v>28.391969367264501</v>
      </c>
      <c r="I1326" s="16">
        <f t="shared" si="252"/>
        <v>28.469945166684269</v>
      </c>
      <c r="J1326" s="13">
        <f t="shared" si="246"/>
        <v>28.394144306462294</v>
      </c>
      <c r="K1326" s="13">
        <f t="shared" si="247"/>
        <v>7.5800860221974631E-2</v>
      </c>
      <c r="L1326" s="13">
        <f t="shared" si="248"/>
        <v>0</v>
      </c>
      <c r="M1326" s="13">
        <f t="shared" si="253"/>
        <v>5.5128103398779663E-8</v>
      </c>
      <c r="N1326" s="13">
        <f t="shared" si="249"/>
        <v>3.4179424107243391E-8</v>
      </c>
      <c r="O1326" s="13">
        <f t="shared" si="250"/>
        <v>3.4179424107243391E-8</v>
      </c>
      <c r="Q1326">
        <v>28.85739284541236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3.874193548</v>
      </c>
      <c r="G1327" s="13">
        <f t="shared" si="244"/>
        <v>0</v>
      </c>
      <c r="H1327" s="13">
        <f t="shared" si="245"/>
        <v>3.874193548</v>
      </c>
      <c r="I1327" s="16">
        <f t="shared" si="252"/>
        <v>3.9499944082219747</v>
      </c>
      <c r="J1327" s="13">
        <f t="shared" si="246"/>
        <v>3.9495599233164409</v>
      </c>
      <c r="K1327" s="13">
        <f t="shared" si="247"/>
        <v>4.3448490553377184E-4</v>
      </c>
      <c r="L1327" s="13">
        <f t="shared" si="248"/>
        <v>0</v>
      </c>
      <c r="M1327" s="13">
        <f t="shared" si="253"/>
        <v>2.0948679291536271E-8</v>
      </c>
      <c r="N1327" s="13">
        <f t="shared" si="249"/>
        <v>1.2988181160752489E-8</v>
      </c>
      <c r="O1327" s="13">
        <f t="shared" si="250"/>
        <v>1.2988181160752489E-8</v>
      </c>
      <c r="Q1327">
        <v>23.35016119586129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16.999842163705711</v>
      </c>
      <c r="G1328" s="13">
        <f t="shared" si="244"/>
        <v>0</v>
      </c>
      <c r="H1328" s="13">
        <f t="shared" si="245"/>
        <v>16.999842163705711</v>
      </c>
      <c r="I1328" s="16">
        <f t="shared" si="252"/>
        <v>17.000276648611244</v>
      </c>
      <c r="J1328" s="13">
        <f t="shared" si="246"/>
        <v>16.945287032166846</v>
      </c>
      <c r="K1328" s="13">
        <f t="shared" si="247"/>
        <v>5.4989616444398592E-2</v>
      </c>
      <c r="L1328" s="13">
        <f t="shared" si="248"/>
        <v>0</v>
      </c>
      <c r="M1328" s="13">
        <f t="shared" si="253"/>
        <v>7.9604981307837827E-9</v>
      </c>
      <c r="N1328" s="13">
        <f t="shared" si="249"/>
        <v>4.9355088410859453E-9</v>
      </c>
      <c r="O1328" s="13">
        <f t="shared" si="250"/>
        <v>4.9355088410859453E-9</v>
      </c>
      <c r="Q1328">
        <v>20.044492735881558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11.9000222629832</v>
      </c>
      <c r="G1329" s="13">
        <f t="shared" si="244"/>
        <v>0</v>
      </c>
      <c r="H1329" s="13">
        <f t="shared" si="245"/>
        <v>11.9000222629832</v>
      </c>
      <c r="I1329" s="16">
        <f t="shared" si="252"/>
        <v>11.955011879427598</v>
      </c>
      <c r="J1329" s="13">
        <f t="shared" si="246"/>
        <v>11.927312571455396</v>
      </c>
      <c r="K1329" s="13">
        <f t="shared" si="247"/>
        <v>2.7699307972202547E-2</v>
      </c>
      <c r="L1329" s="13">
        <f t="shared" si="248"/>
        <v>0</v>
      </c>
      <c r="M1329" s="13">
        <f t="shared" si="253"/>
        <v>3.0249892896978374E-9</v>
      </c>
      <c r="N1329" s="13">
        <f t="shared" si="249"/>
        <v>1.8754933596126592E-9</v>
      </c>
      <c r="O1329" s="13">
        <f t="shared" si="250"/>
        <v>1.8754933596126592E-9</v>
      </c>
      <c r="Q1329">
        <v>17.43563826533763</v>
      </c>
    </row>
    <row r="1330" spans="1:17" x14ac:dyDescent="0.2">
      <c r="A1330" s="14">
        <f t="shared" si="251"/>
        <v>62459</v>
      </c>
      <c r="B1330" s="1">
        <v>1</v>
      </c>
      <c r="F1330" s="34">
        <v>3.874193548</v>
      </c>
      <c r="G1330" s="13">
        <f t="shared" si="244"/>
        <v>0</v>
      </c>
      <c r="H1330" s="13">
        <f t="shared" si="245"/>
        <v>3.874193548</v>
      </c>
      <c r="I1330" s="16">
        <f t="shared" si="252"/>
        <v>3.9018928559722026</v>
      </c>
      <c r="J1330" s="13">
        <f t="shared" si="246"/>
        <v>3.9008508852141741</v>
      </c>
      <c r="K1330" s="13">
        <f t="shared" si="247"/>
        <v>1.0419707580284765E-3</v>
      </c>
      <c r="L1330" s="13">
        <f t="shared" si="248"/>
        <v>0</v>
      </c>
      <c r="M1330" s="13">
        <f t="shared" si="253"/>
        <v>1.1494959300851782E-9</v>
      </c>
      <c r="N1330" s="13">
        <f t="shared" si="249"/>
        <v>7.1268747665281044E-10</v>
      </c>
      <c r="O1330" s="13">
        <f t="shared" si="250"/>
        <v>7.1268747665281044E-10</v>
      </c>
      <c r="Q1330">
        <v>16.898527526885211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69.754906567104982</v>
      </c>
      <c r="G1331" s="13">
        <f t="shared" si="244"/>
        <v>5.038170136791682</v>
      </c>
      <c r="H1331" s="13">
        <f t="shared" si="245"/>
        <v>64.716736430313304</v>
      </c>
      <c r="I1331" s="16">
        <f t="shared" si="252"/>
        <v>64.717778401071328</v>
      </c>
      <c r="J1331" s="13">
        <f t="shared" si="246"/>
        <v>61.228337131485993</v>
      </c>
      <c r="K1331" s="13">
        <f t="shared" si="247"/>
        <v>3.4894412695853347</v>
      </c>
      <c r="L1331" s="13">
        <f t="shared" si="248"/>
        <v>0</v>
      </c>
      <c r="M1331" s="13">
        <f t="shared" si="253"/>
        <v>4.3680845343236774E-10</v>
      </c>
      <c r="N1331" s="13">
        <f t="shared" si="249"/>
        <v>2.7082124112806802E-10</v>
      </c>
      <c r="O1331" s="13">
        <f t="shared" si="250"/>
        <v>5.0381701370625036</v>
      </c>
      <c r="Q1331">
        <v>18.5009266516129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14.904774628106081</v>
      </c>
      <c r="G1332" s="13">
        <f t="shared" si="244"/>
        <v>0</v>
      </c>
      <c r="H1332" s="13">
        <f t="shared" si="245"/>
        <v>14.904774628106081</v>
      </c>
      <c r="I1332" s="16">
        <f t="shared" si="252"/>
        <v>18.394215897691417</v>
      </c>
      <c r="J1332" s="13">
        <f t="shared" si="246"/>
        <v>18.298361693802576</v>
      </c>
      <c r="K1332" s="13">
        <f t="shared" si="247"/>
        <v>9.5854203888841027E-2</v>
      </c>
      <c r="L1332" s="13">
        <f t="shared" si="248"/>
        <v>0</v>
      </c>
      <c r="M1332" s="13">
        <f t="shared" si="253"/>
        <v>1.6598721230429972E-10</v>
      </c>
      <c r="N1332" s="13">
        <f t="shared" si="249"/>
        <v>1.0291207162866583E-10</v>
      </c>
      <c r="O1332" s="13">
        <f t="shared" si="250"/>
        <v>1.0291207162866583E-10</v>
      </c>
      <c r="Q1332">
        <v>17.767734927132029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59.333622135047491</v>
      </c>
      <c r="G1333" s="13">
        <f t="shared" si="244"/>
        <v>3.2939941268645674</v>
      </c>
      <c r="H1333" s="13">
        <f t="shared" si="245"/>
        <v>56.039628008182923</v>
      </c>
      <c r="I1333" s="16">
        <f t="shared" si="252"/>
        <v>56.135482212071764</v>
      </c>
      <c r="J1333" s="13">
        <f t="shared" si="246"/>
        <v>53.58319236712191</v>
      </c>
      <c r="K1333" s="13">
        <f t="shared" si="247"/>
        <v>2.5522898449498541</v>
      </c>
      <c r="L1333" s="13">
        <f t="shared" si="248"/>
        <v>0</v>
      </c>
      <c r="M1333" s="13">
        <f t="shared" si="253"/>
        <v>6.3075140675633889E-11</v>
      </c>
      <c r="N1333" s="13">
        <f t="shared" si="249"/>
        <v>3.9106587218893014E-11</v>
      </c>
      <c r="O1333" s="13">
        <f t="shared" si="250"/>
        <v>3.2939941269036739</v>
      </c>
      <c r="Q1333">
        <v>17.789320169124331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68.662734170842555</v>
      </c>
      <c r="G1334" s="13">
        <f t="shared" si="244"/>
        <v>4.8553768444019605</v>
      </c>
      <c r="H1334" s="13">
        <f t="shared" si="245"/>
        <v>63.807357326440595</v>
      </c>
      <c r="I1334" s="16">
        <f t="shared" si="252"/>
        <v>66.359647171390449</v>
      </c>
      <c r="J1334" s="13">
        <f t="shared" si="246"/>
        <v>64.161457175688156</v>
      </c>
      <c r="K1334" s="13">
        <f t="shared" si="247"/>
        <v>2.1981899957022932</v>
      </c>
      <c r="L1334" s="13">
        <f t="shared" si="248"/>
        <v>0</v>
      </c>
      <c r="M1334" s="13">
        <f t="shared" si="253"/>
        <v>2.3968553456740875E-11</v>
      </c>
      <c r="N1334" s="13">
        <f t="shared" si="249"/>
        <v>1.4860503143179342E-11</v>
      </c>
      <c r="O1334" s="13">
        <f t="shared" si="250"/>
        <v>4.8553768444168206</v>
      </c>
      <c r="Q1334">
        <v>22.530372441987151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7.9010651048099936</v>
      </c>
      <c r="G1335" s="13">
        <f t="shared" si="244"/>
        <v>0</v>
      </c>
      <c r="H1335" s="13">
        <f t="shared" si="245"/>
        <v>7.9010651048099936</v>
      </c>
      <c r="I1335" s="16">
        <f t="shared" si="252"/>
        <v>10.099255100512288</v>
      </c>
      <c r="J1335" s="13">
        <f t="shared" si="246"/>
        <v>10.09476980087325</v>
      </c>
      <c r="K1335" s="13">
        <f t="shared" si="247"/>
        <v>4.4852996390378763E-3</v>
      </c>
      <c r="L1335" s="13">
        <f t="shared" si="248"/>
        <v>0</v>
      </c>
      <c r="M1335" s="13">
        <f t="shared" si="253"/>
        <v>9.1080503135615328E-12</v>
      </c>
      <c r="N1335" s="13">
        <f t="shared" si="249"/>
        <v>5.6469911944081502E-12</v>
      </c>
      <c r="O1335" s="13">
        <f t="shared" si="250"/>
        <v>5.6469911944081502E-12</v>
      </c>
      <c r="Q1335">
        <v>26.811703037042211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41.804822425761799</v>
      </c>
      <c r="G1336" s="13">
        <f t="shared" si="244"/>
        <v>0.3602567228930168</v>
      </c>
      <c r="H1336" s="13">
        <f t="shared" si="245"/>
        <v>41.444565702868779</v>
      </c>
      <c r="I1336" s="16">
        <f t="shared" si="252"/>
        <v>41.449051002507815</v>
      </c>
      <c r="J1336" s="13">
        <f t="shared" si="246"/>
        <v>41.233909751691002</v>
      </c>
      <c r="K1336" s="13">
        <f t="shared" si="247"/>
        <v>0.21514125081681357</v>
      </c>
      <c r="L1336" s="13">
        <f t="shared" si="248"/>
        <v>0</v>
      </c>
      <c r="M1336" s="13">
        <f t="shared" si="253"/>
        <v>3.4610591191533825E-12</v>
      </c>
      <c r="N1336" s="13">
        <f t="shared" si="249"/>
        <v>2.1458566538750972E-12</v>
      </c>
      <c r="O1336" s="13">
        <f t="shared" si="250"/>
        <v>0.36025672289516264</v>
      </c>
      <c r="Q1336">
        <v>29.451176113774579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5.2971510567956148</v>
      </c>
      <c r="G1337" s="13">
        <f t="shared" si="244"/>
        <v>0</v>
      </c>
      <c r="H1337" s="13">
        <f t="shared" si="245"/>
        <v>5.2971510567956148</v>
      </c>
      <c r="I1337" s="16">
        <f t="shared" si="252"/>
        <v>5.5122923076124284</v>
      </c>
      <c r="J1337" s="13">
        <f t="shared" si="246"/>
        <v>5.5117841449181153</v>
      </c>
      <c r="K1337" s="13">
        <f t="shared" si="247"/>
        <v>5.0816269431308569E-4</v>
      </c>
      <c r="L1337" s="13">
        <f t="shared" si="248"/>
        <v>0</v>
      </c>
      <c r="M1337" s="13">
        <f t="shared" si="253"/>
        <v>1.3152024652782853E-12</v>
      </c>
      <c r="N1337" s="13">
        <f t="shared" si="249"/>
        <v>8.1542552847253686E-13</v>
      </c>
      <c r="O1337" s="13">
        <f t="shared" si="250"/>
        <v>8.1542552847253686E-13</v>
      </c>
      <c r="Q1337">
        <v>29.477030632183951</v>
      </c>
    </row>
    <row r="1338" spans="1:17" x14ac:dyDescent="0.2">
      <c r="A1338" s="14">
        <f t="shared" si="251"/>
        <v>62702</v>
      </c>
      <c r="B1338" s="1">
        <v>9</v>
      </c>
      <c r="F1338" s="34">
        <v>8.2061664572499318</v>
      </c>
      <c r="G1338" s="13">
        <f t="shared" si="244"/>
        <v>0</v>
      </c>
      <c r="H1338" s="13">
        <f t="shared" si="245"/>
        <v>8.2061664572499318</v>
      </c>
      <c r="I1338" s="16">
        <f t="shared" si="252"/>
        <v>8.2066746199442449</v>
      </c>
      <c r="J1338" s="13">
        <f t="shared" si="246"/>
        <v>8.2051165563100987</v>
      </c>
      <c r="K1338" s="13">
        <f t="shared" si="247"/>
        <v>1.5580636341461229E-3</v>
      </c>
      <c r="L1338" s="13">
        <f t="shared" si="248"/>
        <v>0</v>
      </c>
      <c r="M1338" s="13">
        <f t="shared" si="253"/>
        <v>4.9977693680574845E-13</v>
      </c>
      <c r="N1338" s="13">
        <f t="shared" si="249"/>
        <v>3.0986170081956405E-13</v>
      </c>
      <c r="O1338" s="13">
        <f t="shared" si="250"/>
        <v>3.0986170081956405E-13</v>
      </c>
      <c r="Q1338">
        <v>30.02580487096775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7.9010695935921662</v>
      </c>
      <c r="G1339" s="13">
        <f t="shared" si="244"/>
        <v>0</v>
      </c>
      <c r="H1339" s="13">
        <f t="shared" si="245"/>
        <v>7.9010695935921662</v>
      </c>
      <c r="I1339" s="16">
        <f t="shared" si="252"/>
        <v>7.9026276572263123</v>
      </c>
      <c r="J1339" s="13">
        <f t="shared" si="246"/>
        <v>7.898749178453162</v>
      </c>
      <c r="K1339" s="13">
        <f t="shared" si="247"/>
        <v>3.8784787731502846E-3</v>
      </c>
      <c r="L1339" s="13">
        <f t="shared" si="248"/>
        <v>0</v>
      </c>
      <c r="M1339" s="13">
        <f t="shared" si="253"/>
        <v>1.8991523598618439E-13</v>
      </c>
      <c r="N1339" s="13">
        <f t="shared" si="249"/>
        <v>1.1774744631143433E-13</v>
      </c>
      <c r="O1339" s="13">
        <f t="shared" si="250"/>
        <v>1.1774744631143433E-13</v>
      </c>
      <c r="Q1339">
        <v>22.574363196537568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3.874193548</v>
      </c>
      <c r="G1340" s="13">
        <f t="shared" si="244"/>
        <v>0</v>
      </c>
      <c r="H1340" s="13">
        <f t="shared" si="245"/>
        <v>3.874193548</v>
      </c>
      <c r="I1340" s="16">
        <f t="shared" si="252"/>
        <v>3.8780720267731503</v>
      </c>
      <c r="J1340" s="13">
        <f t="shared" si="246"/>
        <v>3.8774687487504047</v>
      </c>
      <c r="K1340" s="13">
        <f t="shared" si="247"/>
        <v>6.0327802274562359E-4</v>
      </c>
      <c r="L1340" s="13">
        <f t="shared" si="248"/>
        <v>0</v>
      </c>
      <c r="M1340" s="13">
        <f t="shared" si="253"/>
        <v>7.2167789674750065E-14</v>
      </c>
      <c r="N1340" s="13">
        <f t="shared" si="249"/>
        <v>4.474402959834504E-14</v>
      </c>
      <c r="O1340" s="13">
        <f t="shared" si="250"/>
        <v>4.474402959834504E-14</v>
      </c>
      <c r="Q1340">
        <v>20.633836070876821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5.0224953818375857</v>
      </c>
      <c r="G1341" s="13">
        <f t="shared" si="244"/>
        <v>0</v>
      </c>
      <c r="H1341" s="13">
        <f t="shared" si="245"/>
        <v>5.0224953818375857</v>
      </c>
      <c r="I1341" s="16">
        <f t="shared" si="252"/>
        <v>5.0230986598603309</v>
      </c>
      <c r="J1341" s="13">
        <f t="shared" si="246"/>
        <v>5.0211577780102834</v>
      </c>
      <c r="K1341" s="13">
        <f t="shared" si="247"/>
        <v>1.9408818500474823E-3</v>
      </c>
      <c r="L1341" s="13">
        <f t="shared" si="248"/>
        <v>0</v>
      </c>
      <c r="M1341" s="13">
        <f t="shared" si="253"/>
        <v>2.7423760076405025E-14</v>
      </c>
      <c r="N1341" s="13">
        <f t="shared" si="249"/>
        <v>1.7002731247371114E-14</v>
      </c>
      <c r="O1341" s="13">
        <f t="shared" si="250"/>
        <v>1.7002731247371114E-14</v>
      </c>
      <c r="Q1341">
        <v>17.85962369884362</v>
      </c>
    </row>
    <row r="1342" spans="1:17" x14ac:dyDescent="0.2">
      <c r="A1342" s="14">
        <f t="shared" si="251"/>
        <v>62824</v>
      </c>
      <c r="B1342" s="1">
        <v>1</v>
      </c>
      <c r="F1342" s="34">
        <v>162.01171983335959</v>
      </c>
      <c r="G1342" s="13">
        <f t="shared" si="244"/>
        <v>20.478888744983216</v>
      </c>
      <c r="H1342" s="13">
        <f t="shared" si="245"/>
        <v>141.53283108837638</v>
      </c>
      <c r="I1342" s="16">
        <f t="shared" si="252"/>
        <v>141.53477197022644</v>
      </c>
      <c r="J1342" s="13">
        <f t="shared" si="246"/>
        <v>106.84241937411035</v>
      </c>
      <c r="K1342" s="13">
        <f t="shared" si="247"/>
        <v>34.692352596116095</v>
      </c>
      <c r="L1342" s="13">
        <f t="shared" si="248"/>
        <v>10.720007065298981</v>
      </c>
      <c r="M1342" s="13">
        <f t="shared" si="253"/>
        <v>10.72000706529899</v>
      </c>
      <c r="N1342" s="13">
        <f t="shared" si="249"/>
        <v>6.6464043804853734</v>
      </c>
      <c r="O1342" s="13">
        <f t="shared" si="250"/>
        <v>27.125293125468588</v>
      </c>
      <c r="Q1342">
        <v>16.3925436516129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64.237503533596211</v>
      </c>
      <c r="G1343" s="13">
        <f t="shared" si="244"/>
        <v>4.1147405853879944</v>
      </c>
      <c r="H1343" s="13">
        <f t="shared" si="245"/>
        <v>60.122762948208219</v>
      </c>
      <c r="I1343" s="16">
        <f t="shared" si="252"/>
        <v>84.095108479025328</v>
      </c>
      <c r="J1343" s="13">
        <f t="shared" si="246"/>
        <v>72.917579646895049</v>
      </c>
      <c r="K1343" s="13">
        <f t="shared" si="247"/>
        <v>11.177528832130278</v>
      </c>
      <c r="L1343" s="13">
        <f t="shared" si="248"/>
        <v>0</v>
      </c>
      <c r="M1343" s="13">
        <f t="shared" si="253"/>
        <v>4.0736026848136166</v>
      </c>
      <c r="N1343" s="13">
        <f t="shared" si="249"/>
        <v>2.5256336645844422</v>
      </c>
      <c r="O1343" s="13">
        <f t="shared" si="250"/>
        <v>6.640374249972437</v>
      </c>
      <c r="Q1343">
        <v>14.86189645740428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103.93919448143011</v>
      </c>
      <c r="G1344" s="13">
        <f t="shared" si="244"/>
        <v>10.759481678121116</v>
      </c>
      <c r="H1344" s="13">
        <f t="shared" si="245"/>
        <v>93.179712803308988</v>
      </c>
      <c r="I1344" s="16">
        <f t="shared" si="252"/>
        <v>104.35724163543927</v>
      </c>
      <c r="J1344" s="13">
        <f t="shared" si="246"/>
        <v>89.341097929050136</v>
      </c>
      <c r="K1344" s="13">
        <f t="shared" si="247"/>
        <v>15.01614370638913</v>
      </c>
      <c r="L1344" s="13">
        <f t="shared" si="248"/>
        <v>0</v>
      </c>
      <c r="M1344" s="13">
        <f t="shared" si="253"/>
        <v>1.5479690202291745</v>
      </c>
      <c r="N1344" s="13">
        <f t="shared" si="249"/>
        <v>0.95974079254208822</v>
      </c>
      <c r="O1344" s="13">
        <f t="shared" si="250"/>
        <v>11.719222470663205</v>
      </c>
      <c r="Q1344">
        <v>17.236823616083061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23.341723405873982</v>
      </c>
      <c r="G1345" s="13">
        <f t="shared" si="244"/>
        <v>0</v>
      </c>
      <c r="H1345" s="13">
        <f t="shared" si="245"/>
        <v>23.341723405873982</v>
      </c>
      <c r="I1345" s="16">
        <f t="shared" si="252"/>
        <v>38.357867112263108</v>
      </c>
      <c r="J1345" s="13">
        <f t="shared" si="246"/>
        <v>37.547125052643317</v>
      </c>
      <c r="K1345" s="13">
        <f t="shared" si="247"/>
        <v>0.81074205961979118</v>
      </c>
      <c r="L1345" s="13">
        <f t="shared" si="248"/>
        <v>0</v>
      </c>
      <c r="M1345" s="13">
        <f t="shared" si="253"/>
        <v>0.58822822768708627</v>
      </c>
      <c r="N1345" s="13">
        <f t="shared" si="249"/>
        <v>0.36470150116599348</v>
      </c>
      <c r="O1345" s="13">
        <f t="shared" si="250"/>
        <v>0.36470150116599348</v>
      </c>
      <c r="Q1345">
        <v>18.088968175900561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4.4000000000000004</v>
      </c>
      <c r="G1346" s="13">
        <f t="shared" si="244"/>
        <v>0</v>
      </c>
      <c r="H1346" s="13">
        <f t="shared" si="245"/>
        <v>4.4000000000000004</v>
      </c>
      <c r="I1346" s="16">
        <f t="shared" si="252"/>
        <v>5.2107420596197915</v>
      </c>
      <c r="J1346" s="13">
        <f t="shared" si="246"/>
        <v>5.2099558271815996</v>
      </c>
      <c r="K1346" s="13">
        <f t="shared" si="247"/>
        <v>7.8623243819198052E-4</v>
      </c>
      <c r="L1346" s="13">
        <f t="shared" si="248"/>
        <v>0</v>
      </c>
      <c r="M1346" s="13">
        <f t="shared" si="253"/>
        <v>0.22352672652109279</v>
      </c>
      <c r="N1346" s="13">
        <f t="shared" si="249"/>
        <v>0.13858657044307754</v>
      </c>
      <c r="O1346" s="13">
        <f t="shared" si="250"/>
        <v>0.13858657044307754</v>
      </c>
      <c r="Q1346">
        <v>25.05108947788181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3.874193548</v>
      </c>
      <c r="G1347" s="13">
        <f t="shared" si="244"/>
        <v>0</v>
      </c>
      <c r="H1347" s="13">
        <f t="shared" si="245"/>
        <v>3.874193548</v>
      </c>
      <c r="I1347" s="16">
        <f t="shared" si="252"/>
        <v>3.874979780438192</v>
      </c>
      <c r="J1347" s="13">
        <f t="shared" si="246"/>
        <v>3.8746301114361255</v>
      </c>
      <c r="K1347" s="13">
        <f t="shared" si="247"/>
        <v>3.4966900206656604E-4</v>
      </c>
      <c r="L1347" s="13">
        <f t="shared" si="248"/>
        <v>0</v>
      </c>
      <c r="M1347" s="13">
        <f t="shared" si="253"/>
        <v>8.494015607801525E-2</v>
      </c>
      <c r="N1347" s="13">
        <f t="shared" si="249"/>
        <v>5.2662896768369452E-2</v>
      </c>
      <c r="O1347" s="13">
        <f t="shared" si="250"/>
        <v>5.2662896768369452E-2</v>
      </c>
      <c r="Q1347">
        <v>24.49016963485176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3.874193548</v>
      </c>
      <c r="G1348" s="13">
        <f t="shared" si="244"/>
        <v>0</v>
      </c>
      <c r="H1348" s="13">
        <f t="shared" si="245"/>
        <v>3.874193548</v>
      </c>
      <c r="I1348" s="16">
        <f t="shared" si="252"/>
        <v>3.8745432170020666</v>
      </c>
      <c r="J1348" s="13">
        <f t="shared" si="246"/>
        <v>3.8742849965134796</v>
      </c>
      <c r="K1348" s="13">
        <f t="shared" si="247"/>
        <v>2.5822048858703539E-4</v>
      </c>
      <c r="L1348" s="13">
        <f t="shared" si="248"/>
        <v>0</v>
      </c>
      <c r="M1348" s="13">
        <f t="shared" si="253"/>
        <v>3.2277259309645798E-2</v>
      </c>
      <c r="N1348" s="13">
        <f t="shared" si="249"/>
        <v>2.0011900771980395E-2</v>
      </c>
      <c r="O1348" s="13">
        <f t="shared" si="250"/>
        <v>2.0011900771980395E-2</v>
      </c>
      <c r="Q1348">
        <v>26.67499884392705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37.273439638531038</v>
      </c>
      <c r="G1349" s="13">
        <f t="shared" si="244"/>
        <v>0</v>
      </c>
      <c r="H1349" s="13">
        <f t="shared" si="245"/>
        <v>37.273439638531038</v>
      </c>
      <c r="I1349" s="16">
        <f t="shared" si="252"/>
        <v>37.273697859019627</v>
      </c>
      <c r="J1349" s="13">
        <f t="shared" si="246"/>
        <v>37.148997265659716</v>
      </c>
      <c r="K1349" s="13">
        <f t="shared" si="247"/>
        <v>0.12470059335991124</v>
      </c>
      <c r="L1349" s="13">
        <f t="shared" si="248"/>
        <v>0</v>
      </c>
      <c r="M1349" s="13">
        <f t="shared" si="253"/>
        <v>1.2265358537665402E-2</v>
      </c>
      <c r="N1349" s="13">
        <f t="shared" si="249"/>
        <v>7.6045222933525496E-3</v>
      </c>
      <c r="O1349" s="13">
        <f t="shared" si="250"/>
        <v>7.6045222933525496E-3</v>
      </c>
      <c r="Q1349">
        <v>31.179208870967749</v>
      </c>
    </row>
    <row r="1350" spans="1:17" x14ac:dyDescent="0.2">
      <c r="A1350" s="14">
        <f t="shared" si="251"/>
        <v>63068</v>
      </c>
      <c r="B1350" s="1">
        <v>9</v>
      </c>
      <c r="F1350" s="34">
        <v>14.899976740558181</v>
      </c>
      <c r="G1350" s="13">
        <f t="shared" ref="G1350:G1413" si="257">IF((F1350-$J$2)&gt;0,$I$2*(F1350-$J$2),0)</f>
        <v>0</v>
      </c>
      <c r="H1350" s="13">
        <f t="shared" ref="H1350:H1413" si="258">F1350-G1350</f>
        <v>14.899976740558181</v>
      </c>
      <c r="I1350" s="16">
        <f t="shared" si="252"/>
        <v>15.024677333918092</v>
      </c>
      <c r="J1350" s="13">
        <f t="shared" ref="J1350:J1413" si="259">I1350/SQRT(1+(I1350/($K$2*(300+(25*Q1350)+0.05*(Q1350)^3)))^2)</f>
        <v>15.011302350628355</v>
      </c>
      <c r="K1350" s="13">
        <f t="shared" ref="K1350:K1413" si="260">I1350-J1350</f>
        <v>1.337498328973652E-2</v>
      </c>
      <c r="L1350" s="13">
        <f t="shared" ref="L1350:L1413" si="261">IF(K1350&gt;$N$2,(K1350-$N$2)/$L$2,0)</f>
        <v>0</v>
      </c>
      <c r="M1350" s="13">
        <f t="shared" si="253"/>
        <v>4.6608362443128527E-3</v>
      </c>
      <c r="N1350" s="13">
        <f t="shared" ref="N1350:N1413" si="262">$M$2*M1350</f>
        <v>2.8897184714739687E-3</v>
      </c>
      <c r="O1350" s="13">
        <f t="shared" ref="O1350:O1413" si="263">N1350+G1350</f>
        <v>2.8897184714739687E-3</v>
      </c>
      <c r="Q1350">
        <v>27.530537467041331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8.2032258060000007</v>
      </c>
      <c r="G1351" s="13">
        <f t="shared" si="257"/>
        <v>0</v>
      </c>
      <c r="H1351" s="13">
        <f t="shared" si="258"/>
        <v>8.2032258060000007</v>
      </c>
      <c r="I1351" s="16">
        <f t="shared" ref="I1351:I1414" si="265">H1351+K1350-L1350</f>
        <v>8.2166007892897372</v>
      </c>
      <c r="J1351" s="13">
        <f t="shared" si="259"/>
        <v>8.2136002865133193</v>
      </c>
      <c r="K1351" s="13">
        <f t="shared" si="260"/>
        <v>3.0005027764179459E-3</v>
      </c>
      <c r="L1351" s="13">
        <f t="shared" si="261"/>
        <v>0</v>
      </c>
      <c r="M1351" s="13">
        <f t="shared" ref="M1351:M1414" si="266">L1351+M1350-N1350</f>
        <v>1.771117772838884E-3</v>
      </c>
      <c r="N1351" s="13">
        <f t="shared" si="262"/>
        <v>1.098093019160108E-3</v>
      </c>
      <c r="O1351" s="13">
        <f t="shared" si="263"/>
        <v>1.098093019160108E-3</v>
      </c>
      <c r="Q1351">
        <v>25.243083065052129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10.47405908484445</v>
      </c>
      <c r="G1352" s="13">
        <f t="shared" si="257"/>
        <v>0</v>
      </c>
      <c r="H1352" s="13">
        <f t="shared" si="258"/>
        <v>10.47405908484445</v>
      </c>
      <c r="I1352" s="16">
        <f t="shared" si="265"/>
        <v>10.477059587620868</v>
      </c>
      <c r="J1352" s="13">
        <f t="shared" si="259"/>
        <v>10.461147831095486</v>
      </c>
      <c r="K1352" s="13">
        <f t="shared" si="260"/>
        <v>1.5911756525381904E-2</v>
      </c>
      <c r="L1352" s="13">
        <f t="shared" si="261"/>
        <v>0</v>
      </c>
      <c r="M1352" s="13">
        <f t="shared" si="266"/>
        <v>6.73024753678776E-4</v>
      </c>
      <c r="N1352" s="13">
        <f t="shared" si="262"/>
        <v>4.1727534728084112E-4</v>
      </c>
      <c r="O1352" s="13">
        <f t="shared" si="263"/>
        <v>4.1727534728084112E-4</v>
      </c>
      <c r="Q1352">
        <v>18.565505773870651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30.574864284454691</v>
      </c>
      <c r="G1353" s="13">
        <f t="shared" si="257"/>
        <v>0</v>
      </c>
      <c r="H1353" s="13">
        <f t="shared" si="258"/>
        <v>30.574864284454691</v>
      </c>
      <c r="I1353" s="16">
        <f t="shared" si="265"/>
        <v>30.590776040980074</v>
      </c>
      <c r="J1353" s="13">
        <f t="shared" si="259"/>
        <v>30.046917202554233</v>
      </c>
      <c r="K1353" s="13">
        <f t="shared" si="260"/>
        <v>0.54385883842584093</v>
      </c>
      <c r="L1353" s="13">
        <f t="shared" si="261"/>
        <v>0</v>
      </c>
      <c r="M1353" s="13">
        <f t="shared" si="266"/>
        <v>2.5574940639793488E-4</v>
      </c>
      <c r="N1353" s="13">
        <f t="shared" si="262"/>
        <v>1.5856463196671963E-4</v>
      </c>
      <c r="O1353" s="13">
        <f t="shared" si="263"/>
        <v>1.5856463196671963E-4</v>
      </c>
      <c r="Q1353">
        <v>16.141255237735319</v>
      </c>
    </row>
    <row r="1354" spans="1:17" x14ac:dyDescent="0.2">
      <c r="A1354" s="14">
        <f t="shared" si="264"/>
        <v>63190</v>
      </c>
      <c r="B1354" s="1">
        <v>1</v>
      </c>
      <c r="F1354" s="34">
        <v>23.332991846893851</v>
      </c>
      <c r="G1354" s="13">
        <f t="shared" si="257"/>
        <v>0</v>
      </c>
      <c r="H1354" s="13">
        <f t="shared" si="258"/>
        <v>23.332991846893851</v>
      </c>
      <c r="I1354" s="16">
        <f t="shared" si="265"/>
        <v>23.876850685319692</v>
      </c>
      <c r="J1354" s="13">
        <f t="shared" si="259"/>
        <v>23.7008235838323</v>
      </c>
      <c r="K1354" s="13">
        <f t="shared" si="260"/>
        <v>0.1760271014873922</v>
      </c>
      <c r="L1354" s="13">
        <f t="shared" si="261"/>
        <v>0</v>
      </c>
      <c r="M1354" s="13">
        <f t="shared" si="266"/>
        <v>9.7184774431215251E-5</v>
      </c>
      <c r="N1354" s="13">
        <f t="shared" si="262"/>
        <v>6.0254560147353458E-5</v>
      </c>
      <c r="O1354" s="13">
        <f t="shared" si="263"/>
        <v>6.0254560147353458E-5</v>
      </c>
      <c r="Q1354">
        <v>18.980603651612899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70.222456148685694</v>
      </c>
      <c r="G1355" s="13">
        <f t="shared" si="257"/>
        <v>5.1164223684586316</v>
      </c>
      <c r="H1355" s="13">
        <f t="shared" si="258"/>
        <v>65.106033780227065</v>
      </c>
      <c r="I1355" s="16">
        <f t="shared" si="265"/>
        <v>65.282060881714457</v>
      </c>
      <c r="J1355" s="13">
        <f t="shared" si="259"/>
        <v>60.915117484006082</v>
      </c>
      <c r="K1355" s="13">
        <f t="shared" si="260"/>
        <v>4.3669433977083756</v>
      </c>
      <c r="L1355" s="13">
        <f t="shared" si="261"/>
        <v>0</v>
      </c>
      <c r="M1355" s="13">
        <f t="shared" si="266"/>
        <v>3.6930214283861794E-5</v>
      </c>
      <c r="N1355" s="13">
        <f t="shared" si="262"/>
        <v>2.2896732855994313E-5</v>
      </c>
      <c r="O1355" s="13">
        <f t="shared" si="263"/>
        <v>5.116445265191488</v>
      </c>
      <c r="Q1355">
        <v>16.948315099341951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54.927694293535119</v>
      </c>
      <c r="G1356" s="13">
        <f t="shared" si="257"/>
        <v>2.5565885131192543</v>
      </c>
      <c r="H1356" s="13">
        <f t="shared" si="258"/>
        <v>52.371105780415867</v>
      </c>
      <c r="I1356" s="16">
        <f t="shared" si="265"/>
        <v>56.738049178124243</v>
      </c>
      <c r="J1356" s="13">
        <f t="shared" si="259"/>
        <v>54.335704210256353</v>
      </c>
      <c r="K1356" s="13">
        <f t="shared" si="260"/>
        <v>2.4023449678678901</v>
      </c>
      <c r="L1356" s="13">
        <f t="shared" si="261"/>
        <v>0</v>
      </c>
      <c r="M1356" s="13">
        <f t="shared" si="266"/>
        <v>1.403348142786748E-5</v>
      </c>
      <c r="N1356" s="13">
        <f t="shared" si="262"/>
        <v>8.7007584852778385E-6</v>
      </c>
      <c r="O1356" s="13">
        <f t="shared" si="263"/>
        <v>2.5565972138777395</v>
      </c>
      <c r="Q1356">
        <v>18.479136912477479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12.102601796350211</v>
      </c>
      <c r="G1357" s="13">
        <f t="shared" si="257"/>
        <v>0</v>
      </c>
      <c r="H1357" s="13">
        <f t="shared" si="258"/>
        <v>12.102601796350211</v>
      </c>
      <c r="I1357" s="16">
        <f t="shared" si="265"/>
        <v>14.504946764218101</v>
      </c>
      <c r="J1357" s="13">
        <f t="shared" si="259"/>
        <v>14.466623698944653</v>
      </c>
      <c r="K1357" s="13">
        <f t="shared" si="260"/>
        <v>3.8323065273447199E-2</v>
      </c>
      <c r="L1357" s="13">
        <f t="shared" si="261"/>
        <v>0</v>
      </c>
      <c r="M1357" s="13">
        <f t="shared" si="266"/>
        <v>5.3327229425896419E-6</v>
      </c>
      <c r="N1357" s="13">
        <f t="shared" si="262"/>
        <v>3.3062882244055781E-6</v>
      </c>
      <c r="O1357" s="13">
        <f t="shared" si="263"/>
        <v>3.3062882244055781E-6</v>
      </c>
      <c r="Q1357">
        <v>19.238090346058289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3.874193548</v>
      </c>
      <c r="G1358" s="13">
        <f t="shared" si="257"/>
        <v>0</v>
      </c>
      <c r="H1358" s="13">
        <f t="shared" si="258"/>
        <v>3.874193548</v>
      </c>
      <c r="I1358" s="16">
        <f t="shared" si="265"/>
        <v>3.9125166132734472</v>
      </c>
      <c r="J1358" s="13">
        <f t="shared" si="259"/>
        <v>3.9121054410170717</v>
      </c>
      <c r="K1358" s="13">
        <f t="shared" si="260"/>
        <v>4.1117225637554711E-4</v>
      </c>
      <c r="L1358" s="13">
        <f t="shared" si="261"/>
        <v>0</v>
      </c>
      <c r="M1358" s="13">
        <f t="shared" si="266"/>
        <v>2.0264347181840638E-6</v>
      </c>
      <c r="N1358" s="13">
        <f t="shared" si="262"/>
        <v>1.2563895252741195E-6</v>
      </c>
      <c r="O1358" s="13">
        <f t="shared" si="263"/>
        <v>1.2563895252741195E-6</v>
      </c>
      <c r="Q1358">
        <v>23.53928893556639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12.135291241963159</v>
      </c>
      <c r="G1359" s="13">
        <f t="shared" si="257"/>
        <v>0</v>
      </c>
      <c r="H1359" s="13">
        <f t="shared" si="258"/>
        <v>12.135291241963159</v>
      </c>
      <c r="I1359" s="16">
        <f t="shared" si="265"/>
        <v>12.135702414219535</v>
      </c>
      <c r="J1359" s="13">
        <f t="shared" si="259"/>
        <v>12.127542180294258</v>
      </c>
      <c r="K1359" s="13">
        <f t="shared" si="260"/>
        <v>8.160233925277538E-3</v>
      </c>
      <c r="L1359" s="13">
        <f t="shared" si="261"/>
        <v>0</v>
      </c>
      <c r="M1359" s="13">
        <f t="shared" si="266"/>
        <v>7.7004519290994427E-7</v>
      </c>
      <c r="N1359" s="13">
        <f t="shared" si="262"/>
        <v>4.7742801960416549E-7</v>
      </c>
      <c r="O1359" s="13">
        <f t="shared" si="263"/>
        <v>4.7742801960416549E-7</v>
      </c>
      <c r="Q1359">
        <v>26.464641412651421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20.225764426711969</v>
      </c>
      <c r="G1360" s="13">
        <f t="shared" si="257"/>
        <v>0</v>
      </c>
      <c r="H1360" s="13">
        <f t="shared" si="258"/>
        <v>20.225764426711969</v>
      </c>
      <c r="I1360" s="16">
        <f t="shared" si="265"/>
        <v>20.233924660637246</v>
      </c>
      <c r="J1360" s="13">
        <f t="shared" si="259"/>
        <v>20.209986889353516</v>
      </c>
      <c r="K1360" s="13">
        <f t="shared" si="260"/>
        <v>2.3937771283730314E-2</v>
      </c>
      <c r="L1360" s="13">
        <f t="shared" si="261"/>
        <v>0</v>
      </c>
      <c r="M1360" s="13">
        <f t="shared" si="266"/>
        <v>2.9261717330577879E-7</v>
      </c>
      <c r="N1360" s="13">
        <f t="shared" si="262"/>
        <v>1.8142264744958284E-7</v>
      </c>
      <c r="O1360" s="13">
        <f t="shared" si="263"/>
        <v>1.8142264744958284E-7</v>
      </c>
      <c r="Q1360">
        <v>29.828956105882021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75.315879858706438</v>
      </c>
      <c r="G1361" s="13">
        <f t="shared" si="257"/>
        <v>5.9688918986140607</v>
      </c>
      <c r="H1361" s="13">
        <f t="shared" si="258"/>
        <v>69.346987960092378</v>
      </c>
      <c r="I1361" s="16">
        <f t="shared" si="265"/>
        <v>69.370925731376104</v>
      </c>
      <c r="J1361" s="13">
        <f t="shared" si="259"/>
        <v>68.500938670852634</v>
      </c>
      <c r="K1361" s="13">
        <f t="shared" si="260"/>
        <v>0.86998706052347075</v>
      </c>
      <c r="L1361" s="13">
        <f t="shared" si="261"/>
        <v>0</v>
      </c>
      <c r="M1361" s="13">
        <f t="shared" si="266"/>
        <v>1.1119452585619595E-7</v>
      </c>
      <c r="N1361" s="13">
        <f t="shared" si="262"/>
        <v>6.8940606030841484E-8</v>
      </c>
      <c r="O1361" s="13">
        <f t="shared" si="263"/>
        <v>5.9688919675546668</v>
      </c>
      <c r="Q1361">
        <v>30.475938870967749</v>
      </c>
    </row>
    <row r="1362" spans="1:17" x14ac:dyDescent="0.2">
      <c r="A1362" s="14">
        <f t="shared" si="264"/>
        <v>63433</v>
      </c>
      <c r="B1362" s="1">
        <v>9</v>
      </c>
      <c r="F1362" s="34">
        <v>12.53839410193204</v>
      </c>
      <c r="G1362" s="13">
        <f t="shared" si="257"/>
        <v>0</v>
      </c>
      <c r="H1362" s="13">
        <f t="shared" si="258"/>
        <v>12.53839410193204</v>
      </c>
      <c r="I1362" s="16">
        <f t="shared" si="265"/>
        <v>13.408381162455511</v>
      </c>
      <c r="J1362" s="13">
        <f t="shared" si="259"/>
        <v>13.399946418808495</v>
      </c>
      <c r="K1362" s="13">
        <f t="shared" si="260"/>
        <v>8.4347436470153525E-3</v>
      </c>
      <c r="L1362" s="13">
        <f t="shared" si="261"/>
        <v>0</v>
      </c>
      <c r="M1362" s="13">
        <f t="shared" si="266"/>
        <v>4.2253919825354462E-8</v>
      </c>
      <c r="N1362" s="13">
        <f t="shared" si="262"/>
        <v>2.6197430291719766E-8</v>
      </c>
      <c r="O1362" s="13">
        <f t="shared" si="263"/>
        <v>2.6197430291719766E-8</v>
      </c>
      <c r="Q1362">
        <v>28.412738819894511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3.874193548</v>
      </c>
      <c r="G1363" s="13">
        <f t="shared" si="257"/>
        <v>0</v>
      </c>
      <c r="H1363" s="13">
        <f t="shared" si="258"/>
        <v>3.874193548</v>
      </c>
      <c r="I1363" s="16">
        <f t="shared" si="265"/>
        <v>3.8826282916470154</v>
      </c>
      <c r="J1363" s="13">
        <f t="shared" si="259"/>
        <v>3.8823076287916889</v>
      </c>
      <c r="K1363" s="13">
        <f t="shared" si="260"/>
        <v>3.206628553265034E-4</v>
      </c>
      <c r="L1363" s="13">
        <f t="shared" si="261"/>
        <v>0</v>
      </c>
      <c r="M1363" s="13">
        <f t="shared" si="266"/>
        <v>1.6056489533634696E-8</v>
      </c>
      <c r="N1363" s="13">
        <f t="shared" si="262"/>
        <v>9.955023510853511E-9</v>
      </c>
      <c r="O1363" s="13">
        <f t="shared" si="263"/>
        <v>9.955023510853511E-9</v>
      </c>
      <c r="Q1363">
        <v>25.1541422656666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41.547851317440347</v>
      </c>
      <c r="G1364" s="13">
        <f t="shared" si="257"/>
        <v>0.31724831588707075</v>
      </c>
      <c r="H1364" s="13">
        <f t="shared" si="258"/>
        <v>41.230603001553277</v>
      </c>
      <c r="I1364" s="16">
        <f t="shared" si="265"/>
        <v>41.230923664408607</v>
      </c>
      <c r="J1364" s="13">
        <f t="shared" si="259"/>
        <v>40.443280631904301</v>
      </c>
      <c r="K1364" s="13">
        <f t="shared" si="260"/>
        <v>0.78764303250430601</v>
      </c>
      <c r="L1364" s="13">
        <f t="shared" si="261"/>
        <v>0</v>
      </c>
      <c r="M1364" s="13">
        <f t="shared" si="266"/>
        <v>6.1014660227811852E-9</v>
      </c>
      <c r="N1364" s="13">
        <f t="shared" si="262"/>
        <v>3.7829089341243351E-9</v>
      </c>
      <c r="O1364" s="13">
        <f t="shared" si="263"/>
        <v>0.31724831966997968</v>
      </c>
      <c r="Q1364">
        <v>19.845850425550399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27.964206215991279</v>
      </c>
      <c r="G1365" s="13">
        <f t="shared" si="257"/>
        <v>0</v>
      </c>
      <c r="H1365" s="13">
        <f t="shared" si="258"/>
        <v>27.964206215991279</v>
      </c>
      <c r="I1365" s="16">
        <f t="shared" si="265"/>
        <v>28.751849248495585</v>
      </c>
      <c r="J1365" s="13">
        <f t="shared" si="259"/>
        <v>28.327749135185897</v>
      </c>
      <c r="K1365" s="13">
        <f t="shared" si="260"/>
        <v>0.424100113309688</v>
      </c>
      <c r="L1365" s="13">
        <f t="shared" si="261"/>
        <v>0</v>
      </c>
      <c r="M1365" s="13">
        <f t="shared" si="266"/>
        <v>2.3185570886568501E-9</v>
      </c>
      <c r="N1365" s="13">
        <f t="shared" si="262"/>
        <v>1.4375053949672472E-9</v>
      </c>
      <c r="O1365" s="13">
        <f t="shared" si="263"/>
        <v>1.4375053949672472E-9</v>
      </c>
      <c r="Q1365">
        <v>16.62094199689081</v>
      </c>
    </row>
    <row r="1366" spans="1:17" x14ac:dyDescent="0.2">
      <c r="A1366" s="14">
        <f t="shared" si="264"/>
        <v>63555</v>
      </c>
      <c r="B1366" s="1">
        <v>1</v>
      </c>
      <c r="F1366" s="34">
        <v>37.272748505254278</v>
      </c>
      <c r="G1366" s="13">
        <f t="shared" si="257"/>
        <v>0</v>
      </c>
      <c r="H1366" s="13">
        <f t="shared" si="258"/>
        <v>37.272748505254278</v>
      </c>
      <c r="I1366" s="16">
        <f t="shared" si="265"/>
        <v>37.696848618563962</v>
      </c>
      <c r="J1366" s="13">
        <f t="shared" si="259"/>
        <v>36.589391636171648</v>
      </c>
      <c r="K1366" s="13">
        <f t="shared" si="260"/>
        <v>1.1074569823923142</v>
      </c>
      <c r="L1366" s="13">
        <f t="shared" si="261"/>
        <v>0</v>
      </c>
      <c r="M1366" s="13">
        <f t="shared" si="266"/>
        <v>8.8105169368960299E-10</v>
      </c>
      <c r="N1366" s="13">
        <f t="shared" si="262"/>
        <v>5.4625205008755384E-10</v>
      </c>
      <c r="O1366" s="13">
        <f t="shared" si="263"/>
        <v>5.4625205008755384E-10</v>
      </c>
      <c r="Q1366">
        <v>15.40967440186542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93.456076978663617</v>
      </c>
      <c r="G1367" s="13">
        <f t="shared" si="257"/>
        <v>9.0049568710515864</v>
      </c>
      <c r="H1367" s="13">
        <f t="shared" si="258"/>
        <v>84.451120107612027</v>
      </c>
      <c r="I1367" s="16">
        <f t="shared" si="265"/>
        <v>85.558577090004349</v>
      </c>
      <c r="J1367" s="13">
        <f t="shared" si="259"/>
        <v>77.22704567819703</v>
      </c>
      <c r="K1367" s="13">
        <f t="shared" si="260"/>
        <v>8.3315314118073189</v>
      </c>
      <c r="L1367" s="13">
        <f t="shared" si="261"/>
        <v>0</v>
      </c>
      <c r="M1367" s="13">
        <f t="shared" si="266"/>
        <v>3.3479964360204914E-10</v>
      </c>
      <c r="N1367" s="13">
        <f t="shared" si="262"/>
        <v>2.0757577903327047E-10</v>
      </c>
      <c r="O1367" s="13">
        <f t="shared" si="263"/>
        <v>9.0049568712591626</v>
      </c>
      <c r="Q1367">
        <v>17.763291651612899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76.055248076820803</v>
      </c>
      <c r="G1368" s="13">
        <f t="shared" si="257"/>
        <v>6.0926375191222837</v>
      </c>
      <c r="H1368" s="13">
        <f t="shared" si="258"/>
        <v>69.962610557698525</v>
      </c>
      <c r="I1368" s="16">
        <f t="shared" si="265"/>
        <v>78.294141969505844</v>
      </c>
      <c r="J1368" s="13">
        <f t="shared" si="259"/>
        <v>72.958782155971221</v>
      </c>
      <c r="K1368" s="13">
        <f t="shared" si="260"/>
        <v>5.3353598135346232</v>
      </c>
      <c r="L1368" s="13">
        <f t="shared" si="261"/>
        <v>0</v>
      </c>
      <c r="M1368" s="13">
        <f t="shared" si="266"/>
        <v>1.2722386456877868E-10</v>
      </c>
      <c r="N1368" s="13">
        <f t="shared" si="262"/>
        <v>7.8878796032642776E-11</v>
      </c>
      <c r="O1368" s="13">
        <f t="shared" si="263"/>
        <v>6.0926375192011628</v>
      </c>
      <c r="Q1368">
        <v>19.37483684995814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3.874193548</v>
      </c>
      <c r="G1369" s="13">
        <f t="shared" si="257"/>
        <v>0</v>
      </c>
      <c r="H1369" s="13">
        <f t="shared" si="258"/>
        <v>3.874193548</v>
      </c>
      <c r="I1369" s="16">
        <f t="shared" si="265"/>
        <v>9.2095533615346241</v>
      </c>
      <c r="J1369" s="13">
        <f t="shared" si="259"/>
        <v>9.2055399529220274</v>
      </c>
      <c r="K1369" s="13">
        <f t="shared" si="260"/>
        <v>4.0134086125966917E-3</v>
      </c>
      <c r="L1369" s="13">
        <f t="shared" si="261"/>
        <v>0</v>
      </c>
      <c r="M1369" s="13">
        <f t="shared" si="266"/>
        <v>4.8345068536135902E-11</v>
      </c>
      <c r="N1369" s="13">
        <f t="shared" si="262"/>
        <v>2.9973942492404258E-11</v>
      </c>
      <c r="O1369" s="13">
        <f t="shared" si="263"/>
        <v>2.9973942492404258E-11</v>
      </c>
      <c r="Q1369">
        <v>25.612593900513701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4.4096774195000004</v>
      </c>
      <c r="G1370" s="13">
        <f t="shared" si="257"/>
        <v>0</v>
      </c>
      <c r="H1370" s="13">
        <f t="shared" si="258"/>
        <v>4.4096774195000004</v>
      </c>
      <c r="I1370" s="16">
        <f t="shared" si="265"/>
        <v>4.4136908281125971</v>
      </c>
      <c r="J1370" s="13">
        <f t="shared" si="259"/>
        <v>4.4133077352637287</v>
      </c>
      <c r="K1370" s="13">
        <f t="shared" si="260"/>
        <v>3.8309284886839379E-4</v>
      </c>
      <c r="L1370" s="13">
        <f t="shared" si="261"/>
        <v>0</v>
      </c>
      <c r="M1370" s="13">
        <f t="shared" si="266"/>
        <v>1.8371126043731644E-11</v>
      </c>
      <c r="N1370" s="13">
        <f t="shared" si="262"/>
        <v>1.1390098147113619E-11</v>
      </c>
      <c r="O1370" s="13">
        <f t="shared" si="263"/>
        <v>1.1390098147113619E-11</v>
      </c>
      <c r="Q1370">
        <v>26.64850759118044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7.1432186880633486</v>
      </c>
      <c r="G1371" s="13">
        <f t="shared" si="257"/>
        <v>0</v>
      </c>
      <c r="H1371" s="13">
        <f t="shared" si="258"/>
        <v>7.1432186880633486</v>
      </c>
      <c r="I1371" s="16">
        <f t="shared" si="265"/>
        <v>7.143601780912217</v>
      </c>
      <c r="J1371" s="13">
        <f t="shared" si="259"/>
        <v>7.142591338812327</v>
      </c>
      <c r="K1371" s="13">
        <f t="shared" si="260"/>
        <v>1.0104420998899855E-3</v>
      </c>
      <c r="L1371" s="13">
        <f t="shared" si="261"/>
        <v>0</v>
      </c>
      <c r="M1371" s="13">
        <f t="shared" si="266"/>
        <v>6.9810278966180254E-12</v>
      </c>
      <c r="N1371" s="13">
        <f t="shared" si="262"/>
        <v>4.3282372959031754E-12</v>
      </c>
      <c r="O1371" s="13">
        <f t="shared" si="263"/>
        <v>4.3282372959031754E-12</v>
      </c>
      <c r="Q1371">
        <v>30.1529461703316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3.874193548</v>
      </c>
      <c r="G1372" s="13">
        <f t="shared" si="257"/>
        <v>0</v>
      </c>
      <c r="H1372" s="13">
        <f t="shared" si="258"/>
        <v>3.874193548</v>
      </c>
      <c r="I1372" s="16">
        <f t="shared" si="265"/>
        <v>3.87520399009989</v>
      </c>
      <c r="J1372" s="13">
        <f t="shared" si="259"/>
        <v>3.8750484248897803</v>
      </c>
      <c r="K1372" s="13">
        <f t="shared" si="260"/>
        <v>1.5556521010973157E-4</v>
      </c>
      <c r="L1372" s="13">
        <f t="shared" si="261"/>
        <v>0</v>
      </c>
      <c r="M1372" s="13">
        <f t="shared" si="266"/>
        <v>2.65279060071485E-12</v>
      </c>
      <c r="N1372" s="13">
        <f t="shared" si="262"/>
        <v>1.644730172443207E-12</v>
      </c>
      <c r="O1372" s="13">
        <f t="shared" si="263"/>
        <v>1.644730172443207E-12</v>
      </c>
      <c r="Q1372">
        <v>30.426581617318611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12.49368843864074</v>
      </c>
      <c r="G1373" s="13">
        <f t="shared" si="257"/>
        <v>0</v>
      </c>
      <c r="H1373" s="13">
        <f t="shared" si="258"/>
        <v>12.49368843864074</v>
      </c>
      <c r="I1373" s="16">
        <f t="shared" si="265"/>
        <v>12.49384400385085</v>
      </c>
      <c r="J1373" s="13">
        <f t="shared" si="259"/>
        <v>12.488999091911372</v>
      </c>
      <c r="K1373" s="13">
        <f t="shared" si="260"/>
        <v>4.8449119394771145E-3</v>
      </c>
      <c r="L1373" s="13">
        <f t="shared" si="261"/>
        <v>0</v>
      </c>
      <c r="M1373" s="13">
        <f t="shared" si="266"/>
        <v>1.008060428271643E-12</v>
      </c>
      <c r="N1373" s="13">
        <f t="shared" si="262"/>
        <v>6.249974655284187E-13</v>
      </c>
      <c r="O1373" s="13">
        <f t="shared" si="263"/>
        <v>6.249974655284187E-13</v>
      </c>
      <c r="Q1373">
        <v>30.976457870967739</v>
      </c>
    </row>
    <row r="1374" spans="1:17" x14ac:dyDescent="0.2">
      <c r="A1374" s="14">
        <f t="shared" si="264"/>
        <v>63798</v>
      </c>
      <c r="B1374" s="1">
        <v>9</v>
      </c>
      <c r="F1374" s="34">
        <v>38.643740676607003</v>
      </c>
      <c r="G1374" s="13">
        <f t="shared" si="257"/>
        <v>0</v>
      </c>
      <c r="H1374" s="13">
        <f t="shared" si="258"/>
        <v>38.643740676607003</v>
      </c>
      <c r="I1374" s="16">
        <f t="shared" si="265"/>
        <v>38.648585588546482</v>
      </c>
      <c r="J1374" s="13">
        <f t="shared" si="259"/>
        <v>38.473907261174986</v>
      </c>
      <c r="K1374" s="13">
        <f t="shared" si="260"/>
        <v>0.17467832737149536</v>
      </c>
      <c r="L1374" s="13">
        <f t="shared" si="261"/>
        <v>0</v>
      </c>
      <c r="M1374" s="13">
        <f t="shared" si="266"/>
        <v>3.830629627432243E-13</v>
      </c>
      <c r="N1374" s="13">
        <f t="shared" si="262"/>
        <v>2.3749903690079908E-13</v>
      </c>
      <c r="O1374" s="13">
        <f t="shared" si="263"/>
        <v>2.3749903690079908E-13</v>
      </c>
      <c r="Q1374">
        <v>29.447418962454531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8.1218036405591256</v>
      </c>
      <c r="G1375" s="13">
        <f t="shared" si="257"/>
        <v>0</v>
      </c>
      <c r="H1375" s="13">
        <f t="shared" si="258"/>
        <v>8.1218036405591256</v>
      </c>
      <c r="I1375" s="16">
        <f t="shared" si="265"/>
        <v>8.296481967930621</v>
      </c>
      <c r="J1375" s="13">
        <f t="shared" si="259"/>
        <v>8.2937482122863209</v>
      </c>
      <c r="K1375" s="13">
        <f t="shared" si="260"/>
        <v>2.7337556443001176E-3</v>
      </c>
      <c r="L1375" s="13">
        <f t="shared" si="261"/>
        <v>0</v>
      </c>
      <c r="M1375" s="13">
        <f t="shared" si="266"/>
        <v>1.4556392584242522E-13</v>
      </c>
      <c r="N1375" s="13">
        <f t="shared" si="262"/>
        <v>9.0249634022303644E-14</v>
      </c>
      <c r="O1375" s="13">
        <f t="shared" si="263"/>
        <v>9.0249634022303644E-14</v>
      </c>
      <c r="Q1375">
        <v>26.124969315122549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68.794014052850954</v>
      </c>
      <c r="G1376" s="13">
        <f t="shared" si="257"/>
        <v>4.8773487253421592</v>
      </c>
      <c r="H1376" s="13">
        <f t="shared" si="258"/>
        <v>63.916665327508795</v>
      </c>
      <c r="I1376" s="16">
        <f t="shared" si="265"/>
        <v>63.919399083153095</v>
      </c>
      <c r="J1376" s="13">
        <f t="shared" si="259"/>
        <v>60.395504479321694</v>
      </c>
      <c r="K1376" s="13">
        <f t="shared" si="260"/>
        <v>3.5238946038314012</v>
      </c>
      <c r="L1376" s="13">
        <f t="shared" si="261"/>
        <v>0</v>
      </c>
      <c r="M1376" s="13">
        <f t="shared" si="266"/>
        <v>5.5314291820121579E-14</v>
      </c>
      <c r="N1376" s="13">
        <f t="shared" si="262"/>
        <v>3.4294860928475377E-14</v>
      </c>
      <c r="O1376" s="13">
        <f t="shared" si="263"/>
        <v>4.8773487253421939</v>
      </c>
      <c r="Q1376">
        <v>18.154434153978251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61.127863201885589</v>
      </c>
      <c r="G1377" s="13">
        <f t="shared" si="257"/>
        <v>3.5942903374908028</v>
      </c>
      <c r="H1377" s="13">
        <f t="shared" si="258"/>
        <v>57.533572864394785</v>
      </c>
      <c r="I1377" s="16">
        <f t="shared" si="265"/>
        <v>61.057467468226186</v>
      </c>
      <c r="J1377" s="13">
        <f t="shared" si="259"/>
        <v>56.392348491759307</v>
      </c>
      <c r="K1377" s="13">
        <f t="shared" si="260"/>
        <v>4.6651189764668786</v>
      </c>
      <c r="L1377" s="13">
        <f t="shared" si="261"/>
        <v>0</v>
      </c>
      <c r="M1377" s="13">
        <f t="shared" si="266"/>
        <v>2.1019430891646203E-14</v>
      </c>
      <c r="N1377" s="13">
        <f t="shared" si="262"/>
        <v>1.3032047152820646E-14</v>
      </c>
      <c r="O1377" s="13">
        <f t="shared" si="263"/>
        <v>3.5942903374908157</v>
      </c>
      <c r="Q1377">
        <v>14.93267330589879</v>
      </c>
    </row>
    <row r="1378" spans="1:17" x14ac:dyDescent="0.2">
      <c r="A1378" s="14">
        <f t="shared" si="264"/>
        <v>63920</v>
      </c>
      <c r="B1378" s="1">
        <v>1</v>
      </c>
      <c r="F1378" s="34">
        <v>73.745764627967546</v>
      </c>
      <c r="G1378" s="13">
        <f t="shared" si="257"/>
        <v>5.706106890093257</v>
      </c>
      <c r="H1378" s="13">
        <f t="shared" si="258"/>
        <v>68.039657737874293</v>
      </c>
      <c r="I1378" s="16">
        <f t="shared" si="265"/>
        <v>72.704776714341165</v>
      </c>
      <c r="J1378" s="13">
        <f t="shared" si="259"/>
        <v>65.469127775251479</v>
      </c>
      <c r="K1378" s="13">
        <f t="shared" si="260"/>
        <v>7.2356489390896854</v>
      </c>
      <c r="L1378" s="13">
        <f t="shared" si="261"/>
        <v>0</v>
      </c>
      <c r="M1378" s="13">
        <f t="shared" si="266"/>
        <v>7.9873837388255567E-15</v>
      </c>
      <c r="N1378" s="13">
        <f t="shared" si="262"/>
        <v>4.9521779180718452E-15</v>
      </c>
      <c r="O1378" s="13">
        <f t="shared" si="263"/>
        <v>5.7061068900932623</v>
      </c>
      <c r="Q1378">
        <v>15.264670598638739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90.797123952554543</v>
      </c>
      <c r="G1379" s="13">
        <f t="shared" si="257"/>
        <v>8.5599366712961391</v>
      </c>
      <c r="H1379" s="13">
        <f t="shared" si="258"/>
        <v>82.2371872812584</v>
      </c>
      <c r="I1379" s="16">
        <f t="shared" si="265"/>
        <v>89.472836220348086</v>
      </c>
      <c r="J1379" s="13">
        <f t="shared" si="259"/>
        <v>77.71914287796298</v>
      </c>
      <c r="K1379" s="13">
        <f t="shared" si="260"/>
        <v>11.753693342385105</v>
      </c>
      <c r="L1379" s="13">
        <f t="shared" si="261"/>
        <v>0</v>
      </c>
      <c r="M1379" s="13">
        <f t="shared" si="266"/>
        <v>3.0352058207537115E-15</v>
      </c>
      <c r="N1379" s="13">
        <f t="shared" si="262"/>
        <v>1.8818276088673011E-15</v>
      </c>
      <c r="O1379" s="13">
        <f t="shared" si="263"/>
        <v>8.5599366712961409</v>
      </c>
      <c r="Q1379">
        <v>15.853662166727689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116.26025743119381</v>
      </c>
      <c r="G1380" s="13">
        <f t="shared" si="257"/>
        <v>12.821617353803545</v>
      </c>
      <c r="H1380" s="13">
        <f t="shared" si="258"/>
        <v>103.43864007739026</v>
      </c>
      <c r="I1380" s="16">
        <f t="shared" si="265"/>
        <v>115.19233341977537</v>
      </c>
      <c r="J1380" s="13">
        <f t="shared" si="259"/>
        <v>96.919955643465187</v>
      </c>
      <c r="K1380" s="13">
        <f t="shared" si="260"/>
        <v>18.272377776310179</v>
      </c>
      <c r="L1380" s="13">
        <f t="shared" si="261"/>
        <v>0.71994320738475726</v>
      </c>
      <c r="M1380" s="13">
        <f t="shared" si="266"/>
        <v>0.71994320738475837</v>
      </c>
      <c r="N1380" s="13">
        <f t="shared" si="262"/>
        <v>0.44636478857855016</v>
      </c>
      <c r="O1380" s="13">
        <f t="shared" si="263"/>
        <v>13.267982142382095</v>
      </c>
      <c r="Q1380">
        <v>17.756567651612901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110.3845194284531</v>
      </c>
      <c r="G1381" s="13">
        <f t="shared" si="257"/>
        <v>11.838214460253113</v>
      </c>
      <c r="H1381" s="13">
        <f t="shared" si="258"/>
        <v>98.546304968199991</v>
      </c>
      <c r="I1381" s="16">
        <f t="shared" si="265"/>
        <v>116.09873953712541</v>
      </c>
      <c r="J1381" s="13">
        <f t="shared" si="259"/>
        <v>94.587624635619378</v>
      </c>
      <c r="K1381" s="13">
        <f t="shared" si="260"/>
        <v>21.511114901506033</v>
      </c>
      <c r="L1381" s="13">
        <f t="shared" si="261"/>
        <v>2.6923931305046089</v>
      </c>
      <c r="M1381" s="13">
        <f t="shared" si="266"/>
        <v>2.9659715493108174</v>
      </c>
      <c r="N1381" s="13">
        <f t="shared" si="262"/>
        <v>1.8389023605727068</v>
      </c>
      <c r="O1381" s="13">
        <f t="shared" si="263"/>
        <v>13.67711682082582</v>
      </c>
      <c r="Q1381">
        <v>16.411496973915231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32.819429213741749</v>
      </c>
      <c r="G1382" s="13">
        <f t="shared" si="257"/>
        <v>0</v>
      </c>
      <c r="H1382" s="13">
        <f t="shared" si="258"/>
        <v>32.819429213741749</v>
      </c>
      <c r="I1382" s="16">
        <f t="shared" si="265"/>
        <v>51.638150984743177</v>
      </c>
      <c r="J1382" s="13">
        <f t="shared" si="259"/>
        <v>50.66064021343734</v>
      </c>
      <c r="K1382" s="13">
        <f t="shared" si="260"/>
        <v>0.97751077130583752</v>
      </c>
      <c r="L1382" s="13">
        <f t="shared" si="261"/>
        <v>0</v>
      </c>
      <c r="M1382" s="13">
        <f t="shared" si="266"/>
        <v>1.1270691887381106</v>
      </c>
      <c r="N1382" s="13">
        <f t="shared" si="262"/>
        <v>0.69878289701762852</v>
      </c>
      <c r="O1382" s="13">
        <f t="shared" si="263"/>
        <v>0.69878289701762852</v>
      </c>
      <c r="Q1382">
        <v>23.097513875690439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18.041504969033848</v>
      </c>
      <c r="G1383" s="13">
        <f t="shared" si="257"/>
        <v>0</v>
      </c>
      <c r="H1383" s="13">
        <f t="shared" si="258"/>
        <v>18.041504969033848</v>
      </c>
      <c r="I1383" s="16">
        <f t="shared" si="265"/>
        <v>19.019015740339686</v>
      </c>
      <c r="J1383" s="13">
        <f t="shared" si="259"/>
        <v>18.98440231261689</v>
      </c>
      <c r="K1383" s="13">
        <f t="shared" si="260"/>
        <v>3.4613427722796075E-2</v>
      </c>
      <c r="L1383" s="13">
        <f t="shared" si="261"/>
        <v>0</v>
      </c>
      <c r="M1383" s="13">
        <f t="shared" si="266"/>
        <v>0.42828629172048205</v>
      </c>
      <c r="N1383" s="13">
        <f t="shared" si="262"/>
        <v>0.26553750086669886</v>
      </c>
      <c r="O1383" s="13">
        <f t="shared" si="263"/>
        <v>0.26553750086669886</v>
      </c>
      <c r="Q1383">
        <v>25.749105440960321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4.6576036865553556</v>
      </c>
      <c r="G1384" s="13">
        <f t="shared" si="257"/>
        <v>0</v>
      </c>
      <c r="H1384" s="13">
        <f t="shared" si="258"/>
        <v>4.6576036865553556</v>
      </c>
      <c r="I1384" s="16">
        <f t="shared" si="265"/>
        <v>4.6922171142781517</v>
      </c>
      <c r="J1384" s="13">
        <f t="shared" si="259"/>
        <v>4.6917639646235534</v>
      </c>
      <c r="K1384" s="13">
        <f t="shared" si="260"/>
        <v>4.5314965459830603E-4</v>
      </c>
      <c r="L1384" s="13">
        <f t="shared" si="261"/>
        <v>0</v>
      </c>
      <c r="M1384" s="13">
        <f t="shared" si="266"/>
        <v>0.16274879085378319</v>
      </c>
      <c r="N1384" s="13">
        <f t="shared" si="262"/>
        <v>0.10090425032934558</v>
      </c>
      <c r="O1384" s="13">
        <f t="shared" si="263"/>
        <v>0.10090425032934558</v>
      </c>
      <c r="Q1384">
        <v>26.76213819453039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29.907884838752182</v>
      </c>
      <c r="G1385" s="13">
        <f t="shared" si="257"/>
        <v>0</v>
      </c>
      <c r="H1385" s="13">
        <f t="shared" si="258"/>
        <v>29.907884838752182</v>
      </c>
      <c r="I1385" s="16">
        <f t="shared" si="265"/>
        <v>29.908337988406778</v>
      </c>
      <c r="J1385" s="13">
        <f t="shared" si="259"/>
        <v>29.840950207104751</v>
      </c>
      <c r="K1385" s="13">
        <f t="shared" si="260"/>
        <v>6.7387781302027605E-2</v>
      </c>
      <c r="L1385" s="13">
        <f t="shared" si="261"/>
        <v>0</v>
      </c>
      <c r="M1385" s="13">
        <f t="shared" si="266"/>
        <v>6.1844540524437608E-2</v>
      </c>
      <c r="N1385" s="13">
        <f t="shared" si="262"/>
        <v>3.8343615125151317E-2</v>
      </c>
      <c r="O1385" s="13">
        <f t="shared" si="263"/>
        <v>3.8343615125151317E-2</v>
      </c>
      <c r="Q1385">
        <v>30.850485870967741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48.218208851948653</v>
      </c>
      <c r="G1386" s="13">
        <f t="shared" si="257"/>
        <v>1.433644060113868</v>
      </c>
      <c r="H1386" s="13">
        <f t="shared" si="258"/>
        <v>46.784564791834782</v>
      </c>
      <c r="I1386" s="16">
        <f t="shared" si="265"/>
        <v>46.851952573136813</v>
      </c>
      <c r="J1386" s="13">
        <f t="shared" si="259"/>
        <v>46.501370313204745</v>
      </c>
      <c r="K1386" s="13">
        <f t="shared" si="260"/>
        <v>0.35058225993206804</v>
      </c>
      <c r="L1386" s="13">
        <f t="shared" si="261"/>
        <v>0</v>
      </c>
      <c r="M1386" s="13">
        <f t="shared" si="266"/>
        <v>2.350092539928629E-2</v>
      </c>
      <c r="N1386" s="13">
        <f t="shared" si="262"/>
        <v>1.45705737475575E-2</v>
      </c>
      <c r="O1386" s="13">
        <f t="shared" si="263"/>
        <v>1.4482146338614255</v>
      </c>
      <c r="Q1386">
        <v>28.52925049882764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8.0433229489292106</v>
      </c>
      <c r="G1387" s="13">
        <f t="shared" si="257"/>
        <v>0</v>
      </c>
      <c r="H1387" s="13">
        <f t="shared" si="258"/>
        <v>8.0433229489292106</v>
      </c>
      <c r="I1387" s="16">
        <f t="shared" si="265"/>
        <v>8.3939052088612787</v>
      </c>
      <c r="J1387" s="13">
        <f t="shared" si="259"/>
        <v>8.389306857149796</v>
      </c>
      <c r="K1387" s="13">
        <f t="shared" si="260"/>
        <v>4.5983517114827066E-3</v>
      </c>
      <c r="L1387" s="13">
        <f t="shared" si="261"/>
        <v>0</v>
      </c>
      <c r="M1387" s="13">
        <f t="shared" si="266"/>
        <v>8.9303516517287903E-3</v>
      </c>
      <c r="N1387" s="13">
        <f t="shared" si="262"/>
        <v>5.5368180240718502E-3</v>
      </c>
      <c r="O1387" s="13">
        <f t="shared" si="263"/>
        <v>5.5368180240718502E-3</v>
      </c>
      <c r="Q1387">
        <v>22.649524097626891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135.09980296093431</v>
      </c>
      <c r="G1388" s="13">
        <f t="shared" si="257"/>
        <v>15.974729963399163</v>
      </c>
      <c r="H1388" s="13">
        <f t="shared" si="258"/>
        <v>119.12507299753514</v>
      </c>
      <c r="I1388" s="16">
        <f t="shared" si="265"/>
        <v>119.12967134924662</v>
      </c>
      <c r="J1388" s="13">
        <f t="shared" si="259"/>
        <v>96.907731485446519</v>
      </c>
      <c r="K1388" s="13">
        <f t="shared" si="260"/>
        <v>22.221939863800102</v>
      </c>
      <c r="L1388" s="13">
        <f t="shared" si="261"/>
        <v>3.1252984846691034</v>
      </c>
      <c r="M1388" s="13">
        <f t="shared" si="266"/>
        <v>3.1286920182967606</v>
      </c>
      <c r="N1388" s="13">
        <f t="shared" si="262"/>
        <v>1.9397890513439915</v>
      </c>
      <c r="O1388" s="13">
        <f t="shared" si="263"/>
        <v>17.914519014743156</v>
      </c>
      <c r="Q1388">
        <v>16.71328141075373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52.844711632690263</v>
      </c>
      <c r="G1389" s="13">
        <f t="shared" si="257"/>
        <v>2.2079665740650047</v>
      </c>
      <c r="H1389" s="13">
        <f t="shared" si="258"/>
        <v>50.636745058625259</v>
      </c>
      <c r="I1389" s="16">
        <f t="shared" si="265"/>
        <v>69.733386437756266</v>
      </c>
      <c r="J1389" s="13">
        <f t="shared" si="259"/>
        <v>63.858063167707733</v>
      </c>
      <c r="K1389" s="13">
        <f t="shared" si="260"/>
        <v>5.8753232700485327</v>
      </c>
      <c r="L1389" s="13">
        <f t="shared" si="261"/>
        <v>0</v>
      </c>
      <c r="M1389" s="13">
        <f t="shared" si="266"/>
        <v>1.1889029669527691</v>
      </c>
      <c r="N1389" s="13">
        <f t="shared" si="262"/>
        <v>0.7371198395107168</v>
      </c>
      <c r="O1389" s="13">
        <f t="shared" si="263"/>
        <v>2.9450864135757215</v>
      </c>
      <c r="Q1389">
        <v>16.04191165161291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110.4742986352984</v>
      </c>
      <c r="G1390" s="13">
        <f t="shared" si="257"/>
        <v>11.85324051004484</v>
      </c>
      <c r="H1390" s="13">
        <f t="shared" si="258"/>
        <v>98.621058125253555</v>
      </c>
      <c r="I1390" s="16">
        <f t="shared" si="265"/>
        <v>104.49638139530208</v>
      </c>
      <c r="J1390" s="13">
        <f t="shared" si="259"/>
        <v>85.293759332974787</v>
      </c>
      <c r="K1390" s="13">
        <f t="shared" si="260"/>
        <v>19.202622062327293</v>
      </c>
      <c r="L1390" s="13">
        <f t="shared" si="261"/>
        <v>1.2864789277934272</v>
      </c>
      <c r="M1390" s="13">
        <f t="shared" si="266"/>
        <v>1.7382620552354795</v>
      </c>
      <c r="N1390" s="13">
        <f t="shared" si="262"/>
        <v>1.0777224742459972</v>
      </c>
      <c r="O1390" s="13">
        <f t="shared" si="263"/>
        <v>12.930962984290836</v>
      </c>
      <c r="Q1390">
        <v>14.98559827220182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20.33351642230059</v>
      </c>
      <c r="G1391" s="13">
        <f t="shared" si="257"/>
        <v>0</v>
      </c>
      <c r="H1391" s="13">
        <f t="shared" si="258"/>
        <v>20.33351642230059</v>
      </c>
      <c r="I1391" s="16">
        <f t="shared" si="265"/>
        <v>38.249659556834459</v>
      </c>
      <c r="J1391" s="13">
        <f t="shared" si="259"/>
        <v>37.358203616793539</v>
      </c>
      <c r="K1391" s="13">
        <f t="shared" si="260"/>
        <v>0.89145594004092032</v>
      </c>
      <c r="L1391" s="13">
        <f t="shared" si="261"/>
        <v>0</v>
      </c>
      <c r="M1391" s="13">
        <f t="shared" si="266"/>
        <v>0.66053958098948229</v>
      </c>
      <c r="N1391" s="13">
        <f t="shared" si="262"/>
        <v>0.40953454021347901</v>
      </c>
      <c r="O1391" s="13">
        <f t="shared" si="263"/>
        <v>0.40953454021347901</v>
      </c>
      <c r="Q1391">
        <v>17.333125573755989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107.00941817128169</v>
      </c>
      <c r="G1392" s="13">
        <f t="shared" si="257"/>
        <v>11.273334892651581</v>
      </c>
      <c r="H1392" s="13">
        <f t="shared" si="258"/>
        <v>95.736083278630119</v>
      </c>
      <c r="I1392" s="16">
        <f t="shared" si="265"/>
        <v>96.627539218671046</v>
      </c>
      <c r="J1392" s="13">
        <f t="shared" si="259"/>
        <v>83.968444247856141</v>
      </c>
      <c r="K1392" s="13">
        <f t="shared" si="260"/>
        <v>12.659094970814905</v>
      </c>
      <c r="L1392" s="13">
        <f t="shared" si="261"/>
        <v>0</v>
      </c>
      <c r="M1392" s="13">
        <f t="shared" si="266"/>
        <v>0.25100504077600327</v>
      </c>
      <c r="N1392" s="13">
        <f t="shared" si="262"/>
        <v>0.15562312528112202</v>
      </c>
      <c r="O1392" s="13">
        <f t="shared" si="263"/>
        <v>11.428958017932704</v>
      </c>
      <c r="Q1392">
        <v>16.97305026806761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10.854253594404961</v>
      </c>
      <c r="G1393" s="13">
        <f t="shared" si="257"/>
        <v>0</v>
      </c>
      <c r="H1393" s="13">
        <f t="shared" si="258"/>
        <v>10.854253594404961</v>
      </c>
      <c r="I1393" s="16">
        <f t="shared" si="265"/>
        <v>23.513348565219864</v>
      </c>
      <c r="J1393" s="13">
        <f t="shared" si="259"/>
        <v>23.300454384032584</v>
      </c>
      <c r="K1393" s="13">
        <f t="shared" si="260"/>
        <v>0.21289418118728065</v>
      </c>
      <c r="L1393" s="13">
        <f t="shared" si="261"/>
        <v>0</v>
      </c>
      <c r="M1393" s="13">
        <f t="shared" si="266"/>
        <v>9.5381915494881259E-2</v>
      </c>
      <c r="N1393" s="13">
        <f t="shared" si="262"/>
        <v>5.9136787606826377E-2</v>
      </c>
      <c r="O1393" s="13">
        <f t="shared" si="263"/>
        <v>5.9136787606826377E-2</v>
      </c>
      <c r="Q1393">
        <v>17.291644853709641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4.0870967740000008</v>
      </c>
      <c r="G1394" s="13">
        <f t="shared" si="257"/>
        <v>0</v>
      </c>
      <c r="H1394" s="13">
        <f t="shared" si="258"/>
        <v>4.0870967740000008</v>
      </c>
      <c r="I1394" s="16">
        <f t="shared" si="265"/>
        <v>4.2999909551872815</v>
      </c>
      <c r="J1394" s="13">
        <f t="shared" si="259"/>
        <v>4.2996456555324807</v>
      </c>
      <c r="K1394" s="13">
        <f t="shared" si="260"/>
        <v>3.4529965480079028E-4</v>
      </c>
      <c r="L1394" s="13">
        <f t="shared" si="261"/>
        <v>0</v>
      </c>
      <c r="M1394" s="13">
        <f t="shared" si="266"/>
        <v>3.6245127888054882E-2</v>
      </c>
      <c r="N1394" s="13">
        <f t="shared" si="262"/>
        <v>2.2471979290594028E-2</v>
      </c>
      <c r="O1394" s="13">
        <f t="shared" si="263"/>
        <v>2.2471979290594028E-2</v>
      </c>
      <c r="Q1394">
        <v>26.834619750041671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29.909528196640562</v>
      </c>
      <c r="G1395" s="13">
        <f t="shared" si="257"/>
        <v>0</v>
      </c>
      <c r="H1395" s="13">
        <f t="shared" si="258"/>
        <v>29.909528196640562</v>
      </c>
      <c r="I1395" s="16">
        <f t="shared" si="265"/>
        <v>29.909873496295361</v>
      </c>
      <c r="J1395" s="13">
        <f t="shared" si="259"/>
        <v>29.821399757634257</v>
      </c>
      <c r="K1395" s="13">
        <f t="shared" si="260"/>
        <v>8.8473738661104306E-2</v>
      </c>
      <c r="L1395" s="13">
        <f t="shared" si="261"/>
        <v>0</v>
      </c>
      <c r="M1395" s="13">
        <f t="shared" si="266"/>
        <v>1.3773148597460854E-2</v>
      </c>
      <c r="N1395" s="13">
        <f t="shared" si="262"/>
        <v>8.5393521304257293E-3</v>
      </c>
      <c r="O1395" s="13">
        <f t="shared" si="263"/>
        <v>8.5393521304257293E-3</v>
      </c>
      <c r="Q1395">
        <v>28.805343884733539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39.467849588504869</v>
      </c>
      <c r="G1396" s="13">
        <f t="shared" si="257"/>
        <v>0</v>
      </c>
      <c r="H1396" s="13">
        <f t="shared" si="258"/>
        <v>39.467849588504869</v>
      </c>
      <c r="I1396" s="16">
        <f t="shared" si="265"/>
        <v>39.55632332716597</v>
      </c>
      <c r="J1396" s="13">
        <f t="shared" si="259"/>
        <v>39.417757161746273</v>
      </c>
      <c r="K1396" s="13">
        <f t="shared" si="260"/>
        <v>0.13856616541969657</v>
      </c>
      <c r="L1396" s="13">
        <f t="shared" si="261"/>
        <v>0</v>
      </c>
      <c r="M1396" s="13">
        <f t="shared" si="266"/>
        <v>5.2337964670351247E-3</v>
      </c>
      <c r="N1396" s="13">
        <f t="shared" si="262"/>
        <v>3.2449538095617775E-3</v>
      </c>
      <c r="O1396" s="13">
        <f t="shared" si="263"/>
        <v>3.2449538095617775E-3</v>
      </c>
      <c r="Q1396">
        <v>31.732691870967749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3.874193548</v>
      </c>
      <c r="G1397" s="13">
        <f t="shared" si="257"/>
        <v>0</v>
      </c>
      <c r="H1397" s="13">
        <f t="shared" si="258"/>
        <v>3.874193548</v>
      </c>
      <c r="I1397" s="16">
        <f t="shared" si="265"/>
        <v>4.0127597134196966</v>
      </c>
      <c r="J1397" s="13">
        <f t="shared" si="259"/>
        <v>4.012565689466701</v>
      </c>
      <c r="K1397" s="13">
        <f t="shared" si="260"/>
        <v>1.9402395299561448E-4</v>
      </c>
      <c r="L1397" s="13">
        <f t="shared" si="261"/>
        <v>0</v>
      </c>
      <c r="M1397" s="13">
        <f t="shared" si="266"/>
        <v>1.9888426574733472E-3</v>
      </c>
      <c r="N1397" s="13">
        <f t="shared" si="262"/>
        <v>1.2330824476334754E-3</v>
      </c>
      <c r="O1397" s="13">
        <f t="shared" si="263"/>
        <v>1.2330824476334754E-3</v>
      </c>
      <c r="Q1397">
        <v>29.554507484863262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12.79669026475163</v>
      </c>
      <c r="G1398" s="13">
        <f t="shared" si="257"/>
        <v>0</v>
      </c>
      <c r="H1398" s="13">
        <f t="shared" si="258"/>
        <v>12.79669026475163</v>
      </c>
      <c r="I1398" s="16">
        <f t="shared" si="265"/>
        <v>12.796884288704625</v>
      </c>
      <c r="J1398" s="13">
        <f t="shared" si="259"/>
        <v>12.790565676626359</v>
      </c>
      <c r="K1398" s="13">
        <f t="shared" si="260"/>
        <v>6.3186120782656729E-3</v>
      </c>
      <c r="L1398" s="13">
        <f t="shared" si="261"/>
        <v>0</v>
      </c>
      <c r="M1398" s="13">
        <f t="shared" si="266"/>
        <v>7.5576020983987189E-4</v>
      </c>
      <c r="N1398" s="13">
        <f t="shared" si="262"/>
        <v>4.6857133010072056E-4</v>
      </c>
      <c r="O1398" s="13">
        <f t="shared" si="263"/>
        <v>4.6857133010072056E-4</v>
      </c>
      <c r="Q1398">
        <v>29.51887240653949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4.9085039959118317</v>
      </c>
      <c r="G1399" s="13">
        <f t="shared" si="257"/>
        <v>0</v>
      </c>
      <c r="H1399" s="13">
        <f t="shared" si="258"/>
        <v>4.9085039959118317</v>
      </c>
      <c r="I1399" s="16">
        <f t="shared" si="265"/>
        <v>4.9148226079900974</v>
      </c>
      <c r="J1399" s="13">
        <f t="shared" si="259"/>
        <v>4.9140970299342701</v>
      </c>
      <c r="K1399" s="13">
        <f t="shared" si="260"/>
        <v>7.2557805582729173E-4</v>
      </c>
      <c r="L1399" s="13">
        <f t="shared" si="261"/>
        <v>0</v>
      </c>
      <c r="M1399" s="13">
        <f t="shared" si="266"/>
        <v>2.8718887973915133E-4</v>
      </c>
      <c r="N1399" s="13">
        <f t="shared" si="262"/>
        <v>1.7805710543827383E-4</v>
      </c>
      <c r="O1399" s="13">
        <f t="shared" si="263"/>
        <v>1.7805710543827383E-4</v>
      </c>
      <c r="Q1399">
        <v>24.369022924839339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3.874193548</v>
      </c>
      <c r="G1400" s="13">
        <f t="shared" si="257"/>
        <v>0</v>
      </c>
      <c r="H1400" s="13">
        <f t="shared" si="258"/>
        <v>3.874193548</v>
      </c>
      <c r="I1400" s="16">
        <f t="shared" si="265"/>
        <v>3.8749191260558273</v>
      </c>
      <c r="J1400" s="13">
        <f t="shared" si="259"/>
        <v>3.8743345768048183</v>
      </c>
      <c r="K1400" s="13">
        <f t="shared" si="260"/>
        <v>5.8454925100903665E-4</v>
      </c>
      <c r="L1400" s="13">
        <f t="shared" si="261"/>
        <v>0</v>
      </c>
      <c r="M1400" s="13">
        <f t="shared" si="266"/>
        <v>1.0913177430087751E-4</v>
      </c>
      <c r="N1400" s="13">
        <f t="shared" si="262"/>
        <v>6.7661700066544057E-5</v>
      </c>
      <c r="O1400" s="13">
        <f t="shared" si="263"/>
        <v>6.7661700066544057E-5</v>
      </c>
      <c r="Q1400">
        <v>20.839394054401591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43.921651138271223</v>
      </c>
      <c r="G1401" s="13">
        <f t="shared" si="257"/>
        <v>0.71454336400284935</v>
      </c>
      <c r="H1401" s="13">
        <f t="shared" si="258"/>
        <v>43.207107774268373</v>
      </c>
      <c r="I1401" s="16">
        <f t="shared" si="265"/>
        <v>43.207692323519382</v>
      </c>
      <c r="J1401" s="13">
        <f t="shared" si="259"/>
        <v>42.087661477605756</v>
      </c>
      <c r="K1401" s="13">
        <f t="shared" si="260"/>
        <v>1.1200308459136252</v>
      </c>
      <c r="L1401" s="13">
        <f t="shared" si="261"/>
        <v>0</v>
      </c>
      <c r="M1401" s="13">
        <f t="shared" si="266"/>
        <v>4.1470074234333451E-5</v>
      </c>
      <c r="N1401" s="13">
        <f t="shared" si="262"/>
        <v>2.5711446025286741E-5</v>
      </c>
      <c r="O1401" s="13">
        <f t="shared" si="263"/>
        <v>0.7145690754488746</v>
      </c>
      <c r="Q1401">
        <v>18.277346651612898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13.056084032147879</v>
      </c>
      <c r="G1402" s="13">
        <f t="shared" si="257"/>
        <v>0</v>
      </c>
      <c r="H1402" s="13">
        <f t="shared" si="258"/>
        <v>13.056084032147879</v>
      </c>
      <c r="I1402" s="16">
        <f t="shared" si="265"/>
        <v>14.176114878061504</v>
      </c>
      <c r="J1402" s="13">
        <f t="shared" si="259"/>
        <v>14.119569528165986</v>
      </c>
      <c r="K1402" s="13">
        <f t="shared" si="260"/>
        <v>5.6545349895518626E-2</v>
      </c>
      <c r="L1402" s="13">
        <f t="shared" si="261"/>
        <v>0</v>
      </c>
      <c r="M1402" s="13">
        <f t="shared" si="266"/>
        <v>1.575862820904671E-5</v>
      </c>
      <c r="N1402" s="13">
        <f t="shared" si="262"/>
        <v>9.7703494896089596E-6</v>
      </c>
      <c r="O1402" s="13">
        <f t="shared" si="263"/>
        <v>9.7703494896089596E-6</v>
      </c>
      <c r="Q1402">
        <v>15.97845592537292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7.8935304858444608</v>
      </c>
      <c r="G1403" s="13">
        <f t="shared" si="257"/>
        <v>0</v>
      </c>
      <c r="H1403" s="13">
        <f t="shared" si="258"/>
        <v>7.8935304858444608</v>
      </c>
      <c r="I1403" s="16">
        <f t="shared" si="265"/>
        <v>7.9500758357399794</v>
      </c>
      <c r="J1403" s="13">
        <f t="shared" si="259"/>
        <v>7.9426430274165751</v>
      </c>
      <c r="K1403" s="13">
        <f t="shared" si="260"/>
        <v>7.4328083234043163E-3</v>
      </c>
      <c r="L1403" s="13">
        <f t="shared" si="261"/>
        <v>0</v>
      </c>
      <c r="M1403" s="13">
        <f t="shared" si="266"/>
        <v>5.9882787194377503E-6</v>
      </c>
      <c r="N1403" s="13">
        <f t="shared" si="262"/>
        <v>3.712732806051405E-6</v>
      </c>
      <c r="O1403" s="13">
        <f t="shared" si="263"/>
        <v>3.712732806051405E-6</v>
      </c>
      <c r="Q1403">
        <v>18.098941462904929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25.614506162818358</v>
      </c>
      <c r="G1404" s="13">
        <f t="shared" si="257"/>
        <v>0</v>
      </c>
      <c r="H1404" s="13">
        <f t="shared" si="258"/>
        <v>25.614506162818358</v>
      </c>
      <c r="I1404" s="16">
        <f t="shared" si="265"/>
        <v>25.621938971141763</v>
      </c>
      <c r="J1404" s="13">
        <f t="shared" si="259"/>
        <v>25.456457392773576</v>
      </c>
      <c r="K1404" s="13">
        <f t="shared" si="260"/>
        <v>0.16548157836818689</v>
      </c>
      <c r="L1404" s="13">
        <f t="shared" si="261"/>
        <v>0</v>
      </c>
      <c r="M1404" s="13">
        <f t="shared" si="266"/>
        <v>2.2755459133863453E-6</v>
      </c>
      <c r="N1404" s="13">
        <f t="shared" si="262"/>
        <v>1.410838466299534E-6</v>
      </c>
      <c r="O1404" s="13">
        <f t="shared" si="263"/>
        <v>1.410838466299534E-6</v>
      </c>
      <c r="Q1404">
        <v>20.920633930212869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44.194762763149363</v>
      </c>
      <c r="G1405" s="13">
        <f t="shared" si="257"/>
        <v>0.76025315603955113</v>
      </c>
      <c r="H1405" s="13">
        <f t="shared" si="258"/>
        <v>43.43450960710981</v>
      </c>
      <c r="I1405" s="16">
        <f t="shared" si="265"/>
        <v>43.599991185477997</v>
      </c>
      <c r="J1405" s="13">
        <f t="shared" si="259"/>
        <v>42.820928307484515</v>
      </c>
      <c r="K1405" s="13">
        <f t="shared" si="260"/>
        <v>0.77906287799348206</v>
      </c>
      <c r="L1405" s="13">
        <f t="shared" si="261"/>
        <v>0</v>
      </c>
      <c r="M1405" s="13">
        <f t="shared" si="266"/>
        <v>8.6470744708681132E-7</v>
      </c>
      <c r="N1405" s="13">
        <f t="shared" si="262"/>
        <v>5.3611861719382297E-7</v>
      </c>
      <c r="O1405" s="13">
        <f t="shared" si="263"/>
        <v>0.76025369215816829</v>
      </c>
      <c r="Q1405">
        <v>21.12010855850086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8.124550877824694</v>
      </c>
      <c r="G1406" s="13">
        <f t="shared" si="257"/>
        <v>0</v>
      </c>
      <c r="H1406" s="13">
        <f t="shared" si="258"/>
        <v>8.124550877824694</v>
      </c>
      <c r="I1406" s="16">
        <f t="shared" si="265"/>
        <v>8.903613755818176</v>
      </c>
      <c r="J1406" s="13">
        <f t="shared" si="259"/>
        <v>8.9004986897036709</v>
      </c>
      <c r="K1406" s="13">
        <f t="shared" si="260"/>
        <v>3.1150661145051828E-3</v>
      </c>
      <c r="L1406" s="13">
        <f t="shared" si="261"/>
        <v>0</v>
      </c>
      <c r="M1406" s="13">
        <f t="shared" si="266"/>
        <v>3.2858882989298834E-7</v>
      </c>
      <c r="N1406" s="13">
        <f t="shared" si="262"/>
        <v>2.0372507453365276E-7</v>
      </c>
      <c r="O1406" s="13">
        <f t="shared" si="263"/>
        <v>2.0372507453365276E-7</v>
      </c>
      <c r="Q1406">
        <v>26.714794394210749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77.785067798776183</v>
      </c>
      <c r="G1407" s="13">
        <f t="shared" si="257"/>
        <v>6.3821517416928009</v>
      </c>
      <c r="H1407" s="13">
        <f t="shared" si="258"/>
        <v>71.402916057083388</v>
      </c>
      <c r="I1407" s="16">
        <f t="shared" si="265"/>
        <v>71.406031123197891</v>
      </c>
      <c r="J1407" s="13">
        <f t="shared" si="259"/>
        <v>70.182443704348444</v>
      </c>
      <c r="K1407" s="13">
        <f t="shared" si="260"/>
        <v>1.2235874188494478</v>
      </c>
      <c r="L1407" s="13">
        <f t="shared" si="261"/>
        <v>0</v>
      </c>
      <c r="M1407" s="13">
        <f t="shared" si="266"/>
        <v>1.2486375535933558E-7</v>
      </c>
      <c r="N1407" s="13">
        <f t="shared" si="262"/>
        <v>7.7415528322788062E-8</v>
      </c>
      <c r="O1407" s="13">
        <f t="shared" si="263"/>
        <v>6.3821518191083291</v>
      </c>
      <c r="Q1407">
        <v>28.525790378726612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74.242312770750161</v>
      </c>
      <c r="G1408" s="13">
        <f t="shared" si="257"/>
        <v>5.7892125153222489</v>
      </c>
      <c r="H1408" s="13">
        <f t="shared" si="258"/>
        <v>68.453100255427913</v>
      </c>
      <c r="I1408" s="16">
        <f t="shared" si="265"/>
        <v>69.67668767427736</v>
      </c>
      <c r="J1408" s="13">
        <f t="shared" si="259"/>
        <v>68.91000588432648</v>
      </c>
      <c r="K1408" s="13">
        <f t="shared" si="260"/>
        <v>0.76668178995087999</v>
      </c>
      <c r="L1408" s="13">
        <f t="shared" si="261"/>
        <v>0</v>
      </c>
      <c r="M1408" s="13">
        <f t="shared" si="266"/>
        <v>4.7448227036547518E-8</v>
      </c>
      <c r="N1408" s="13">
        <f t="shared" si="262"/>
        <v>2.941790076265946E-8</v>
      </c>
      <c r="O1408" s="13">
        <f t="shared" si="263"/>
        <v>5.7892125447401499</v>
      </c>
      <c r="Q1408">
        <v>31.552121870967749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32.904686326933401</v>
      </c>
      <c r="G1409" s="13">
        <f t="shared" si="257"/>
        <v>0</v>
      </c>
      <c r="H1409" s="13">
        <f t="shared" si="258"/>
        <v>32.904686326933401</v>
      </c>
      <c r="I1409" s="16">
        <f t="shared" si="265"/>
        <v>33.671368116884281</v>
      </c>
      <c r="J1409" s="13">
        <f t="shared" si="259"/>
        <v>33.571481613820986</v>
      </c>
      <c r="K1409" s="13">
        <f t="shared" si="260"/>
        <v>9.9886503063295606E-2</v>
      </c>
      <c r="L1409" s="13">
        <f t="shared" si="261"/>
        <v>0</v>
      </c>
      <c r="M1409" s="13">
        <f t="shared" si="266"/>
        <v>1.8030326273888059E-8</v>
      </c>
      <c r="N1409" s="13">
        <f t="shared" si="262"/>
        <v>1.1178802289810596E-8</v>
      </c>
      <c r="O1409" s="13">
        <f t="shared" si="263"/>
        <v>1.1178802289810596E-8</v>
      </c>
      <c r="Q1409">
        <v>30.55494441041273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34.496242024123831</v>
      </c>
      <c r="G1410" s="13">
        <f t="shared" si="257"/>
        <v>0</v>
      </c>
      <c r="H1410" s="13">
        <f t="shared" si="258"/>
        <v>34.496242024123831</v>
      </c>
      <c r="I1410" s="16">
        <f t="shared" si="265"/>
        <v>34.596128527187126</v>
      </c>
      <c r="J1410" s="13">
        <f t="shared" si="259"/>
        <v>34.469455734931749</v>
      </c>
      <c r="K1410" s="13">
        <f t="shared" si="260"/>
        <v>0.12667279225537698</v>
      </c>
      <c r="L1410" s="13">
        <f t="shared" si="261"/>
        <v>0</v>
      </c>
      <c r="M1410" s="13">
        <f t="shared" si="266"/>
        <v>6.8515239840774626E-9</v>
      </c>
      <c r="N1410" s="13">
        <f t="shared" si="262"/>
        <v>4.2479448701280266E-9</v>
      </c>
      <c r="O1410" s="13">
        <f t="shared" si="263"/>
        <v>4.2479448701280266E-9</v>
      </c>
      <c r="Q1410">
        <v>29.375307988072869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7.8774421049945236</v>
      </c>
      <c r="G1411" s="13">
        <f t="shared" si="257"/>
        <v>0</v>
      </c>
      <c r="H1411" s="13">
        <f t="shared" si="258"/>
        <v>7.8774421049945236</v>
      </c>
      <c r="I1411" s="16">
        <f t="shared" si="265"/>
        <v>8.0041148972499006</v>
      </c>
      <c r="J1411" s="13">
        <f t="shared" si="259"/>
        <v>8.0014525727580672</v>
      </c>
      <c r="K1411" s="13">
        <f t="shared" si="260"/>
        <v>2.6623244918333455E-3</v>
      </c>
      <c r="L1411" s="13">
        <f t="shared" si="261"/>
        <v>0</v>
      </c>
      <c r="M1411" s="13">
        <f t="shared" si="266"/>
        <v>2.6035791139494361E-9</v>
      </c>
      <c r="N1411" s="13">
        <f t="shared" si="262"/>
        <v>1.6142190506486504E-9</v>
      </c>
      <c r="O1411" s="13">
        <f t="shared" si="263"/>
        <v>1.6142190506486504E-9</v>
      </c>
      <c r="Q1411">
        <v>25.538593437236042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47.265874389349669</v>
      </c>
      <c r="G1412" s="13">
        <f t="shared" si="257"/>
        <v>1.2742549815486228</v>
      </c>
      <c r="H1412" s="13">
        <f t="shared" si="258"/>
        <v>45.991619407801046</v>
      </c>
      <c r="I1412" s="16">
        <f t="shared" si="265"/>
        <v>45.994281732292876</v>
      </c>
      <c r="J1412" s="13">
        <f t="shared" si="259"/>
        <v>45.170144891967325</v>
      </c>
      <c r="K1412" s="13">
        <f t="shared" si="260"/>
        <v>0.82413684032555068</v>
      </c>
      <c r="L1412" s="13">
        <f t="shared" si="261"/>
        <v>0</v>
      </c>
      <c r="M1412" s="13">
        <f t="shared" si="266"/>
        <v>9.893600633007857E-10</v>
      </c>
      <c r="N1412" s="13">
        <f t="shared" si="262"/>
        <v>6.1340323924648709E-10</v>
      </c>
      <c r="O1412" s="13">
        <f t="shared" si="263"/>
        <v>1.2742549821620262</v>
      </c>
      <c r="Q1412">
        <v>21.856077384250131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18.402982092856409</v>
      </c>
      <c r="G1413" s="13">
        <f t="shared" si="257"/>
        <v>0</v>
      </c>
      <c r="H1413" s="13">
        <f t="shared" si="258"/>
        <v>18.402982092856409</v>
      </c>
      <c r="I1413" s="16">
        <f t="shared" si="265"/>
        <v>19.227118933181959</v>
      </c>
      <c r="J1413" s="13">
        <f t="shared" si="259"/>
        <v>19.088846224790625</v>
      </c>
      <c r="K1413" s="13">
        <f t="shared" si="260"/>
        <v>0.13827270839133377</v>
      </c>
      <c r="L1413" s="13">
        <f t="shared" si="261"/>
        <v>0</v>
      </c>
      <c r="M1413" s="13">
        <f t="shared" si="266"/>
        <v>3.7595682405429861E-10</v>
      </c>
      <c r="N1413" s="13">
        <f t="shared" si="262"/>
        <v>2.3309323091366512E-10</v>
      </c>
      <c r="O1413" s="13">
        <f t="shared" si="263"/>
        <v>2.3309323091366512E-10</v>
      </c>
      <c r="Q1413">
        <v>16.087390714845501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39.42531843276209</v>
      </c>
      <c r="G1414" s="13">
        <f t="shared" ref="G1414:G1477" si="271">IF((F1414-$J$2)&gt;0,$I$2*(F1414-$J$2),0)</f>
        <v>0</v>
      </c>
      <c r="H1414" s="13">
        <f t="shared" ref="H1414:H1477" si="272">F1414-G1414</f>
        <v>39.42531843276209</v>
      </c>
      <c r="I1414" s="16">
        <f t="shared" si="265"/>
        <v>39.563591141153424</v>
      </c>
      <c r="J1414" s="13">
        <f t="shared" ref="J1414:J1477" si="273">I1414/SQRT(1+(I1414/($K$2*(300+(25*Q1414)+0.05*(Q1414)^3)))^2)</f>
        <v>38.535294711377254</v>
      </c>
      <c r="K1414" s="13">
        <f t="shared" ref="K1414:K1477" si="274">I1414-J1414</f>
        <v>1.0282964297761694</v>
      </c>
      <c r="L1414" s="13">
        <f t="shared" ref="L1414:L1477" si="275">IF(K1414&gt;$N$2,(K1414-$N$2)/$L$2,0)</f>
        <v>0</v>
      </c>
      <c r="M1414" s="13">
        <f t="shared" si="266"/>
        <v>1.4286359314063348E-10</v>
      </c>
      <c r="N1414" s="13">
        <f t="shared" ref="N1414:N1477" si="276">$M$2*M1414</f>
        <v>8.8575427747192761E-11</v>
      </c>
      <c r="O1414" s="13">
        <f t="shared" ref="O1414:O1477" si="277">N1414+G1414</f>
        <v>8.8575427747192761E-11</v>
      </c>
      <c r="Q1414">
        <v>17.009385651612899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144.63164130880779</v>
      </c>
      <c r="G1415" s="13">
        <f t="shared" si="271"/>
        <v>17.570042315274186</v>
      </c>
      <c r="H1415" s="13">
        <f t="shared" si="272"/>
        <v>127.06159899353361</v>
      </c>
      <c r="I1415" s="16">
        <f t="shared" ref="I1415:I1478" si="279">H1415+K1414-L1414</f>
        <v>128.08989542330977</v>
      </c>
      <c r="J1415" s="13">
        <f t="shared" si="273"/>
        <v>95.822354124174069</v>
      </c>
      <c r="K1415" s="13">
        <f t="shared" si="274"/>
        <v>32.267541299135701</v>
      </c>
      <c r="L1415" s="13">
        <f t="shared" si="275"/>
        <v>9.2432528023175742</v>
      </c>
      <c r="M1415" s="13">
        <f t="shared" ref="M1415:M1478" si="280">L1415+M1414-N1414</f>
        <v>9.2432528023718614</v>
      </c>
      <c r="N1415" s="13">
        <f t="shared" si="276"/>
        <v>5.7308167374705539</v>
      </c>
      <c r="O1415" s="13">
        <f t="shared" si="277"/>
        <v>23.300859052744741</v>
      </c>
      <c r="Q1415">
        <v>14.666366409484571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171.2511373917344</v>
      </c>
      <c r="G1416" s="13">
        <f t="shared" si="271"/>
        <v>22.025259593613345</v>
      </c>
      <c r="H1416" s="13">
        <f t="shared" si="272"/>
        <v>149.22587779812105</v>
      </c>
      <c r="I1416" s="16">
        <f t="shared" si="279"/>
        <v>172.25016629493916</v>
      </c>
      <c r="J1416" s="13">
        <f t="shared" si="273"/>
        <v>110.03718435157927</v>
      </c>
      <c r="K1416" s="13">
        <f t="shared" si="274"/>
        <v>62.212981943359893</v>
      </c>
      <c r="L1416" s="13">
        <f t="shared" si="275"/>
        <v>27.480571798350088</v>
      </c>
      <c r="M1416" s="13">
        <f t="shared" si="280"/>
        <v>30.993007863251393</v>
      </c>
      <c r="N1416" s="13">
        <f t="shared" si="276"/>
        <v>19.215664875215865</v>
      </c>
      <c r="O1416" s="13">
        <f t="shared" si="277"/>
        <v>41.240924468829206</v>
      </c>
      <c r="Q1416">
        <v>14.5288323563066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16.961357353449991</v>
      </c>
      <c r="G1417" s="13">
        <f t="shared" si="271"/>
        <v>0</v>
      </c>
      <c r="H1417" s="13">
        <f t="shared" si="272"/>
        <v>16.961357353449991</v>
      </c>
      <c r="I1417" s="16">
        <f t="shared" si="279"/>
        <v>51.693767498459792</v>
      </c>
      <c r="J1417" s="13">
        <f t="shared" si="273"/>
        <v>49.881840109867092</v>
      </c>
      <c r="K1417" s="13">
        <f t="shared" si="274"/>
        <v>1.8119273885927001</v>
      </c>
      <c r="L1417" s="13">
        <f t="shared" si="275"/>
        <v>0</v>
      </c>
      <c r="M1417" s="13">
        <f t="shared" si="280"/>
        <v>11.777342988035528</v>
      </c>
      <c r="N1417" s="13">
        <f t="shared" si="276"/>
        <v>7.3019526525820275</v>
      </c>
      <c r="O1417" s="13">
        <f t="shared" si="277"/>
        <v>7.3019526525820275</v>
      </c>
      <c r="Q1417">
        <v>18.57935652582978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5.8612905239936017</v>
      </c>
      <c r="G1418" s="13">
        <f t="shared" si="271"/>
        <v>0</v>
      </c>
      <c r="H1418" s="13">
        <f t="shared" si="272"/>
        <v>5.8612905239936017</v>
      </c>
      <c r="I1418" s="16">
        <f t="shared" si="279"/>
        <v>7.6732179125863018</v>
      </c>
      <c r="J1418" s="13">
        <f t="shared" si="273"/>
        <v>7.6705143530396613</v>
      </c>
      <c r="K1418" s="13">
        <f t="shared" si="274"/>
        <v>2.7035595466404772E-3</v>
      </c>
      <c r="L1418" s="13">
        <f t="shared" si="275"/>
        <v>0</v>
      </c>
      <c r="M1418" s="13">
        <f t="shared" si="280"/>
        <v>4.4753903354535005</v>
      </c>
      <c r="N1418" s="13">
        <f t="shared" si="276"/>
        <v>2.7747420079811702</v>
      </c>
      <c r="O1418" s="13">
        <f t="shared" si="277"/>
        <v>2.7747420079811702</v>
      </c>
      <c r="Q1418">
        <v>24.51778780683351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3.874193548</v>
      </c>
      <c r="G1419" s="13">
        <f t="shared" si="271"/>
        <v>0</v>
      </c>
      <c r="H1419" s="13">
        <f t="shared" si="272"/>
        <v>3.874193548</v>
      </c>
      <c r="I1419" s="16">
        <f t="shared" si="279"/>
        <v>3.8768971075466405</v>
      </c>
      <c r="J1419" s="13">
        <f t="shared" si="273"/>
        <v>3.8766381638316956</v>
      </c>
      <c r="K1419" s="13">
        <f t="shared" si="274"/>
        <v>2.5894371494494806E-4</v>
      </c>
      <c r="L1419" s="13">
        <f t="shared" si="275"/>
        <v>0</v>
      </c>
      <c r="M1419" s="13">
        <f t="shared" si="280"/>
        <v>1.7006483274723303</v>
      </c>
      <c r="N1419" s="13">
        <f t="shared" si="276"/>
        <v>1.0544019630328447</v>
      </c>
      <c r="O1419" s="13">
        <f t="shared" si="277"/>
        <v>1.0544019630328447</v>
      </c>
      <c r="Q1419">
        <v>26.66790829010613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4.0870967740000008</v>
      </c>
      <c r="G1420" s="13">
        <f t="shared" si="271"/>
        <v>0</v>
      </c>
      <c r="H1420" s="13">
        <f t="shared" si="272"/>
        <v>4.0870967740000008</v>
      </c>
      <c r="I1420" s="16">
        <f t="shared" si="279"/>
        <v>4.0873557177149458</v>
      </c>
      <c r="J1420" s="13">
        <f t="shared" si="273"/>
        <v>4.0871631496109107</v>
      </c>
      <c r="K1420" s="13">
        <f t="shared" si="274"/>
        <v>1.9256810403511793E-4</v>
      </c>
      <c r="L1420" s="13">
        <f t="shared" si="275"/>
        <v>0</v>
      </c>
      <c r="M1420" s="13">
        <f t="shared" si="280"/>
        <v>0.64624636443948558</v>
      </c>
      <c r="N1420" s="13">
        <f t="shared" si="276"/>
        <v>0.40067274595248104</v>
      </c>
      <c r="O1420" s="13">
        <f t="shared" si="277"/>
        <v>0.40067274595248104</v>
      </c>
      <c r="Q1420">
        <v>30.024414294946471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34.397093170788438</v>
      </c>
      <c r="G1421" s="13">
        <f t="shared" si="271"/>
        <v>0</v>
      </c>
      <c r="H1421" s="13">
        <f t="shared" si="272"/>
        <v>34.397093170788438</v>
      </c>
      <c r="I1421" s="16">
        <f t="shared" si="279"/>
        <v>34.397285738892471</v>
      </c>
      <c r="J1421" s="13">
        <f t="shared" si="273"/>
        <v>34.29498398954339</v>
      </c>
      <c r="K1421" s="13">
        <f t="shared" si="274"/>
        <v>0.10230174934908121</v>
      </c>
      <c r="L1421" s="13">
        <f t="shared" si="275"/>
        <v>0</v>
      </c>
      <c r="M1421" s="13">
        <f t="shared" si="280"/>
        <v>0.24557361848700454</v>
      </c>
      <c r="N1421" s="13">
        <f t="shared" si="276"/>
        <v>0.15225564346194281</v>
      </c>
      <c r="O1421" s="13">
        <f t="shared" si="277"/>
        <v>0.15225564346194281</v>
      </c>
      <c r="Q1421">
        <v>30.857851870967739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38.625812519589893</v>
      </c>
      <c r="G1422" s="13">
        <f t="shared" si="271"/>
        <v>0</v>
      </c>
      <c r="H1422" s="13">
        <f t="shared" si="272"/>
        <v>38.625812519589893</v>
      </c>
      <c r="I1422" s="16">
        <f t="shared" si="279"/>
        <v>38.728114268938974</v>
      </c>
      <c r="J1422" s="13">
        <f t="shared" si="273"/>
        <v>38.522700812189044</v>
      </c>
      <c r="K1422" s="13">
        <f t="shared" si="274"/>
        <v>0.20541345674993039</v>
      </c>
      <c r="L1422" s="13">
        <f t="shared" si="275"/>
        <v>0</v>
      </c>
      <c r="M1422" s="13">
        <f t="shared" si="280"/>
        <v>9.3317975025061728E-2</v>
      </c>
      <c r="N1422" s="13">
        <f t="shared" si="276"/>
        <v>5.7857144515538271E-2</v>
      </c>
      <c r="O1422" s="13">
        <f t="shared" si="277"/>
        <v>5.7857144515538271E-2</v>
      </c>
      <c r="Q1422">
        <v>28.282548608073011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24.178126624405369</v>
      </c>
      <c r="G1423" s="13">
        <f t="shared" si="271"/>
        <v>0</v>
      </c>
      <c r="H1423" s="13">
        <f t="shared" si="272"/>
        <v>24.178126624405369</v>
      </c>
      <c r="I1423" s="16">
        <f t="shared" si="279"/>
        <v>24.383540081155299</v>
      </c>
      <c r="J1423" s="13">
        <f t="shared" si="273"/>
        <v>24.260483383608033</v>
      </c>
      <c r="K1423" s="13">
        <f t="shared" si="274"/>
        <v>0.12305669754726623</v>
      </c>
      <c r="L1423" s="13">
        <f t="shared" si="275"/>
        <v>0</v>
      </c>
      <c r="M1423" s="13">
        <f t="shared" si="280"/>
        <v>3.5460830509523457E-2</v>
      </c>
      <c r="N1423" s="13">
        <f t="shared" si="276"/>
        <v>2.1985714915904543E-2</v>
      </c>
      <c r="O1423" s="13">
        <f t="shared" si="277"/>
        <v>2.1985714915904543E-2</v>
      </c>
      <c r="Q1423">
        <v>21.97951912078377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46.820096859222232</v>
      </c>
      <c r="G1424" s="13">
        <f t="shared" si="271"/>
        <v>1.1996466663373921</v>
      </c>
      <c r="H1424" s="13">
        <f t="shared" si="272"/>
        <v>45.620450192884839</v>
      </c>
      <c r="I1424" s="16">
        <f t="shared" si="279"/>
        <v>45.743506890432101</v>
      </c>
      <c r="J1424" s="13">
        <f t="shared" si="273"/>
        <v>44.223194778118625</v>
      </c>
      <c r="K1424" s="13">
        <f t="shared" si="274"/>
        <v>1.5203121123134764</v>
      </c>
      <c r="L1424" s="13">
        <f t="shared" si="275"/>
        <v>0</v>
      </c>
      <c r="M1424" s="13">
        <f t="shared" si="280"/>
        <v>1.3475115593618914E-2</v>
      </c>
      <c r="N1424" s="13">
        <f t="shared" si="276"/>
        <v>8.3545716680437261E-3</v>
      </c>
      <c r="O1424" s="13">
        <f t="shared" si="277"/>
        <v>1.2080012380054359</v>
      </c>
      <c r="Q1424">
        <v>17.244682603986771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32.209258810177452</v>
      </c>
      <c r="G1425" s="13">
        <f t="shared" si="271"/>
        <v>0</v>
      </c>
      <c r="H1425" s="13">
        <f t="shared" si="272"/>
        <v>32.209258810177452</v>
      </c>
      <c r="I1425" s="16">
        <f t="shared" si="279"/>
        <v>33.729570922490929</v>
      </c>
      <c r="J1425" s="13">
        <f t="shared" si="273"/>
        <v>33.146492659462957</v>
      </c>
      <c r="K1425" s="13">
        <f t="shared" si="274"/>
        <v>0.58307826302797139</v>
      </c>
      <c r="L1425" s="13">
        <f t="shared" si="275"/>
        <v>0</v>
      </c>
      <c r="M1425" s="13">
        <f t="shared" si="280"/>
        <v>5.1205439255751876E-3</v>
      </c>
      <c r="N1425" s="13">
        <f t="shared" si="276"/>
        <v>3.1747372338566163E-3</v>
      </c>
      <c r="O1425" s="13">
        <f t="shared" si="277"/>
        <v>3.1747372338566163E-3</v>
      </c>
      <c r="Q1425">
        <v>17.733521240765459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25.613477279657161</v>
      </c>
      <c r="G1426" s="13">
        <f t="shared" si="271"/>
        <v>0</v>
      </c>
      <c r="H1426" s="13">
        <f t="shared" si="272"/>
        <v>25.613477279657161</v>
      </c>
      <c r="I1426" s="16">
        <f t="shared" si="279"/>
        <v>26.196555542685132</v>
      </c>
      <c r="J1426" s="13">
        <f t="shared" si="273"/>
        <v>25.980601293262644</v>
      </c>
      <c r="K1426" s="13">
        <f t="shared" si="274"/>
        <v>0.21595424942248798</v>
      </c>
      <c r="L1426" s="13">
        <f t="shared" si="275"/>
        <v>0</v>
      </c>
      <c r="M1426" s="13">
        <f t="shared" si="280"/>
        <v>1.9458066917185713E-3</v>
      </c>
      <c r="N1426" s="13">
        <f t="shared" si="276"/>
        <v>1.2064001488655142E-3</v>
      </c>
      <c r="O1426" s="13">
        <f t="shared" si="277"/>
        <v>1.2064001488655142E-3</v>
      </c>
      <c r="Q1426">
        <v>19.4918476516129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25.619695534718261</v>
      </c>
      <c r="G1427" s="13">
        <f t="shared" si="271"/>
        <v>0</v>
      </c>
      <c r="H1427" s="13">
        <f t="shared" si="272"/>
        <v>25.619695534718261</v>
      </c>
      <c r="I1427" s="16">
        <f t="shared" si="279"/>
        <v>25.835649784140749</v>
      </c>
      <c r="J1427" s="13">
        <f t="shared" si="273"/>
        <v>25.553932599090757</v>
      </c>
      <c r="K1427" s="13">
        <f t="shared" si="274"/>
        <v>0.28171718504999177</v>
      </c>
      <c r="L1427" s="13">
        <f t="shared" si="275"/>
        <v>0</v>
      </c>
      <c r="M1427" s="13">
        <f t="shared" si="280"/>
        <v>7.3940654285305717E-4</v>
      </c>
      <c r="N1427" s="13">
        <f t="shared" si="276"/>
        <v>4.5843205656889545E-4</v>
      </c>
      <c r="O1427" s="13">
        <f t="shared" si="277"/>
        <v>4.5843205656889545E-4</v>
      </c>
      <c r="Q1427">
        <v>17.28912678625359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158.2785854163983</v>
      </c>
      <c r="G1428" s="13">
        <f t="shared" si="271"/>
        <v>19.854086348086003</v>
      </c>
      <c r="H1428" s="13">
        <f t="shared" si="272"/>
        <v>138.42449906831229</v>
      </c>
      <c r="I1428" s="16">
        <f t="shared" si="279"/>
        <v>138.70621625336227</v>
      </c>
      <c r="J1428" s="13">
        <f t="shared" si="273"/>
        <v>110.14882131768972</v>
      </c>
      <c r="K1428" s="13">
        <f t="shared" si="274"/>
        <v>28.557394935672548</v>
      </c>
      <c r="L1428" s="13">
        <f t="shared" si="275"/>
        <v>6.9837060634220078</v>
      </c>
      <c r="M1428" s="13">
        <f t="shared" si="280"/>
        <v>6.9839870379082916</v>
      </c>
      <c r="N1428" s="13">
        <f t="shared" si="276"/>
        <v>4.3300719635031406</v>
      </c>
      <c r="O1428" s="13">
        <f t="shared" si="277"/>
        <v>24.184158311589144</v>
      </c>
      <c r="Q1428">
        <v>17.906111825268301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24.991573015990781</v>
      </c>
      <c r="G1429" s="13">
        <f t="shared" si="271"/>
        <v>0</v>
      </c>
      <c r="H1429" s="13">
        <f t="shared" si="272"/>
        <v>24.991573015990781</v>
      </c>
      <c r="I1429" s="16">
        <f t="shared" si="279"/>
        <v>46.565261888241324</v>
      </c>
      <c r="J1429" s="13">
        <f t="shared" si="273"/>
        <v>45.296296537682515</v>
      </c>
      <c r="K1429" s="13">
        <f t="shared" si="274"/>
        <v>1.2689653505588083</v>
      </c>
      <c r="L1429" s="13">
        <f t="shared" si="275"/>
        <v>0</v>
      </c>
      <c r="M1429" s="13">
        <f t="shared" si="280"/>
        <v>2.653915074405151</v>
      </c>
      <c r="N1429" s="13">
        <f t="shared" si="276"/>
        <v>1.6454273461311937</v>
      </c>
      <c r="O1429" s="13">
        <f t="shared" si="277"/>
        <v>1.6454273461311937</v>
      </c>
      <c r="Q1429">
        <v>18.967068898937711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3.874193548</v>
      </c>
      <c r="G1430" s="13">
        <f t="shared" si="271"/>
        <v>0</v>
      </c>
      <c r="H1430" s="13">
        <f t="shared" si="272"/>
        <v>3.874193548</v>
      </c>
      <c r="I1430" s="16">
        <f t="shared" si="279"/>
        <v>5.1431588985588084</v>
      </c>
      <c r="J1430" s="13">
        <f t="shared" si="273"/>
        <v>5.1423041815233539</v>
      </c>
      <c r="K1430" s="13">
        <f t="shared" si="274"/>
        <v>8.5471703545447753E-4</v>
      </c>
      <c r="L1430" s="13">
        <f t="shared" si="275"/>
        <v>0</v>
      </c>
      <c r="M1430" s="13">
        <f t="shared" si="280"/>
        <v>1.0084877282739573</v>
      </c>
      <c r="N1430" s="13">
        <f t="shared" si="276"/>
        <v>0.62526239152985352</v>
      </c>
      <c r="O1430" s="13">
        <f t="shared" si="277"/>
        <v>0.62526239152985352</v>
      </c>
      <c r="Q1430">
        <v>24.17165452839329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67.953477869067299</v>
      </c>
      <c r="G1431" s="13">
        <f t="shared" si="271"/>
        <v>4.7366709560336693</v>
      </c>
      <c r="H1431" s="13">
        <f t="shared" si="272"/>
        <v>63.216806913033629</v>
      </c>
      <c r="I1431" s="16">
        <f t="shared" si="279"/>
        <v>63.217661630069081</v>
      </c>
      <c r="J1431" s="13">
        <f t="shared" si="273"/>
        <v>62.530231357775747</v>
      </c>
      <c r="K1431" s="13">
        <f t="shared" si="274"/>
        <v>0.68743027229333364</v>
      </c>
      <c r="L1431" s="13">
        <f t="shared" si="275"/>
        <v>0</v>
      </c>
      <c r="M1431" s="13">
        <f t="shared" si="280"/>
        <v>0.38322533674410375</v>
      </c>
      <c r="N1431" s="13">
        <f t="shared" si="276"/>
        <v>0.23759970878134432</v>
      </c>
      <c r="O1431" s="13">
        <f t="shared" si="277"/>
        <v>4.9742706648150135</v>
      </c>
      <c r="Q1431">
        <v>30.170407861562339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76.124378640992063</v>
      </c>
      <c r="G1432" s="13">
        <f t="shared" si="271"/>
        <v>6.1042076736810946</v>
      </c>
      <c r="H1432" s="13">
        <f t="shared" si="272"/>
        <v>70.020170967310975</v>
      </c>
      <c r="I1432" s="16">
        <f t="shared" si="279"/>
        <v>70.707601239604315</v>
      </c>
      <c r="J1432" s="13">
        <f t="shared" si="273"/>
        <v>69.823912265029634</v>
      </c>
      <c r="K1432" s="13">
        <f t="shared" si="274"/>
        <v>0.88368897457468165</v>
      </c>
      <c r="L1432" s="13">
        <f t="shared" si="275"/>
        <v>0</v>
      </c>
      <c r="M1432" s="13">
        <f t="shared" si="280"/>
        <v>0.14562562796275944</v>
      </c>
      <c r="N1432" s="13">
        <f t="shared" si="276"/>
        <v>9.0287889336910843E-2</v>
      </c>
      <c r="O1432" s="13">
        <f t="shared" si="277"/>
        <v>6.1944955630180054</v>
      </c>
      <c r="Q1432">
        <v>30.790756930012648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18.383871003636031</v>
      </c>
      <c r="G1433" s="13">
        <f t="shared" si="271"/>
        <v>0</v>
      </c>
      <c r="H1433" s="13">
        <f t="shared" si="272"/>
        <v>18.383871003636031</v>
      </c>
      <c r="I1433" s="16">
        <f t="shared" si="279"/>
        <v>19.267559978210713</v>
      </c>
      <c r="J1433" s="13">
        <f t="shared" si="273"/>
        <v>19.250542546274193</v>
      </c>
      <c r="K1433" s="13">
        <f t="shared" si="274"/>
        <v>1.70174319365195E-2</v>
      </c>
      <c r="L1433" s="13">
        <f t="shared" si="275"/>
        <v>0</v>
      </c>
      <c r="M1433" s="13">
        <f t="shared" si="280"/>
        <v>5.5337738625848593E-2</v>
      </c>
      <c r="N1433" s="13">
        <f t="shared" si="276"/>
        <v>3.4309397948026128E-2</v>
      </c>
      <c r="O1433" s="13">
        <f t="shared" si="277"/>
        <v>3.4309397948026128E-2</v>
      </c>
      <c r="Q1433">
        <v>31.299184870967739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3.874193548</v>
      </c>
      <c r="G1434" s="13">
        <f t="shared" si="271"/>
        <v>0</v>
      </c>
      <c r="H1434" s="13">
        <f t="shared" si="272"/>
        <v>3.874193548</v>
      </c>
      <c r="I1434" s="16">
        <f t="shared" si="279"/>
        <v>3.8912109799365195</v>
      </c>
      <c r="J1434" s="13">
        <f t="shared" si="273"/>
        <v>3.8910034397680326</v>
      </c>
      <c r="K1434" s="13">
        <f t="shared" si="274"/>
        <v>2.0754016848689716E-4</v>
      </c>
      <c r="L1434" s="13">
        <f t="shared" si="275"/>
        <v>0</v>
      </c>
      <c r="M1434" s="13">
        <f t="shared" si="280"/>
        <v>2.1028340677822464E-2</v>
      </c>
      <c r="N1434" s="13">
        <f t="shared" si="276"/>
        <v>1.3037571220249927E-2</v>
      </c>
      <c r="O1434" s="13">
        <f t="shared" si="277"/>
        <v>1.3037571220249927E-2</v>
      </c>
      <c r="Q1434">
        <v>28.36974181309866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3.874193548</v>
      </c>
      <c r="G1435" s="13">
        <f t="shared" si="271"/>
        <v>0</v>
      </c>
      <c r="H1435" s="13">
        <f t="shared" si="272"/>
        <v>3.874193548</v>
      </c>
      <c r="I1435" s="16">
        <f t="shared" si="279"/>
        <v>3.8744010881684869</v>
      </c>
      <c r="J1435" s="13">
        <f t="shared" si="273"/>
        <v>3.8740747467413952</v>
      </c>
      <c r="K1435" s="13">
        <f t="shared" si="274"/>
        <v>3.2634142709175862E-4</v>
      </c>
      <c r="L1435" s="13">
        <f t="shared" si="275"/>
        <v>0</v>
      </c>
      <c r="M1435" s="13">
        <f t="shared" si="280"/>
        <v>7.9907694575725371E-3</v>
      </c>
      <c r="N1435" s="13">
        <f t="shared" si="276"/>
        <v>4.9542770636949729E-3</v>
      </c>
      <c r="O1435" s="13">
        <f t="shared" si="277"/>
        <v>4.9542770636949729E-3</v>
      </c>
      <c r="Q1435">
        <v>24.982219738533349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24.123244115145859</v>
      </c>
      <c r="G1436" s="13">
        <f t="shared" si="271"/>
        <v>0</v>
      </c>
      <c r="H1436" s="13">
        <f t="shared" si="272"/>
        <v>24.123244115145859</v>
      </c>
      <c r="I1436" s="16">
        <f t="shared" si="279"/>
        <v>24.123570456572949</v>
      </c>
      <c r="J1436" s="13">
        <f t="shared" si="273"/>
        <v>23.924933114380675</v>
      </c>
      <c r="K1436" s="13">
        <f t="shared" si="274"/>
        <v>0.19863734219227425</v>
      </c>
      <c r="L1436" s="13">
        <f t="shared" si="275"/>
        <v>0</v>
      </c>
      <c r="M1436" s="13">
        <f t="shared" si="280"/>
        <v>3.0364923938775643E-3</v>
      </c>
      <c r="N1436" s="13">
        <f t="shared" si="276"/>
        <v>1.8826252842040899E-3</v>
      </c>
      <c r="O1436" s="13">
        <f t="shared" si="277"/>
        <v>1.8826252842040899E-3</v>
      </c>
      <c r="Q1436">
        <v>18.33542883950135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70.876439038300987</v>
      </c>
      <c r="G1437" s="13">
        <f t="shared" si="271"/>
        <v>5.2258773281045805</v>
      </c>
      <c r="H1437" s="13">
        <f t="shared" si="272"/>
        <v>65.650561710196399</v>
      </c>
      <c r="I1437" s="16">
        <f t="shared" si="279"/>
        <v>65.84919905238867</v>
      </c>
      <c r="J1437" s="13">
        <f t="shared" si="273"/>
        <v>61.709980462776763</v>
      </c>
      <c r="K1437" s="13">
        <f t="shared" si="274"/>
        <v>4.1392185896119074</v>
      </c>
      <c r="L1437" s="13">
        <f t="shared" si="275"/>
        <v>0</v>
      </c>
      <c r="M1437" s="13">
        <f t="shared" si="280"/>
        <v>1.1538671096734743E-3</v>
      </c>
      <c r="N1437" s="13">
        <f t="shared" si="276"/>
        <v>7.153976079975541E-4</v>
      </c>
      <c r="O1437" s="13">
        <f t="shared" si="277"/>
        <v>5.2265927257125782</v>
      </c>
      <c r="Q1437">
        <v>17.558713518284129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137.0753198231684</v>
      </c>
      <c r="G1438" s="13">
        <f t="shared" si="271"/>
        <v>16.305365706121609</v>
      </c>
      <c r="H1438" s="13">
        <f t="shared" si="272"/>
        <v>120.76995411704679</v>
      </c>
      <c r="I1438" s="16">
        <f t="shared" si="279"/>
        <v>124.90917270665869</v>
      </c>
      <c r="J1438" s="13">
        <f t="shared" si="273"/>
        <v>98.100047137283724</v>
      </c>
      <c r="K1438" s="13">
        <f t="shared" si="274"/>
        <v>26.80912556937497</v>
      </c>
      <c r="L1438" s="13">
        <f t="shared" si="275"/>
        <v>5.9189781636737635</v>
      </c>
      <c r="M1438" s="13">
        <f t="shared" si="280"/>
        <v>5.9194166331754392</v>
      </c>
      <c r="N1438" s="13">
        <f t="shared" si="276"/>
        <v>3.6700383125687721</v>
      </c>
      <c r="O1438" s="13">
        <f t="shared" si="277"/>
        <v>19.97540401869038</v>
      </c>
      <c r="Q1438">
        <v>15.9995106516129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12.79348891661971</v>
      </c>
      <c r="G1439" s="13">
        <f t="shared" si="271"/>
        <v>0</v>
      </c>
      <c r="H1439" s="13">
        <f t="shared" si="272"/>
        <v>12.79348891661971</v>
      </c>
      <c r="I1439" s="16">
        <f t="shared" si="279"/>
        <v>33.683636322320915</v>
      </c>
      <c r="J1439" s="13">
        <f t="shared" si="273"/>
        <v>33.023306410877446</v>
      </c>
      <c r="K1439" s="13">
        <f t="shared" si="274"/>
        <v>0.66032991144346909</v>
      </c>
      <c r="L1439" s="13">
        <f t="shared" si="275"/>
        <v>0</v>
      </c>
      <c r="M1439" s="13">
        <f t="shared" si="280"/>
        <v>2.2493783206066671</v>
      </c>
      <c r="N1439" s="13">
        <f t="shared" si="276"/>
        <v>1.3946145587761336</v>
      </c>
      <c r="O1439" s="13">
        <f t="shared" si="277"/>
        <v>1.3946145587761336</v>
      </c>
      <c r="Q1439">
        <v>16.79677430210781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266.39032259999999</v>
      </c>
      <c r="G1440" s="13">
        <f t="shared" si="271"/>
        <v>37.948391288763489</v>
      </c>
      <c r="H1440" s="13">
        <f t="shared" si="272"/>
        <v>228.44193131123649</v>
      </c>
      <c r="I1440" s="16">
        <f t="shared" si="279"/>
        <v>229.10226122267994</v>
      </c>
      <c r="J1440" s="13">
        <f t="shared" si="273"/>
        <v>132.90348691799971</v>
      </c>
      <c r="K1440" s="13">
        <f t="shared" si="274"/>
        <v>96.198774304680228</v>
      </c>
      <c r="L1440" s="13">
        <f t="shared" si="275"/>
        <v>48.178538610398704</v>
      </c>
      <c r="M1440" s="13">
        <f t="shared" si="280"/>
        <v>49.033302372229237</v>
      </c>
      <c r="N1440" s="13">
        <f t="shared" si="276"/>
        <v>30.400647470782125</v>
      </c>
      <c r="O1440" s="13">
        <f t="shared" si="277"/>
        <v>68.349038759545607</v>
      </c>
      <c r="Q1440">
        <v>16.415139719136182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12.124127906791781</v>
      </c>
      <c r="G1441" s="13">
        <f t="shared" si="271"/>
        <v>0</v>
      </c>
      <c r="H1441" s="13">
        <f t="shared" si="272"/>
        <v>12.124127906791781</v>
      </c>
      <c r="I1441" s="16">
        <f t="shared" si="279"/>
        <v>60.144363601073309</v>
      </c>
      <c r="J1441" s="13">
        <f t="shared" si="273"/>
        <v>57.025848859511932</v>
      </c>
      <c r="K1441" s="13">
        <f t="shared" si="274"/>
        <v>3.118514741561377</v>
      </c>
      <c r="L1441" s="13">
        <f t="shared" si="275"/>
        <v>0</v>
      </c>
      <c r="M1441" s="13">
        <f t="shared" si="280"/>
        <v>18.632654901447111</v>
      </c>
      <c r="N1441" s="13">
        <f t="shared" si="276"/>
        <v>11.552246038897209</v>
      </c>
      <c r="O1441" s="13">
        <f t="shared" si="277"/>
        <v>11.552246038897209</v>
      </c>
      <c r="Q1441">
        <v>17.763997613258251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6.0972320500433881</v>
      </c>
      <c r="G1442" s="13">
        <f t="shared" si="271"/>
        <v>0</v>
      </c>
      <c r="H1442" s="13">
        <f t="shared" si="272"/>
        <v>6.0972320500433881</v>
      </c>
      <c r="I1442" s="16">
        <f t="shared" si="279"/>
        <v>9.2157467916047651</v>
      </c>
      <c r="J1442" s="13">
        <f t="shared" si="273"/>
        <v>9.2127865990318032</v>
      </c>
      <c r="K1442" s="13">
        <f t="shared" si="274"/>
        <v>2.9601925729618728E-3</v>
      </c>
      <c r="L1442" s="13">
        <f t="shared" si="275"/>
        <v>0</v>
      </c>
      <c r="M1442" s="13">
        <f t="shared" si="280"/>
        <v>7.080408862549902</v>
      </c>
      <c r="N1442" s="13">
        <f t="shared" si="276"/>
        <v>4.3898534947809393</v>
      </c>
      <c r="O1442" s="13">
        <f t="shared" si="277"/>
        <v>4.3898534947809393</v>
      </c>
      <c r="Q1442">
        <v>27.843304712686081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4.4000000000000004</v>
      </c>
      <c r="G1443" s="13">
        <f t="shared" si="271"/>
        <v>0</v>
      </c>
      <c r="H1443" s="13">
        <f t="shared" si="272"/>
        <v>4.4000000000000004</v>
      </c>
      <c r="I1443" s="16">
        <f t="shared" si="279"/>
        <v>4.4029601925729622</v>
      </c>
      <c r="J1443" s="13">
        <f t="shared" si="273"/>
        <v>4.4025732779485489</v>
      </c>
      <c r="K1443" s="13">
        <f t="shared" si="274"/>
        <v>3.8691462441331481E-4</v>
      </c>
      <c r="L1443" s="13">
        <f t="shared" si="275"/>
        <v>0</v>
      </c>
      <c r="M1443" s="13">
        <f t="shared" si="280"/>
        <v>2.6905553677689626</v>
      </c>
      <c r="N1443" s="13">
        <f t="shared" si="276"/>
        <v>1.6681443280167569</v>
      </c>
      <c r="O1443" s="13">
        <f t="shared" si="277"/>
        <v>1.6681443280167569</v>
      </c>
      <c r="Q1443">
        <v>26.52329508288387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16.96145137408779</v>
      </c>
      <c r="G1444" s="13">
        <f t="shared" si="271"/>
        <v>0</v>
      </c>
      <c r="H1444" s="13">
        <f t="shared" si="272"/>
        <v>16.96145137408779</v>
      </c>
      <c r="I1444" s="16">
        <f t="shared" si="279"/>
        <v>16.961838288712205</v>
      </c>
      <c r="J1444" s="13">
        <f t="shared" si="273"/>
        <v>16.947889775758732</v>
      </c>
      <c r="K1444" s="13">
        <f t="shared" si="274"/>
        <v>1.3948512953472658E-2</v>
      </c>
      <c r="L1444" s="13">
        <f t="shared" si="275"/>
        <v>0</v>
      </c>
      <c r="M1444" s="13">
        <f t="shared" si="280"/>
        <v>1.0224110397522057</v>
      </c>
      <c r="N1444" s="13">
        <f t="shared" si="276"/>
        <v>0.63389484464636758</v>
      </c>
      <c r="O1444" s="13">
        <f t="shared" si="277"/>
        <v>0.63389484464636758</v>
      </c>
      <c r="Q1444">
        <v>29.914660960417208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71.070938610072474</v>
      </c>
      <c r="G1445" s="13">
        <f t="shared" si="271"/>
        <v>5.2584300800457289</v>
      </c>
      <c r="H1445" s="13">
        <f t="shared" si="272"/>
        <v>65.812508530026747</v>
      </c>
      <c r="I1445" s="16">
        <f t="shared" si="279"/>
        <v>65.826457042980223</v>
      </c>
      <c r="J1445" s="13">
        <f t="shared" si="273"/>
        <v>65.14442877843112</v>
      </c>
      <c r="K1445" s="13">
        <f t="shared" si="274"/>
        <v>0.68202826454910337</v>
      </c>
      <c r="L1445" s="13">
        <f t="shared" si="275"/>
        <v>0</v>
      </c>
      <c r="M1445" s="13">
        <f t="shared" si="280"/>
        <v>0.38851619510583812</v>
      </c>
      <c r="N1445" s="13">
        <f t="shared" si="276"/>
        <v>0.24088004096561963</v>
      </c>
      <c r="O1445" s="13">
        <f t="shared" si="277"/>
        <v>5.4993101210113489</v>
      </c>
      <c r="Q1445">
        <v>31.152158870967749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4.6566820274885687</v>
      </c>
      <c r="G1446" s="13">
        <f t="shared" si="271"/>
        <v>0</v>
      </c>
      <c r="H1446" s="13">
        <f t="shared" si="272"/>
        <v>4.6566820274885687</v>
      </c>
      <c r="I1446" s="16">
        <f t="shared" si="279"/>
        <v>5.3387102920376721</v>
      </c>
      <c r="J1446" s="13">
        <f t="shared" si="273"/>
        <v>5.3382717506918356</v>
      </c>
      <c r="K1446" s="13">
        <f t="shared" si="274"/>
        <v>4.3854134583654059E-4</v>
      </c>
      <c r="L1446" s="13">
        <f t="shared" si="275"/>
        <v>0</v>
      </c>
      <c r="M1446" s="13">
        <f t="shared" si="280"/>
        <v>0.1476361541402185</v>
      </c>
      <c r="N1446" s="13">
        <f t="shared" si="276"/>
        <v>9.1534415566935465E-2</v>
      </c>
      <c r="O1446" s="13">
        <f t="shared" si="277"/>
        <v>9.1534415566935465E-2</v>
      </c>
      <c r="Q1446">
        <v>29.861017850429249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9.728324431187982</v>
      </c>
      <c r="G1447" s="13">
        <f t="shared" si="271"/>
        <v>0</v>
      </c>
      <c r="H1447" s="13">
        <f t="shared" si="272"/>
        <v>9.728324431187982</v>
      </c>
      <c r="I1447" s="16">
        <f t="shared" si="279"/>
        <v>9.7287629725338185</v>
      </c>
      <c r="J1447" s="13">
        <f t="shared" si="273"/>
        <v>9.7238585233254238</v>
      </c>
      <c r="K1447" s="13">
        <f t="shared" si="274"/>
        <v>4.9044492083947233E-3</v>
      </c>
      <c r="L1447" s="13">
        <f t="shared" si="275"/>
        <v>0</v>
      </c>
      <c r="M1447" s="13">
        <f t="shared" si="280"/>
        <v>5.610173857328303E-2</v>
      </c>
      <c r="N1447" s="13">
        <f t="shared" si="276"/>
        <v>3.478307791543548E-2</v>
      </c>
      <c r="O1447" s="13">
        <f t="shared" si="277"/>
        <v>3.478307791543548E-2</v>
      </c>
      <c r="Q1447">
        <v>25.352634603386811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40.173058111035118</v>
      </c>
      <c r="G1448" s="13">
        <f t="shared" si="271"/>
        <v>8.7153710480608521E-2</v>
      </c>
      <c r="H1448" s="13">
        <f t="shared" si="272"/>
        <v>40.085904400554512</v>
      </c>
      <c r="I1448" s="16">
        <f t="shared" si="279"/>
        <v>40.090808849762908</v>
      </c>
      <c r="J1448" s="13">
        <f t="shared" si="273"/>
        <v>39.080520265838608</v>
      </c>
      <c r="K1448" s="13">
        <f t="shared" si="274"/>
        <v>1.0102885839243001</v>
      </c>
      <c r="L1448" s="13">
        <f t="shared" si="275"/>
        <v>0</v>
      </c>
      <c r="M1448" s="13">
        <f t="shared" si="280"/>
        <v>2.131866065784755E-2</v>
      </c>
      <c r="N1448" s="13">
        <f t="shared" si="276"/>
        <v>1.321756960786548E-2</v>
      </c>
      <c r="O1448" s="13">
        <f t="shared" si="277"/>
        <v>0.100371280088474</v>
      </c>
      <c r="Q1448">
        <v>17.425146485352059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16.378899068598631</v>
      </c>
      <c r="G1449" s="13">
        <f t="shared" si="271"/>
        <v>0</v>
      </c>
      <c r="H1449" s="13">
        <f t="shared" si="272"/>
        <v>16.378899068598631</v>
      </c>
      <c r="I1449" s="16">
        <f t="shared" si="279"/>
        <v>17.389187652522931</v>
      </c>
      <c r="J1449" s="13">
        <f t="shared" si="273"/>
        <v>17.305430434123092</v>
      </c>
      <c r="K1449" s="13">
        <f t="shared" si="274"/>
        <v>8.3757218399838962E-2</v>
      </c>
      <c r="L1449" s="13">
        <f t="shared" si="275"/>
        <v>0</v>
      </c>
      <c r="M1449" s="13">
        <f t="shared" si="280"/>
        <v>8.1010910499820701E-3</v>
      </c>
      <c r="N1449" s="13">
        <f t="shared" si="276"/>
        <v>5.0226764509888836E-3</v>
      </c>
      <c r="O1449" s="13">
        <f t="shared" si="277"/>
        <v>5.0226764509888836E-3</v>
      </c>
      <c r="Q1449">
        <v>17.533543217178028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7.9010594934395844</v>
      </c>
      <c r="G1450" s="13">
        <f t="shared" si="271"/>
        <v>0</v>
      </c>
      <c r="H1450" s="13">
        <f t="shared" si="272"/>
        <v>7.9010594934395844</v>
      </c>
      <c r="I1450" s="16">
        <f t="shared" si="279"/>
        <v>7.9848167118394233</v>
      </c>
      <c r="J1450" s="13">
        <f t="shared" si="273"/>
        <v>7.9769083244768559</v>
      </c>
      <c r="K1450" s="13">
        <f t="shared" si="274"/>
        <v>7.9083873625673817E-3</v>
      </c>
      <c r="L1450" s="13">
        <f t="shared" si="275"/>
        <v>0</v>
      </c>
      <c r="M1450" s="13">
        <f t="shared" si="280"/>
        <v>3.0784145989931865E-3</v>
      </c>
      <c r="N1450" s="13">
        <f t="shared" si="276"/>
        <v>1.9086170513757756E-3</v>
      </c>
      <c r="O1450" s="13">
        <f t="shared" si="277"/>
        <v>1.9086170513757756E-3</v>
      </c>
      <c r="Q1450">
        <v>17.75198072537906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19.182003821443882</v>
      </c>
      <c r="G1451" s="13">
        <f t="shared" si="271"/>
        <v>0</v>
      </c>
      <c r="H1451" s="13">
        <f t="shared" si="272"/>
        <v>19.182003821443882</v>
      </c>
      <c r="I1451" s="16">
        <f t="shared" si="279"/>
        <v>19.189912208806447</v>
      </c>
      <c r="J1451" s="13">
        <f t="shared" si="273"/>
        <v>19.111522694368503</v>
      </c>
      <c r="K1451" s="13">
        <f t="shared" si="274"/>
        <v>7.8389514437944285E-2</v>
      </c>
      <c r="L1451" s="13">
        <f t="shared" si="275"/>
        <v>0</v>
      </c>
      <c r="M1451" s="13">
        <f t="shared" si="280"/>
        <v>1.1697975476174108E-3</v>
      </c>
      <c r="N1451" s="13">
        <f t="shared" si="276"/>
        <v>7.2527447952279466E-4</v>
      </c>
      <c r="O1451" s="13">
        <f t="shared" si="277"/>
        <v>7.2527447952279466E-4</v>
      </c>
      <c r="Q1451">
        <v>20.098413651612901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3.874193548</v>
      </c>
      <c r="G1452" s="13">
        <f t="shared" si="271"/>
        <v>0</v>
      </c>
      <c r="H1452" s="13">
        <f t="shared" si="272"/>
        <v>3.874193548</v>
      </c>
      <c r="I1452" s="16">
        <f t="shared" si="279"/>
        <v>3.9525830624379443</v>
      </c>
      <c r="J1452" s="13">
        <f t="shared" si="273"/>
        <v>3.951903533113311</v>
      </c>
      <c r="K1452" s="13">
        <f t="shared" si="274"/>
        <v>6.7952932463333227E-4</v>
      </c>
      <c r="L1452" s="13">
        <f t="shared" si="275"/>
        <v>0</v>
      </c>
      <c r="M1452" s="13">
        <f t="shared" si="280"/>
        <v>4.4452306809461615E-4</v>
      </c>
      <c r="N1452" s="13">
        <f t="shared" si="276"/>
        <v>2.7560430221866203E-4</v>
      </c>
      <c r="O1452" s="13">
        <f t="shared" si="277"/>
        <v>2.7560430221866203E-4</v>
      </c>
      <c r="Q1452">
        <v>20.19641579451724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12.79667360297444</v>
      </c>
      <c r="G1453" s="13">
        <f t="shared" si="271"/>
        <v>0</v>
      </c>
      <c r="H1453" s="13">
        <f t="shared" si="272"/>
        <v>12.79667360297444</v>
      </c>
      <c r="I1453" s="16">
        <f t="shared" si="279"/>
        <v>12.797353132299074</v>
      </c>
      <c r="J1453" s="13">
        <f t="shared" si="273"/>
        <v>12.774895013660759</v>
      </c>
      <c r="K1453" s="13">
        <f t="shared" si="274"/>
        <v>2.2458118638315483E-2</v>
      </c>
      <c r="L1453" s="13">
        <f t="shared" si="275"/>
        <v>0</v>
      </c>
      <c r="M1453" s="13">
        <f t="shared" si="280"/>
        <v>1.6891876587595413E-4</v>
      </c>
      <c r="N1453" s="13">
        <f t="shared" si="276"/>
        <v>1.0472963484309155E-4</v>
      </c>
      <c r="O1453" s="13">
        <f t="shared" si="277"/>
        <v>1.0472963484309155E-4</v>
      </c>
      <c r="Q1453">
        <v>20.367423197416041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4.6705953235933961</v>
      </c>
      <c r="G1454" s="13">
        <f t="shared" si="271"/>
        <v>0</v>
      </c>
      <c r="H1454" s="13">
        <f t="shared" si="272"/>
        <v>4.6705953235933961</v>
      </c>
      <c r="I1454" s="16">
        <f t="shared" si="279"/>
        <v>4.6930534422317116</v>
      </c>
      <c r="J1454" s="13">
        <f t="shared" si="273"/>
        <v>4.6925935579735141</v>
      </c>
      <c r="K1454" s="13">
        <f t="shared" si="274"/>
        <v>4.5988425819754042E-4</v>
      </c>
      <c r="L1454" s="13">
        <f t="shared" si="275"/>
        <v>0</v>
      </c>
      <c r="M1454" s="13">
        <f t="shared" si="280"/>
        <v>6.4189131032862571E-5</v>
      </c>
      <c r="N1454" s="13">
        <f t="shared" si="276"/>
        <v>3.9797261240374797E-5</v>
      </c>
      <c r="O1454" s="13">
        <f t="shared" si="277"/>
        <v>3.9797261240374797E-5</v>
      </c>
      <c r="Q1454">
        <v>26.658702779827021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3.874193548</v>
      </c>
      <c r="G1455" s="13">
        <f t="shared" si="271"/>
        <v>0</v>
      </c>
      <c r="H1455" s="13">
        <f t="shared" si="272"/>
        <v>3.874193548</v>
      </c>
      <c r="I1455" s="16">
        <f t="shared" si="279"/>
        <v>3.8746534322581976</v>
      </c>
      <c r="J1455" s="13">
        <f t="shared" si="273"/>
        <v>3.8744339613604715</v>
      </c>
      <c r="K1455" s="13">
        <f t="shared" si="274"/>
        <v>2.1947089772611506E-4</v>
      </c>
      <c r="L1455" s="13">
        <f t="shared" si="275"/>
        <v>0</v>
      </c>
      <c r="M1455" s="13">
        <f t="shared" si="280"/>
        <v>2.4391869792487774E-5</v>
      </c>
      <c r="N1455" s="13">
        <f t="shared" si="276"/>
        <v>1.5122959271342419E-5</v>
      </c>
      <c r="O1455" s="13">
        <f t="shared" si="277"/>
        <v>1.5122959271342419E-5</v>
      </c>
      <c r="Q1455">
        <v>27.863978936724621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3.874193548</v>
      </c>
      <c r="G1456" s="13">
        <f t="shared" si="271"/>
        <v>0</v>
      </c>
      <c r="H1456" s="13">
        <f t="shared" si="272"/>
        <v>3.874193548</v>
      </c>
      <c r="I1456" s="16">
        <f t="shared" si="279"/>
        <v>3.8744130188977262</v>
      </c>
      <c r="J1456" s="13">
        <f t="shared" si="273"/>
        <v>3.8742179046439484</v>
      </c>
      <c r="K1456" s="13">
        <f t="shared" si="274"/>
        <v>1.9511425377771729E-4</v>
      </c>
      <c r="L1456" s="13">
        <f t="shared" si="275"/>
        <v>0</v>
      </c>
      <c r="M1456" s="13">
        <f t="shared" si="280"/>
        <v>9.2689105211453549E-6</v>
      </c>
      <c r="N1456" s="13">
        <f t="shared" si="276"/>
        <v>5.7467245231101199E-6</v>
      </c>
      <c r="O1456" s="13">
        <f t="shared" si="277"/>
        <v>5.7467245231101199E-6</v>
      </c>
      <c r="Q1456">
        <v>28.730239113652871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32.239887781424279</v>
      </c>
      <c r="G1457" s="13">
        <f t="shared" si="271"/>
        <v>0</v>
      </c>
      <c r="H1457" s="13">
        <f t="shared" si="272"/>
        <v>32.239887781424279</v>
      </c>
      <c r="I1457" s="16">
        <f t="shared" si="279"/>
        <v>32.240082895678057</v>
      </c>
      <c r="J1457" s="13">
        <f t="shared" si="273"/>
        <v>32.161391776227418</v>
      </c>
      <c r="K1457" s="13">
        <f t="shared" si="274"/>
        <v>7.869111945063878E-2</v>
      </c>
      <c r="L1457" s="13">
        <f t="shared" si="275"/>
        <v>0</v>
      </c>
      <c r="M1457" s="13">
        <f t="shared" si="280"/>
        <v>3.522185998035235E-6</v>
      </c>
      <c r="N1457" s="13">
        <f t="shared" si="276"/>
        <v>2.1837553187818458E-6</v>
      </c>
      <c r="O1457" s="13">
        <f t="shared" si="277"/>
        <v>2.1837553187818458E-6</v>
      </c>
      <c r="Q1457">
        <v>31.38083187096775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42.156461819855963</v>
      </c>
      <c r="G1458" s="13">
        <f t="shared" si="271"/>
        <v>0.4191094487084332</v>
      </c>
      <c r="H1458" s="13">
        <f t="shared" si="272"/>
        <v>41.73735237114753</v>
      </c>
      <c r="I1458" s="16">
        <f t="shared" si="279"/>
        <v>41.816043490598169</v>
      </c>
      <c r="J1458" s="13">
        <f t="shared" si="273"/>
        <v>41.575923699943871</v>
      </c>
      <c r="K1458" s="13">
        <f t="shared" si="274"/>
        <v>0.24011979065429756</v>
      </c>
      <c r="L1458" s="13">
        <f t="shared" si="275"/>
        <v>0</v>
      </c>
      <c r="M1458" s="13">
        <f t="shared" si="280"/>
        <v>1.3384306792533892E-6</v>
      </c>
      <c r="N1458" s="13">
        <f t="shared" si="276"/>
        <v>8.2982702113710134E-7</v>
      </c>
      <c r="O1458" s="13">
        <f t="shared" si="277"/>
        <v>0.41911027853545435</v>
      </c>
      <c r="Q1458">
        <v>28.824942502637121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5.9011643095218904</v>
      </c>
      <c r="G1459" s="13">
        <f t="shared" si="271"/>
        <v>0</v>
      </c>
      <c r="H1459" s="13">
        <f t="shared" si="272"/>
        <v>5.9011643095218904</v>
      </c>
      <c r="I1459" s="16">
        <f t="shared" si="279"/>
        <v>6.141284100176188</v>
      </c>
      <c r="J1459" s="13">
        <f t="shared" si="273"/>
        <v>6.1401923421097901</v>
      </c>
      <c r="K1459" s="13">
        <f t="shared" si="274"/>
        <v>1.0917580663978299E-3</v>
      </c>
      <c r="L1459" s="13">
        <f t="shared" si="275"/>
        <v>0</v>
      </c>
      <c r="M1459" s="13">
        <f t="shared" si="280"/>
        <v>5.0860365811628791E-7</v>
      </c>
      <c r="N1459" s="13">
        <f t="shared" si="276"/>
        <v>3.153342680320985E-7</v>
      </c>
      <c r="O1459" s="13">
        <f t="shared" si="277"/>
        <v>3.153342680320985E-7</v>
      </c>
      <c r="Q1459">
        <v>26.238857289266061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71.119307083126216</v>
      </c>
      <c r="G1460" s="13">
        <f t="shared" si="271"/>
        <v>5.266525351879749</v>
      </c>
      <c r="H1460" s="13">
        <f t="shared" si="272"/>
        <v>65.852781731246466</v>
      </c>
      <c r="I1460" s="16">
        <f t="shared" si="279"/>
        <v>65.853873489312861</v>
      </c>
      <c r="J1460" s="13">
        <f t="shared" si="273"/>
        <v>63.210552443384721</v>
      </c>
      <c r="K1460" s="13">
        <f t="shared" si="274"/>
        <v>2.6433210459281398</v>
      </c>
      <c r="L1460" s="13">
        <f t="shared" si="275"/>
        <v>0</v>
      </c>
      <c r="M1460" s="13">
        <f t="shared" si="280"/>
        <v>1.932693900841894E-7</v>
      </c>
      <c r="N1460" s="13">
        <f t="shared" si="276"/>
        <v>1.1982702185219744E-7</v>
      </c>
      <c r="O1460" s="13">
        <f t="shared" si="277"/>
        <v>5.2665254717067711</v>
      </c>
      <c r="Q1460">
        <v>20.984929892667399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110.1987405887491</v>
      </c>
      <c r="G1461" s="13">
        <f t="shared" si="271"/>
        <v>11.807121268480413</v>
      </c>
      <c r="H1461" s="13">
        <f t="shared" si="272"/>
        <v>98.391619320268688</v>
      </c>
      <c r="I1461" s="16">
        <f t="shared" si="279"/>
        <v>101.03494036619682</v>
      </c>
      <c r="J1461" s="13">
        <f t="shared" si="273"/>
        <v>86.413877735556255</v>
      </c>
      <c r="K1461" s="13">
        <f t="shared" si="274"/>
        <v>14.621062630640566</v>
      </c>
      <c r="L1461" s="13">
        <f t="shared" si="275"/>
        <v>0</v>
      </c>
      <c r="M1461" s="13">
        <f t="shared" si="280"/>
        <v>7.3442368231991963E-8</v>
      </c>
      <c r="N1461" s="13">
        <f t="shared" si="276"/>
        <v>4.5534268303835015E-8</v>
      </c>
      <c r="O1461" s="13">
        <f t="shared" si="277"/>
        <v>11.807121314014681</v>
      </c>
      <c r="Q1461">
        <v>16.726421471704249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75.930062094493891</v>
      </c>
      <c r="G1462" s="13">
        <f t="shared" si="271"/>
        <v>6.0716855540763923</v>
      </c>
      <c r="H1462" s="13">
        <f t="shared" si="272"/>
        <v>69.858376540417495</v>
      </c>
      <c r="I1462" s="16">
        <f t="shared" si="279"/>
        <v>84.479439171058061</v>
      </c>
      <c r="J1462" s="13">
        <f t="shared" si="273"/>
        <v>75.806131289790628</v>
      </c>
      <c r="K1462" s="13">
        <f t="shared" si="274"/>
        <v>8.6733078812674336</v>
      </c>
      <c r="L1462" s="13">
        <f t="shared" si="275"/>
        <v>0</v>
      </c>
      <c r="M1462" s="13">
        <f t="shared" si="280"/>
        <v>2.7908099928156948E-8</v>
      </c>
      <c r="N1462" s="13">
        <f t="shared" si="276"/>
        <v>1.7303021955457307E-8</v>
      </c>
      <c r="O1462" s="13">
        <f t="shared" si="277"/>
        <v>6.0716855713794144</v>
      </c>
      <c r="Q1462">
        <v>17.144814651612901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5.023871076030364</v>
      </c>
      <c r="G1463" s="13">
        <f t="shared" si="271"/>
        <v>0</v>
      </c>
      <c r="H1463" s="13">
        <f t="shared" si="272"/>
        <v>5.023871076030364</v>
      </c>
      <c r="I1463" s="16">
        <f t="shared" si="279"/>
        <v>13.697178957297798</v>
      </c>
      <c r="J1463" s="13">
        <f t="shared" si="273"/>
        <v>13.654137389340399</v>
      </c>
      <c r="K1463" s="13">
        <f t="shared" si="274"/>
        <v>4.3041567957398996E-2</v>
      </c>
      <c r="L1463" s="13">
        <f t="shared" si="275"/>
        <v>0</v>
      </c>
      <c r="M1463" s="13">
        <f t="shared" si="280"/>
        <v>1.0605077972699641E-8</v>
      </c>
      <c r="N1463" s="13">
        <f t="shared" si="276"/>
        <v>6.575148343073778E-9</v>
      </c>
      <c r="O1463" s="13">
        <f t="shared" si="277"/>
        <v>6.575148343073778E-9</v>
      </c>
      <c r="Q1463">
        <v>17.19534860697199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111.7561608664937</v>
      </c>
      <c r="G1464" s="13">
        <f t="shared" si="271"/>
        <v>12.067781564581731</v>
      </c>
      <c r="H1464" s="13">
        <f t="shared" si="272"/>
        <v>99.688379301911965</v>
      </c>
      <c r="I1464" s="16">
        <f t="shared" si="279"/>
        <v>99.731420869869368</v>
      </c>
      <c r="J1464" s="13">
        <f t="shared" si="273"/>
        <v>85.037821786011605</v>
      </c>
      <c r="K1464" s="13">
        <f t="shared" si="274"/>
        <v>14.693599083857762</v>
      </c>
      <c r="L1464" s="13">
        <f t="shared" si="275"/>
        <v>0</v>
      </c>
      <c r="M1464" s="13">
        <f t="shared" si="280"/>
        <v>4.0299296296258635E-9</v>
      </c>
      <c r="N1464" s="13">
        <f t="shared" si="276"/>
        <v>2.4985563703680353E-9</v>
      </c>
      <c r="O1464" s="13">
        <f t="shared" si="277"/>
        <v>12.067781567080287</v>
      </c>
      <c r="Q1464">
        <v>16.38044541052259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7.1319888872160488</v>
      </c>
      <c r="G1465" s="13">
        <f t="shared" si="271"/>
        <v>0</v>
      </c>
      <c r="H1465" s="13">
        <f t="shared" si="272"/>
        <v>7.1319888872160488</v>
      </c>
      <c r="I1465" s="16">
        <f t="shared" si="279"/>
        <v>21.825587971073812</v>
      </c>
      <c r="J1465" s="13">
        <f t="shared" si="273"/>
        <v>21.732659678903595</v>
      </c>
      <c r="K1465" s="13">
        <f t="shared" si="274"/>
        <v>9.2928292170217475E-2</v>
      </c>
      <c r="L1465" s="13">
        <f t="shared" si="275"/>
        <v>0</v>
      </c>
      <c r="M1465" s="13">
        <f t="shared" si="280"/>
        <v>1.5313732592578282E-9</v>
      </c>
      <c r="N1465" s="13">
        <f t="shared" si="276"/>
        <v>9.4945142073985348E-10</v>
      </c>
      <c r="O1465" s="13">
        <f t="shared" si="277"/>
        <v>9.4945142073985348E-10</v>
      </c>
      <c r="Q1465">
        <v>21.62230033101606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3.874193548</v>
      </c>
      <c r="G1466" s="13">
        <f t="shared" si="271"/>
        <v>0</v>
      </c>
      <c r="H1466" s="13">
        <f t="shared" si="272"/>
        <v>3.874193548</v>
      </c>
      <c r="I1466" s="16">
        <f t="shared" si="279"/>
        <v>3.9671218401702175</v>
      </c>
      <c r="J1466" s="13">
        <f t="shared" si="273"/>
        <v>3.966743853383115</v>
      </c>
      <c r="K1466" s="13">
        <f t="shared" si="274"/>
        <v>3.7798678710254663E-4</v>
      </c>
      <c r="L1466" s="13">
        <f t="shared" si="275"/>
        <v>0</v>
      </c>
      <c r="M1466" s="13">
        <f t="shared" si="280"/>
        <v>5.8192183851797474E-10</v>
      </c>
      <c r="N1466" s="13">
        <f t="shared" si="276"/>
        <v>3.6079153988114432E-10</v>
      </c>
      <c r="O1466" s="13">
        <f t="shared" si="277"/>
        <v>3.6079153988114432E-10</v>
      </c>
      <c r="Q1466">
        <v>24.43733527191398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3.874193548</v>
      </c>
      <c r="G1467" s="13">
        <f t="shared" si="271"/>
        <v>0</v>
      </c>
      <c r="H1467" s="13">
        <f t="shared" si="272"/>
        <v>3.874193548</v>
      </c>
      <c r="I1467" s="16">
        <f t="shared" si="279"/>
        <v>3.8745715347871026</v>
      </c>
      <c r="J1467" s="13">
        <f t="shared" si="273"/>
        <v>3.874348531775416</v>
      </c>
      <c r="K1467" s="13">
        <f t="shared" si="274"/>
        <v>2.2300301168654002E-4</v>
      </c>
      <c r="L1467" s="13">
        <f t="shared" si="275"/>
        <v>0</v>
      </c>
      <c r="M1467" s="13">
        <f t="shared" si="280"/>
        <v>2.2113029863683042E-10</v>
      </c>
      <c r="N1467" s="13">
        <f t="shared" si="276"/>
        <v>1.3710078515483485E-10</v>
      </c>
      <c r="O1467" s="13">
        <f t="shared" si="277"/>
        <v>1.3710078515483485E-10</v>
      </c>
      <c r="Q1467">
        <v>27.746284417406731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19.358004714979021</v>
      </c>
      <c r="G1468" s="13">
        <f t="shared" si="271"/>
        <v>0</v>
      </c>
      <c r="H1468" s="13">
        <f t="shared" si="272"/>
        <v>19.358004714979021</v>
      </c>
      <c r="I1468" s="16">
        <f t="shared" si="279"/>
        <v>19.358227717990708</v>
      </c>
      <c r="J1468" s="13">
        <f t="shared" si="273"/>
        <v>19.342056182340954</v>
      </c>
      <c r="K1468" s="13">
        <f t="shared" si="274"/>
        <v>1.6171535649753821E-2</v>
      </c>
      <c r="L1468" s="13">
        <f t="shared" si="275"/>
        <v>0</v>
      </c>
      <c r="M1468" s="13">
        <f t="shared" si="280"/>
        <v>8.4029513481995574E-11</v>
      </c>
      <c r="N1468" s="13">
        <f t="shared" si="276"/>
        <v>5.2098298358837256E-11</v>
      </c>
      <c r="O1468" s="13">
        <f t="shared" si="277"/>
        <v>5.2098298358837256E-11</v>
      </c>
      <c r="Q1468">
        <v>31.796019741824811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3.874193548</v>
      </c>
      <c r="G1469" s="13">
        <f t="shared" si="271"/>
        <v>0</v>
      </c>
      <c r="H1469" s="13">
        <f t="shared" si="272"/>
        <v>3.874193548</v>
      </c>
      <c r="I1469" s="16">
        <f t="shared" si="279"/>
        <v>3.8903650836497539</v>
      </c>
      <c r="J1469" s="13">
        <f t="shared" si="273"/>
        <v>3.8902396273315998</v>
      </c>
      <c r="K1469" s="13">
        <f t="shared" si="274"/>
        <v>1.2545631815408242E-4</v>
      </c>
      <c r="L1469" s="13">
        <f t="shared" si="275"/>
        <v>0</v>
      </c>
      <c r="M1469" s="13">
        <f t="shared" si="280"/>
        <v>3.1931215123158317E-11</v>
      </c>
      <c r="N1469" s="13">
        <f t="shared" si="276"/>
        <v>1.9797353376358156E-11</v>
      </c>
      <c r="O1469" s="13">
        <f t="shared" si="277"/>
        <v>1.9797353376358156E-11</v>
      </c>
      <c r="Q1469">
        <v>32.151721870967748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29.510681131551351</v>
      </c>
      <c r="G1470" s="13">
        <f t="shared" si="271"/>
        <v>0</v>
      </c>
      <c r="H1470" s="13">
        <f t="shared" si="272"/>
        <v>29.510681131551351</v>
      </c>
      <c r="I1470" s="16">
        <f t="shared" si="279"/>
        <v>29.510806587869507</v>
      </c>
      <c r="J1470" s="13">
        <f t="shared" si="273"/>
        <v>29.43324945313725</v>
      </c>
      <c r="K1470" s="13">
        <f t="shared" si="274"/>
        <v>7.7557134732256117E-2</v>
      </c>
      <c r="L1470" s="13">
        <f t="shared" si="275"/>
        <v>0</v>
      </c>
      <c r="M1470" s="13">
        <f t="shared" si="280"/>
        <v>1.2133861746800161E-11</v>
      </c>
      <c r="N1470" s="13">
        <f t="shared" si="276"/>
        <v>7.5229942830161E-12</v>
      </c>
      <c r="O1470" s="13">
        <f t="shared" si="277"/>
        <v>7.5229942830161E-12</v>
      </c>
      <c r="Q1470">
        <v>29.488590100803439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13.056632591662041</v>
      </c>
      <c r="G1471" s="13">
        <f t="shared" si="271"/>
        <v>0</v>
      </c>
      <c r="H1471" s="13">
        <f t="shared" si="272"/>
        <v>13.056632591662041</v>
      </c>
      <c r="I1471" s="16">
        <f t="shared" si="279"/>
        <v>13.134189726394297</v>
      </c>
      <c r="J1471" s="13">
        <f t="shared" si="273"/>
        <v>13.111751148387405</v>
      </c>
      <c r="K1471" s="13">
        <f t="shared" si="274"/>
        <v>2.2438578006891419E-2</v>
      </c>
      <c r="L1471" s="13">
        <f t="shared" si="275"/>
        <v>0</v>
      </c>
      <c r="M1471" s="13">
        <f t="shared" si="280"/>
        <v>4.6108674637840608E-12</v>
      </c>
      <c r="N1471" s="13">
        <f t="shared" si="276"/>
        <v>2.8587378275461176E-12</v>
      </c>
      <c r="O1471" s="13">
        <f t="shared" si="277"/>
        <v>2.8587378275461176E-12</v>
      </c>
      <c r="Q1471">
        <v>20.924497058899529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40.649197220315713</v>
      </c>
      <c r="G1472" s="13">
        <f t="shared" si="271"/>
        <v>0.16684354307366417</v>
      </c>
      <c r="H1472" s="13">
        <f t="shared" si="272"/>
        <v>40.482353677242052</v>
      </c>
      <c r="I1472" s="16">
        <f t="shared" si="279"/>
        <v>40.504792255248944</v>
      </c>
      <c r="J1472" s="13">
        <f t="shared" si="273"/>
        <v>39.560476889880967</v>
      </c>
      <c r="K1472" s="13">
        <f t="shared" si="274"/>
        <v>0.94431536536797722</v>
      </c>
      <c r="L1472" s="13">
        <f t="shared" si="275"/>
        <v>0</v>
      </c>
      <c r="M1472" s="13">
        <f t="shared" si="280"/>
        <v>1.7521296362379432E-12</v>
      </c>
      <c r="N1472" s="13">
        <f t="shared" si="276"/>
        <v>1.0863203744675249E-12</v>
      </c>
      <c r="O1472" s="13">
        <f t="shared" si="277"/>
        <v>0.16684354307475049</v>
      </c>
      <c r="Q1472">
        <v>18.142156105280311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5.1645161286666674</v>
      </c>
      <c r="G1473" s="13">
        <f t="shared" si="271"/>
        <v>0</v>
      </c>
      <c r="H1473" s="13">
        <f t="shared" si="272"/>
        <v>5.1645161286666674</v>
      </c>
      <c r="I1473" s="16">
        <f t="shared" si="279"/>
        <v>6.1088314940346446</v>
      </c>
      <c r="J1473" s="13">
        <f t="shared" si="273"/>
        <v>6.1061417328223477</v>
      </c>
      <c r="K1473" s="13">
        <f t="shared" si="274"/>
        <v>2.689761212296915E-3</v>
      </c>
      <c r="L1473" s="13">
        <f t="shared" si="275"/>
        <v>0</v>
      </c>
      <c r="M1473" s="13">
        <f t="shared" si="280"/>
        <v>6.6580926177041837E-13</v>
      </c>
      <c r="N1473" s="13">
        <f t="shared" si="276"/>
        <v>4.1280174229765938E-13</v>
      </c>
      <c r="O1473" s="13">
        <f t="shared" si="277"/>
        <v>4.1280174229765938E-13</v>
      </c>
      <c r="Q1473">
        <v>19.701509651612898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5.9001624723701758</v>
      </c>
      <c r="G1474" s="13">
        <f t="shared" si="271"/>
        <v>0</v>
      </c>
      <c r="H1474" s="13">
        <f t="shared" si="272"/>
        <v>5.9001624723701758</v>
      </c>
      <c r="I1474" s="16">
        <f t="shared" si="279"/>
        <v>5.9028522335824727</v>
      </c>
      <c r="J1474" s="13">
        <f t="shared" si="273"/>
        <v>5.8993955852767419</v>
      </c>
      <c r="K1474" s="13">
        <f t="shared" si="274"/>
        <v>3.4566483057307806E-3</v>
      </c>
      <c r="L1474" s="13">
        <f t="shared" si="275"/>
        <v>0</v>
      </c>
      <c r="M1474" s="13">
        <f t="shared" si="280"/>
        <v>2.5300751947275899E-13</v>
      </c>
      <c r="N1474" s="13">
        <f t="shared" si="276"/>
        <v>1.5686466207311057E-13</v>
      </c>
      <c r="O1474" s="13">
        <f t="shared" si="277"/>
        <v>1.5686466207311057E-13</v>
      </c>
      <c r="Q1474">
        <v>17.198525371447939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9.9397277771918056</v>
      </c>
      <c r="G1475" s="13">
        <f t="shared" si="271"/>
        <v>0</v>
      </c>
      <c r="H1475" s="13">
        <f t="shared" si="272"/>
        <v>9.9397277771918056</v>
      </c>
      <c r="I1475" s="16">
        <f t="shared" si="279"/>
        <v>9.9431844254975363</v>
      </c>
      <c r="J1475" s="13">
        <f t="shared" si="273"/>
        <v>9.927609555283377</v>
      </c>
      <c r="K1475" s="13">
        <f t="shared" si="274"/>
        <v>1.5574870214159375E-2</v>
      </c>
      <c r="L1475" s="13">
        <f t="shared" si="275"/>
        <v>0</v>
      </c>
      <c r="M1475" s="13">
        <f t="shared" si="280"/>
        <v>9.6142857399648412E-14</v>
      </c>
      <c r="N1475" s="13">
        <f t="shared" si="276"/>
        <v>5.9608571587782011E-14</v>
      </c>
      <c r="O1475" s="13">
        <f t="shared" si="277"/>
        <v>5.9608571587782011E-14</v>
      </c>
      <c r="Q1475">
        <v>17.60633329828558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69.199220878742366</v>
      </c>
      <c r="G1476" s="13">
        <f t="shared" si="271"/>
        <v>4.9451668555722907</v>
      </c>
      <c r="H1476" s="13">
        <f t="shared" si="272"/>
        <v>64.25405402317007</v>
      </c>
      <c r="I1476" s="16">
        <f t="shared" si="279"/>
        <v>64.269628893384237</v>
      </c>
      <c r="J1476" s="13">
        <f t="shared" si="273"/>
        <v>60.877198583059545</v>
      </c>
      <c r="K1476" s="13">
        <f t="shared" si="274"/>
        <v>3.3924303103246913</v>
      </c>
      <c r="L1476" s="13">
        <f t="shared" si="275"/>
        <v>0</v>
      </c>
      <c r="M1476" s="13">
        <f t="shared" si="280"/>
        <v>3.6534285811866401E-14</v>
      </c>
      <c r="N1476" s="13">
        <f t="shared" si="276"/>
        <v>2.2651257203357169E-14</v>
      </c>
      <c r="O1476" s="13">
        <f t="shared" si="277"/>
        <v>4.9451668555723138</v>
      </c>
      <c r="Q1476">
        <v>18.565672387075381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25.613944716423291</v>
      </c>
      <c r="G1477" s="13">
        <f t="shared" si="271"/>
        <v>0</v>
      </c>
      <c r="H1477" s="13">
        <f t="shared" si="272"/>
        <v>25.613944716423291</v>
      </c>
      <c r="I1477" s="16">
        <f t="shared" si="279"/>
        <v>29.006375026747982</v>
      </c>
      <c r="J1477" s="13">
        <f t="shared" si="273"/>
        <v>28.770537421765191</v>
      </c>
      <c r="K1477" s="13">
        <f t="shared" si="274"/>
        <v>0.23583760498279105</v>
      </c>
      <c r="L1477" s="13">
        <f t="shared" si="275"/>
        <v>0</v>
      </c>
      <c r="M1477" s="13">
        <f t="shared" si="280"/>
        <v>1.3883028608509232E-14</v>
      </c>
      <c r="N1477" s="13">
        <f t="shared" si="276"/>
        <v>8.6074777372757229E-15</v>
      </c>
      <c r="O1477" s="13">
        <f t="shared" si="277"/>
        <v>8.6074777372757229E-15</v>
      </c>
      <c r="Q1477">
        <v>21.029346908821339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20.173009254718441</v>
      </c>
      <c r="G1478" s="13">
        <f t="shared" ref="G1478:G1541" si="282">IF((F1478-$J$2)&gt;0,$I$2*(F1478-$J$2),0)</f>
        <v>0</v>
      </c>
      <c r="H1478" s="13">
        <f t="shared" ref="H1478:H1541" si="283">F1478-G1478</f>
        <v>20.173009254718441</v>
      </c>
      <c r="I1478" s="16">
        <f t="shared" si="279"/>
        <v>20.408846859701232</v>
      </c>
      <c r="J1478" s="13">
        <f t="shared" ref="J1478:J1541" si="284">I1478/SQRT(1+(I1478/($K$2*(300+(25*Q1478)+0.05*(Q1478)^3)))^2)</f>
        <v>20.37331195875316</v>
      </c>
      <c r="K1478" s="13">
        <f t="shared" ref="K1478:K1541" si="285">I1478-J1478</f>
        <v>3.5534900948071879E-2</v>
      </c>
      <c r="L1478" s="13">
        <f t="shared" ref="L1478:L1541" si="286">IF(K1478&gt;$N$2,(K1478-$N$2)/$L$2,0)</f>
        <v>0</v>
      </c>
      <c r="M1478" s="13">
        <f t="shared" si="280"/>
        <v>5.2755508712335088E-15</v>
      </c>
      <c r="N1478" s="13">
        <f t="shared" ref="N1478:N1541" si="287">$M$2*M1478</f>
        <v>3.2708415401647755E-15</v>
      </c>
      <c r="O1478" s="13">
        <f t="shared" ref="O1478:O1541" si="288">N1478+G1478</f>
        <v>3.2708415401647755E-15</v>
      </c>
      <c r="Q1478">
        <v>27.0949483556121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12.49204319591483</v>
      </c>
      <c r="G1479" s="13">
        <f t="shared" si="282"/>
        <v>0</v>
      </c>
      <c r="H1479" s="13">
        <f t="shared" si="283"/>
        <v>12.49204319591483</v>
      </c>
      <c r="I1479" s="16">
        <f t="shared" ref="I1479:I1542" si="290">H1479+K1478-L1478</f>
        <v>12.527578096862902</v>
      </c>
      <c r="J1479" s="13">
        <f t="shared" si="284"/>
        <v>12.519725016603225</v>
      </c>
      <c r="K1479" s="13">
        <f t="shared" si="285"/>
        <v>7.8530802596770144E-3</v>
      </c>
      <c r="L1479" s="13">
        <f t="shared" si="286"/>
        <v>0</v>
      </c>
      <c r="M1479" s="13">
        <f t="shared" ref="M1479:M1542" si="291">L1479+M1478-N1478</f>
        <v>2.0047093310687333E-15</v>
      </c>
      <c r="N1479" s="13">
        <f t="shared" si="287"/>
        <v>1.2429197852626147E-15</v>
      </c>
      <c r="O1479" s="13">
        <f t="shared" si="288"/>
        <v>1.2429197852626147E-15</v>
      </c>
      <c r="Q1479">
        <v>27.439687039997061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12.79341109943061</v>
      </c>
      <c r="G1480" s="13">
        <f t="shared" si="282"/>
        <v>0</v>
      </c>
      <c r="H1480" s="13">
        <f t="shared" si="283"/>
        <v>12.79341109943061</v>
      </c>
      <c r="I1480" s="16">
        <f t="shared" si="290"/>
        <v>12.801264179690287</v>
      </c>
      <c r="J1480" s="13">
        <f t="shared" si="284"/>
        <v>12.795617872066128</v>
      </c>
      <c r="K1480" s="13">
        <f t="shared" si="285"/>
        <v>5.6463076241595189E-3</v>
      </c>
      <c r="L1480" s="13">
        <f t="shared" si="286"/>
        <v>0</v>
      </c>
      <c r="M1480" s="13">
        <f t="shared" si="291"/>
        <v>7.617895458061186E-16</v>
      </c>
      <c r="N1480" s="13">
        <f t="shared" si="287"/>
        <v>4.7230951839979355E-16</v>
      </c>
      <c r="O1480" s="13">
        <f t="shared" si="288"/>
        <v>4.7230951839979355E-16</v>
      </c>
      <c r="Q1480">
        <v>30.37042053823199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39.748505046016327</v>
      </c>
      <c r="G1481" s="13">
        <f t="shared" si="282"/>
        <v>1.6097664004329243E-2</v>
      </c>
      <c r="H1481" s="13">
        <f t="shared" si="283"/>
        <v>39.732407382011999</v>
      </c>
      <c r="I1481" s="16">
        <f t="shared" si="290"/>
        <v>39.73805368963616</v>
      </c>
      <c r="J1481" s="13">
        <f t="shared" si="284"/>
        <v>39.59367956481568</v>
      </c>
      <c r="K1481" s="13">
        <f t="shared" si="285"/>
        <v>0.14437412482048018</v>
      </c>
      <c r="L1481" s="13">
        <f t="shared" si="286"/>
        <v>0</v>
      </c>
      <c r="M1481" s="13">
        <f t="shared" si="291"/>
        <v>2.8948002740632505E-16</v>
      </c>
      <c r="N1481" s="13">
        <f t="shared" si="287"/>
        <v>1.7947761699192153E-16</v>
      </c>
      <c r="O1481" s="13">
        <f t="shared" si="288"/>
        <v>1.6097664004329423E-2</v>
      </c>
      <c r="Q1481">
        <v>31.522721870967739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3.874193548</v>
      </c>
      <c r="G1482" s="13">
        <f t="shared" si="282"/>
        <v>0</v>
      </c>
      <c r="H1482" s="13">
        <f t="shared" si="283"/>
        <v>3.874193548</v>
      </c>
      <c r="I1482" s="16">
        <f t="shared" si="290"/>
        <v>4.0185676728204802</v>
      </c>
      <c r="J1482" s="13">
        <f t="shared" si="284"/>
        <v>4.0183820950723792</v>
      </c>
      <c r="K1482" s="13">
        <f t="shared" si="285"/>
        <v>1.855777481010179E-4</v>
      </c>
      <c r="L1482" s="13">
        <f t="shared" si="286"/>
        <v>0</v>
      </c>
      <c r="M1482" s="13">
        <f t="shared" si="291"/>
        <v>1.1000241041440352E-16</v>
      </c>
      <c r="N1482" s="13">
        <f t="shared" si="287"/>
        <v>6.8201494456930187E-17</v>
      </c>
      <c r="O1482" s="13">
        <f t="shared" si="288"/>
        <v>6.8201494456930187E-17</v>
      </c>
      <c r="Q1482">
        <v>29.919889034887259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5.8892485611371717</v>
      </c>
      <c r="G1483" s="13">
        <f t="shared" si="282"/>
        <v>0</v>
      </c>
      <c r="H1483" s="13">
        <f t="shared" si="283"/>
        <v>5.8892485611371717</v>
      </c>
      <c r="I1483" s="16">
        <f t="shared" si="290"/>
        <v>5.8894341388852727</v>
      </c>
      <c r="J1483" s="13">
        <f t="shared" si="284"/>
        <v>5.8883598267328319</v>
      </c>
      <c r="K1483" s="13">
        <f t="shared" si="285"/>
        <v>1.0743121524408039E-3</v>
      </c>
      <c r="L1483" s="13">
        <f t="shared" si="286"/>
        <v>0</v>
      </c>
      <c r="M1483" s="13">
        <f t="shared" si="291"/>
        <v>4.1800915957473334E-17</v>
      </c>
      <c r="N1483" s="13">
        <f t="shared" si="287"/>
        <v>2.5916567893633465E-17</v>
      </c>
      <c r="O1483" s="13">
        <f t="shared" si="288"/>
        <v>2.5916567893633465E-17</v>
      </c>
      <c r="Q1483">
        <v>25.447462386938309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70.178267653232737</v>
      </c>
      <c r="G1484" s="13">
        <f t="shared" si="282"/>
        <v>5.1090266856916653</v>
      </c>
      <c r="H1484" s="13">
        <f t="shared" si="283"/>
        <v>65.069240967541077</v>
      </c>
      <c r="I1484" s="16">
        <f t="shared" si="290"/>
        <v>65.070315279693517</v>
      </c>
      <c r="J1484" s="13">
        <f t="shared" si="284"/>
        <v>61.95904345820486</v>
      </c>
      <c r="K1484" s="13">
        <f t="shared" si="285"/>
        <v>3.111271821488657</v>
      </c>
      <c r="L1484" s="13">
        <f t="shared" si="286"/>
        <v>0</v>
      </c>
      <c r="M1484" s="13">
        <f t="shared" si="291"/>
        <v>1.5884348063839868E-17</v>
      </c>
      <c r="N1484" s="13">
        <f t="shared" si="287"/>
        <v>9.8482957995807187E-18</v>
      </c>
      <c r="O1484" s="13">
        <f t="shared" si="288"/>
        <v>5.1090266856916653</v>
      </c>
      <c r="Q1484">
        <v>19.49491251299774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60.176029749763167</v>
      </c>
      <c r="G1485" s="13">
        <f t="shared" si="282"/>
        <v>3.4349851113968759</v>
      </c>
      <c r="H1485" s="13">
        <f t="shared" si="283"/>
        <v>56.74104463836629</v>
      </c>
      <c r="I1485" s="16">
        <f t="shared" si="290"/>
        <v>59.852316459854947</v>
      </c>
      <c r="J1485" s="13">
        <f t="shared" si="284"/>
        <v>56.13416832686675</v>
      </c>
      <c r="K1485" s="13">
        <f t="shared" si="285"/>
        <v>3.7181481329881976</v>
      </c>
      <c r="L1485" s="13">
        <f t="shared" si="286"/>
        <v>0</v>
      </c>
      <c r="M1485" s="13">
        <f t="shared" si="291"/>
        <v>6.0360522642591497E-18</v>
      </c>
      <c r="N1485" s="13">
        <f t="shared" si="287"/>
        <v>3.7423524038406724E-18</v>
      </c>
      <c r="O1485" s="13">
        <f t="shared" si="288"/>
        <v>3.4349851113968759</v>
      </c>
      <c r="Q1485">
        <v>16.294376035540079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9.179530877328224</v>
      </c>
      <c r="G1486" s="13">
        <f t="shared" si="282"/>
        <v>0</v>
      </c>
      <c r="H1486" s="13">
        <f t="shared" si="283"/>
        <v>9.179530877328224</v>
      </c>
      <c r="I1486" s="16">
        <f t="shared" si="290"/>
        <v>12.897679010316422</v>
      </c>
      <c r="J1486" s="13">
        <f t="shared" si="284"/>
        <v>12.85208952693108</v>
      </c>
      <c r="K1486" s="13">
        <f t="shared" si="285"/>
        <v>4.5589483385342078E-2</v>
      </c>
      <c r="L1486" s="13">
        <f t="shared" si="286"/>
        <v>0</v>
      </c>
      <c r="M1486" s="13">
        <f t="shared" si="291"/>
        <v>2.2936998604184772E-18</v>
      </c>
      <c r="N1486" s="13">
        <f t="shared" si="287"/>
        <v>1.4220939134594559E-18</v>
      </c>
      <c r="O1486" s="13">
        <f t="shared" si="288"/>
        <v>1.4220939134594559E-18</v>
      </c>
      <c r="Q1486">
        <v>15.496175462862899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106.8032509071496</v>
      </c>
      <c r="G1487" s="13">
        <f t="shared" si="282"/>
        <v>11.238829357515687</v>
      </c>
      <c r="H1487" s="13">
        <f t="shared" si="283"/>
        <v>95.56442154963392</v>
      </c>
      <c r="I1487" s="16">
        <f t="shared" si="290"/>
        <v>95.610011033019262</v>
      </c>
      <c r="J1487" s="13">
        <f t="shared" si="284"/>
        <v>84.761397630833258</v>
      </c>
      <c r="K1487" s="13">
        <f t="shared" si="285"/>
        <v>10.848613402186004</v>
      </c>
      <c r="L1487" s="13">
        <f t="shared" si="286"/>
        <v>0</v>
      </c>
      <c r="M1487" s="13">
        <f t="shared" si="291"/>
        <v>8.7160594695902132E-19</v>
      </c>
      <c r="N1487" s="13">
        <f t="shared" si="287"/>
        <v>5.4039568711459322E-19</v>
      </c>
      <c r="O1487" s="13">
        <f t="shared" si="288"/>
        <v>11.238829357515687</v>
      </c>
      <c r="Q1487">
        <v>18.0588606516129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8.2023101055576095</v>
      </c>
      <c r="G1488" s="13">
        <f t="shared" si="282"/>
        <v>0</v>
      </c>
      <c r="H1488" s="13">
        <f t="shared" si="283"/>
        <v>8.2023101055576095</v>
      </c>
      <c r="I1488" s="16">
        <f t="shared" si="290"/>
        <v>19.050923507743612</v>
      </c>
      <c r="J1488" s="13">
        <f t="shared" si="284"/>
        <v>18.958107726374248</v>
      </c>
      <c r="K1488" s="13">
        <f t="shared" si="285"/>
        <v>9.2815781369363748E-2</v>
      </c>
      <c r="L1488" s="13">
        <f t="shared" si="286"/>
        <v>0</v>
      </c>
      <c r="M1488" s="13">
        <f t="shared" si="291"/>
        <v>3.312102598444281E-19</v>
      </c>
      <c r="N1488" s="13">
        <f t="shared" si="287"/>
        <v>2.0535036110354543E-19</v>
      </c>
      <c r="O1488" s="13">
        <f t="shared" si="288"/>
        <v>2.0535036110354543E-19</v>
      </c>
      <c r="Q1488">
        <v>18.74339080814331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19.270459899132771</v>
      </c>
      <c r="G1489" s="13">
        <f t="shared" si="282"/>
        <v>0</v>
      </c>
      <c r="H1489" s="13">
        <f t="shared" si="283"/>
        <v>19.270459899132771</v>
      </c>
      <c r="I1489" s="16">
        <f t="shared" si="290"/>
        <v>19.363275680502134</v>
      </c>
      <c r="J1489" s="13">
        <f t="shared" si="284"/>
        <v>19.276684356404552</v>
      </c>
      <c r="K1489" s="13">
        <f t="shared" si="285"/>
        <v>8.6591324097582856E-2</v>
      </c>
      <c r="L1489" s="13">
        <f t="shared" si="286"/>
        <v>0</v>
      </c>
      <c r="M1489" s="13">
        <f t="shared" si="291"/>
        <v>1.2585989874088268E-19</v>
      </c>
      <c r="N1489" s="13">
        <f t="shared" si="287"/>
        <v>7.8033137219347253E-20</v>
      </c>
      <c r="O1489" s="13">
        <f t="shared" si="288"/>
        <v>7.8033137219347253E-20</v>
      </c>
      <c r="Q1489">
        <v>19.58232945974834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4.4000000000000004</v>
      </c>
      <c r="G1490" s="13">
        <f t="shared" si="282"/>
        <v>0</v>
      </c>
      <c r="H1490" s="13">
        <f t="shared" si="283"/>
        <v>4.4000000000000004</v>
      </c>
      <c r="I1490" s="16">
        <f t="shared" si="290"/>
        <v>4.4865913240975832</v>
      </c>
      <c r="J1490" s="13">
        <f t="shared" si="284"/>
        <v>4.4862399896474052</v>
      </c>
      <c r="K1490" s="13">
        <f t="shared" si="285"/>
        <v>3.5133445017798692E-4</v>
      </c>
      <c r="L1490" s="13">
        <f t="shared" si="286"/>
        <v>0</v>
      </c>
      <c r="M1490" s="13">
        <f t="shared" si="291"/>
        <v>4.7826761521535423E-20</v>
      </c>
      <c r="N1490" s="13">
        <f t="shared" si="287"/>
        <v>2.9652592143351963E-20</v>
      </c>
      <c r="O1490" s="13">
        <f t="shared" si="288"/>
        <v>2.9652592143351963E-20</v>
      </c>
      <c r="Q1490">
        <v>27.639125644195008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6.5741755081651494</v>
      </c>
      <c r="G1491" s="13">
        <f t="shared" si="282"/>
        <v>0</v>
      </c>
      <c r="H1491" s="13">
        <f t="shared" si="283"/>
        <v>6.5741755081651494</v>
      </c>
      <c r="I1491" s="16">
        <f t="shared" si="290"/>
        <v>6.5745268426153274</v>
      </c>
      <c r="J1491" s="13">
        <f t="shared" si="284"/>
        <v>6.5735147636897411</v>
      </c>
      <c r="K1491" s="13">
        <f t="shared" si="285"/>
        <v>1.0120789255863016E-3</v>
      </c>
      <c r="L1491" s="13">
        <f t="shared" si="286"/>
        <v>0</v>
      </c>
      <c r="M1491" s="13">
        <f t="shared" si="291"/>
        <v>1.8174169378183461E-20</v>
      </c>
      <c r="N1491" s="13">
        <f t="shared" si="287"/>
        <v>1.1267985014473745E-20</v>
      </c>
      <c r="O1491" s="13">
        <f t="shared" si="288"/>
        <v>1.1267985014473745E-20</v>
      </c>
      <c r="Q1491">
        <v>28.287551515909389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3.874193548</v>
      </c>
      <c r="G1492" s="13">
        <f t="shared" si="282"/>
        <v>0</v>
      </c>
      <c r="H1492" s="13">
        <f t="shared" si="283"/>
        <v>3.874193548</v>
      </c>
      <c r="I1492" s="16">
        <f t="shared" si="290"/>
        <v>3.8752056269255863</v>
      </c>
      <c r="J1492" s="13">
        <f t="shared" si="284"/>
        <v>3.8750389546146429</v>
      </c>
      <c r="K1492" s="13">
        <f t="shared" si="285"/>
        <v>1.6667231094347201E-4</v>
      </c>
      <c r="L1492" s="13">
        <f t="shared" si="286"/>
        <v>0</v>
      </c>
      <c r="M1492" s="13">
        <f t="shared" si="291"/>
        <v>6.9061843637097158E-21</v>
      </c>
      <c r="N1492" s="13">
        <f t="shared" si="287"/>
        <v>4.2818343055000239E-21</v>
      </c>
      <c r="O1492" s="13">
        <f t="shared" si="288"/>
        <v>4.2818343055000239E-21</v>
      </c>
      <c r="Q1492">
        <v>29.908413512102548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4.6566820274885687</v>
      </c>
      <c r="G1493" s="13">
        <f t="shared" si="282"/>
        <v>0</v>
      </c>
      <c r="H1493" s="13">
        <f t="shared" si="283"/>
        <v>4.6566820274885687</v>
      </c>
      <c r="I1493" s="16">
        <f t="shared" si="290"/>
        <v>4.6568486997995127</v>
      </c>
      <c r="J1493" s="13">
        <f t="shared" si="284"/>
        <v>4.6566169833176021</v>
      </c>
      <c r="K1493" s="13">
        <f t="shared" si="285"/>
        <v>2.3171648191055993E-4</v>
      </c>
      <c r="L1493" s="13">
        <f t="shared" si="286"/>
        <v>0</v>
      </c>
      <c r="M1493" s="13">
        <f t="shared" si="291"/>
        <v>2.6243500582096918E-21</v>
      </c>
      <c r="N1493" s="13">
        <f t="shared" si="287"/>
        <v>1.6270970360900089E-21</v>
      </c>
      <c r="O1493" s="13">
        <f t="shared" si="288"/>
        <v>1.6270970360900089E-21</v>
      </c>
      <c r="Q1493">
        <v>31.584691870967749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5.0224953818375857</v>
      </c>
      <c r="G1494" s="13">
        <f t="shared" si="282"/>
        <v>0</v>
      </c>
      <c r="H1494" s="13">
        <f t="shared" si="283"/>
        <v>5.0224953818375857</v>
      </c>
      <c r="I1494" s="16">
        <f t="shared" si="290"/>
        <v>5.0227270983194963</v>
      </c>
      <c r="J1494" s="13">
        <f t="shared" si="284"/>
        <v>5.0223493757492097</v>
      </c>
      <c r="K1494" s="13">
        <f t="shared" si="285"/>
        <v>3.7772257028656497E-4</v>
      </c>
      <c r="L1494" s="13">
        <f t="shared" si="286"/>
        <v>0</v>
      </c>
      <c r="M1494" s="13">
        <f t="shared" si="291"/>
        <v>9.9725302211968292E-22</v>
      </c>
      <c r="N1494" s="13">
        <f t="shared" si="287"/>
        <v>6.1829687371420344E-22</v>
      </c>
      <c r="O1494" s="13">
        <f t="shared" si="288"/>
        <v>6.1829687371420344E-22</v>
      </c>
      <c r="Q1494">
        <v>29.608744616916411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3.874193548</v>
      </c>
      <c r="G1495" s="13">
        <f t="shared" si="282"/>
        <v>0</v>
      </c>
      <c r="H1495" s="13">
        <f t="shared" si="283"/>
        <v>3.874193548</v>
      </c>
      <c r="I1495" s="16">
        <f t="shared" si="290"/>
        <v>3.8745712705702866</v>
      </c>
      <c r="J1495" s="13">
        <f t="shared" si="284"/>
        <v>3.8743053660577043</v>
      </c>
      <c r="K1495" s="13">
        <f t="shared" si="285"/>
        <v>2.6590451258234893E-4</v>
      </c>
      <c r="L1495" s="13">
        <f t="shared" si="286"/>
        <v>0</v>
      </c>
      <c r="M1495" s="13">
        <f t="shared" si="291"/>
        <v>3.7895614840547947E-22</v>
      </c>
      <c r="N1495" s="13">
        <f t="shared" si="287"/>
        <v>2.3495281201139726E-22</v>
      </c>
      <c r="O1495" s="13">
        <f t="shared" si="288"/>
        <v>2.3495281201139726E-22</v>
      </c>
      <c r="Q1495">
        <v>26.462077313179279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11.999995165531351</v>
      </c>
      <c r="G1496" s="13">
        <f t="shared" si="282"/>
        <v>0</v>
      </c>
      <c r="H1496" s="13">
        <f t="shared" si="283"/>
        <v>11.999995165531351</v>
      </c>
      <c r="I1496" s="16">
        <f t="shared" si="290"/>
        <v>12.000261070043933</v>
      </c>
      <c r="J1496" s="13">
        <f t="shared" si="284"/>
        <v>11.982693179550544</v>
      </c>
      <c r="K1496" s="13">
        <f t="shared" si="285"/>
        <v>1.7567890493388916E-2</v>
      </c>
      <c r="L1496" s="13">
        <f t="shared" si="286"/>
        <v>0</v>
      </c>
      <c r="M1496" s="13">
        <f t="shared" si="291"/>
        <v>1.4400333639408222E-22</v>
      </c>
      <c r="N1496" s="13">
        <f t="shared" si="287"/>
        <v>8.9282068564330968E-23</v>
      </c>
      <c r="O1496" s="13">
        <f t="shared" si="288"/>
        <v>8.9282068564330968E-23</v>
      </c>
      <c r="Q1496">
        <v>20.742289179920341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47.452394252461737</v>
      </c>
      <c r="G1497" s="13">
        <f t="shared" si="282"/>
        <v>1.3054721959655149</v>
      </c>
      <c r="H1497" s="13">
        <f t="shared" si="283"/>
        <v>46.146922056496223</v>
      </c>
      <c r="I1497" s="16">
        <f t="shared" si="290"/>
        <v>46.164489946989612</v>
      </c>
      <c r="J1497" s="13">
        <f t="shared" si="284"/>
        <v>44.552926852436272</v>
      </c>
      <c r="K1497" s="13">
        <f t="shared" si="285"/>
        <v>1.6115630945533397</v>
      </c>
      <c r="L1497" s="13">
        <f t="shared" si="286"/>
        <v>0</v>
      </c>
      <c r="M1497" s="13">
        <f t="shared" si="291"/>
        <v>5.4721267829751247E-23</v>
      </c>
      <c r="N1497" s="13">
        <f t="shared" si="287"/>
        <v>3.3927186054445776E-23</v>
      </c>
      <c r="O1497" s="13">
        <f t="shared" si="288"/>
        <v>1.3054721959655149</v>
      </c>
      <c r="Q1497">
        <v>17.007504862783449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25.228810680215879</v>
      </c>
      <c r="G1498" s="13">
        <f t="shared" si="282"/>
        <v>0</v>
      </c>
      <c r="H1498" s="13">
        <f t="shared" si="283"/>
        <v>25.228810680215879</v>
      </c>
      <c r="I1498" s="16">
        <f t="shared" si="290"/>
        <v>26.840373774769219</v>
      </c>
      <c r="J1498" s="13">
        <f t="shared" si="284"/>
        <v>26.524927413482473</v>
      </c>
      <c r="K1498" s="13">
        <f t="shared" si="285"/>
        <v>0.31544636128674597</v>
      </c>
      <c r="L1498" s="13">
        <f t="shared" si="286"/>
        <v>0</v>
      </c>
      <c r="M1498" s="13">
        <f t="shared" si="291"/>
        <v>2.0794081775305472E-23</v>
      </c>
      <c r="N1498" s="13">
        <f t="shared" si="287"/>
        <v>1.2892330700689392E-23</v>
      </c>
      <c r="O1498" s="13">
        <f t="shared" si="288"/>
        <v>1.2892330700689392E-23</v>
      </c>
      <c r="Q1498">
        <v>17.289701651612901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23.961153995766612</v>
      </c>
      <c r="G1499" s="13">
        <f t="shared" si="282"/>
        <v>0</v>
      </c>
      <c r="H1499" s="13">
        <f t="shared" si="283"/>
        <v>23.961153995766612</v>
      </c>
      <c r="I1499" s="16">
        <f t="shared" si="290"/>
        <v>24.276600357053358</v>
      </c>
      <c r="J1499" s="13">
        <f t="shared" si="284"/>
        <v>24.08166914121113</v>
      </c>
      <c r="K1499" s="13">
        <f t="shared" si="285"/>
        <v>0.19493121584222806</v>
      </c>
      <c r="L1499" s="13">
        <f t="shared" si="286"/>
        <v>0</v>
      </c>
      <c r="M1499" s="13">
        <f t="shared" si="291"/>
        <v>7.9017510746160793E-24</v>
      </c>
      <c r="N1499" s="13">
        <f t="shared" si="287"/>
        <v>4.8990856662619694E-24</v>
      </c>
      <c r="O1499" s="13">
        <f t="shared" si="288"/>
        <v>4.8990856662619694E-24</v>
      </c>
      <c r="Q1499">
        <v>18.604832444559179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4.0870967740000008</v>
      </c>
      <c r="G1500" s="13">
        <f t="shared" si="282"/>
        <v>0</v>
      </c>
      <c r="H1500" s="13">
        <f t="shared" si="283"/>
        <v>4.0870967740000008</v>
      </c>
      <c r="I1500" s="16">
        <f t="shared" si="290"/>
        <v>4.2820279898422289</v>
      </c>
      <c r="J1500" s="13">
        <f t="shared" si="284"/>
        <v>4.2813057801690224</v>
      </c>
      <c r="K1500" s="13">
        <f t="shared" si="285"/>
        <v>7.2220967320646423E-4</v>
      </c>
      <c r="L1500" s="13">
        <f t="shared" si="286"/>
        <v>0</v>
      </c>
      <c r="M1500" s="13">
        <f t="shared" si="291"/>
        <v>3.0026654083541099E-24</v>
      </c>
      <c r="N1500" s="13">
        <f t="shared" si="287"/>
        <v>1.861652553179548E-24</v>
      </c>
      <c r="O1500" s="13">
        <f t="shared" si="288"/>
        <v>1.861652553179548E-24</v>
      </c>
      <c r="Q1500">
        <v>21.46278705057124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4.8451612900000001</v>
      </c>
      <c r="G1501" s="13">
        <f t="shared" si="282"/>
        <v>0</v>
      </c>
      <c r="H1501" s="13">
        <f t="shared" si="283"/>
        <v>4.8451612900000001</v>
      </c>
      <c r="I1501" s="16">
        <f t="shared" si="290"/>
        <v>4.8458834996732065</v>
      </c>
      <c r="J1501" s="13">
        <f t="shared" si="284"/>
        <v>4.8451823197800685</v>
      </c>
      <c r="K1501" s="13">
        <f t="shared" si="285"/>
        <v>7.0117989313800422E-4</v>
      </c>
      <c r="L1501" s="13">
        <f t="shared" si="286"/>
        <v>0</v>
      </c>
      <c r="M1501" s="13">
        <f t="shared" si="291"/>
        <v>1.1410128551745619E-24</v>
      </c>
      <c r="N1501" s="13">
        <f t="shared" si="287"/>
        <v>7.0742797020822838E-25</v>
      </c>
      <c r="O1501" s="13">
        <f t="shared" si="288"/>
        <v>7.0742797020822838E-25</v>
      </c>
      <c r="Q1501">
        <v>24.31056617458259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13.543676553908499</v>
      </c>
      <c r="G1502" s="13">
        <f t="shared" si="282"/>
        <v>0</v>
      </c>
      <c r="H1502" s="13">
        <f t="shared" si="283"/>
        <v>13.543676553908499</v>
      </c>
      <c r="I1502" s="16">
        <f t="shared" si="290"/>
        <v>13.544377733801637</v>
      </c>
      <c r="J1502" s="13">
        <f t="shared" si="284"/>
        <v>13.53716163616895</v>
      </c>
      <c r="K1502" s="13">
        <f t="shared" si="285"/>
        <v>7.2160976326873794E-3</v>
      </c>
      <c r="L1502" s="13">
        <f t="shared" si="286"/>
        <v>0</v>
      </c>
      <c r="M1502" s="13">
        <f t="shared" si="291"/>
        <v>4.3358488496633347E-25</v>
      </c>
      <c r="N1502" s="13">
        <f t="shared" si="287"/>
        <v>2.6882262867912673E-25</v>
      </c>
      <c r="O1502" s="13">
        <f t="shared" si="288"/>
        <v>2.6882262867912673E-25</v>
      </c>
      <c r="Q1502">
        <v>29.798657447912429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11.91606433398497</v>
      </c>
      <c r="G1503" s="13">
        <f t="shared" si="282"/>
        <v>0</v>
      </c>
      <c r="H1503" s="13">
        <f t="shared" si="283"/>
        <v>11.91606433398497</v>
      </c>
      <c r="I1503" s="16">
        <f t="shared" si="290"/>
        <v>11.923280431617657</v>
      </c>
      <c r="J1503" s="13">
        <f t="shared" si="284"/>
        <v>11.918339988956621</v>
      </c>
      <c r="K1503" s="13">
        <f t="shared" si="285"/>
        <v>4.9404426610362151E-3</v>
      </c>
      <c r="L1503" s="13">
        <f t="shared" si="286"/>
        <v>0</v>
      </c>
      <c r="M1503" s="13">
        <f t="shared" si="291"/>
        <v>1.6476225628720674E-25</v>
      </c>
      <c r="N1503" s="13">
        <f t="shared" si="287"/>
        <v>1.0215259889806818E-25</v>
      </c>
      <c r="O1503" s="13">
        <f t="shared" si="288"/>
        <v>1.0215259889806818E-25</v>
      </c>
      <c r="Q1503">
        <v>29.773221308098329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30.932055852580358</v>
      </c>
      <c r="G1504" s="13">
        <f t="shared" si="282"/>
        <v>0</v>
      </c>
      <c r="H1504" s="13">
        <f t="shared" si="283"/>
        <v>30.932055852580358</v>
      </c>
      <c r="I1504" s="16">
        <f t="shared" si="290"/>
        <v>30.936996295241393</v>
      </c>
      <c r="J1504" s="13">
        <f t="shared" si="284"/>
        <v>30.873424182978432</v>
      </c>
      <c r="K1504" s="13">
        <f t="shared" si="285"/>
        <v>6.3572112262960445E-2</v>
      </c>
      <c r="L1504" s="13">
        <f t="shared" si="286"/>
        <v>0</v>
      </c>
      <c r="M1504" s="13">
        <f t="shared" si="291"/>
        <v>6.2609657389138561E-26</v>
      </c>
      <c r="N1504" s="13">
        <f t="shared" si="287"/>
        <v>3.8817987581265907E-26</v>
      </c>
      <c r="O1504" s="13">
        <f t="shared" si="288"/>
        <v>3.8817987581265907E-26</v>
      </c>
      <c r="Q1504">
        <v>32.069887870967747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70.939848049215811</v>
      </c>
      <c r="G1505" s="13">
        <f t="shared" si="282"/>
        <v>5.2364898851623867</v>
      </c>
      <c r="H1505" s="13">
        <f t="shared" si="283"/>
        <v>65.703358164053427</v>
      </c>
      <c r="I1505" s="16">
        <f t="shared" si="290"/>
        <v>65.766930276316387</v>
      </c>
      <c r="J1505" s="13">
        <f t="shared" si="284"/>
        <v>65.120827593726958</v>
      </c>
      <c r="K1505" s="13">
        <f t="shared" si="285"/>
        <v>0.64610268258942938</v>
      </c>
      <c r="L1505" s="13">
        <f t="shared" si="286"/>
        <v>0</v>
      </c>
      <c r="M1505" s="13">
        <f t="shared" si="291"/>
        <v>2.3791669807872654E-26</v>
      </c>
      <c r="N1505" s="13">
        <f t="shared" si="287"/>
        <v>1.4750835280881044E-26</v>
      </c>
      <c r="O1505" s="13">
        <f t="shared" si="288"/>
        <v>5.2364898851623867</v>
      </c>
      <c r="Q1505">
        <v>31.54951396455909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38.63456571513791</v>
      </c>
      <c r="G1506" s="13">
        <f t="shared" si="282"/>
        <v>0</v>
      </c>
      <c r="H1506" s="13">
        <f t="shared" si="283"/>
        <v>38.63456571513791</v>
      </c>
      <c r="I1506" s="16">
        <f t="shared" si="290"/>
        <v>39.280668397727339</v>
      </c>
      <c r="J1506" s="13">
        <f t="shared" si="284"/>
        <v>39.119563321659193</v>
      </c>
      <c r="K1506" s="13">
        <f t="shared" si="285"/>
        <v>0.1611050760681465</v>
      </c>
      <c r="L1506" s="13">
        <f t="shared" si="286"/>
        <v>0</v>
      </c>
      <c r="M1506" s="13">
        <f t="shared" si="291"/>
        <v>9.0408345269916096E-27</v>
      </c>
      <c r="N1506" s="13">
        <f t="shared" si="287"/>
        <v>5.6053174067347979E-27</v>
      </c>
      <c r="O1506" s="13">
        <f t="shared" si="288"/>
        <v>5.6053174067347979E-27</v>
      </c>
      <c r="Q1506">
        <v>30.42318311105435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13.735272251981741</v>
      </c>
      <c r="G1507" s="13">
        <f t="shared" si="282"/>
        <v>0</v>
      </c>
      <c r="H1507" s="13">
        <f t="shared" si="283"/>
        <v>13.735272251981741</v>
      </c>
      <c r="I1507" s="16">
        <f t="shared" si="290"/>
        <v>13.896377328049887</v>
      </c>
      <c r="J1507" s="13">
        <f t="shared" si="284"/>
        <v>13.882591327451793</v>
      </c>
      <c r="K1507" s="13">
        <f t="shared" si="285"/>
        <v>1.3786000598093651E-2</v>
      </c>
      <c r="L1507" s="13">
        <f t="shared" si="286"/>
        <v>0</v>
      </c>
      <c r="M1507" s="13">
        <f t="shared" si="291"/>
        <v>3.4355171202568117E-27</v>
      </c>
      <c r="N1507" s="13">
        <f t="shared" si="287"/>
        <v>2.1300206145592234E-27</v>
      </c>
      <c r="O1507" s="13">
        <f t="shared" si="288"/>
        <v>2.1300206145592234E-27</v>
      </c>
      <c r="Q1507">
        <v>25.607635584437048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62.974007650414478</v>
      </c>
      <c r="G1508" s="13">
        <f t="shared" si="282"/>
        <v>3.9032734459528449</v>
      </c>
      <c r="H1508" s="13">
        <f t="shared" si="283"/>
        <v>59.07073420446163</v>
      </c>
      <c r="I1508" s="16">
        <f t="shared" si="290"/>
        <v>59.084520205059725</v>
      </c>
      <c r="J1508" s="13">
        <f t="shared" si="284"/>
        <v>56.410616589327638</v>
      </c>
      <c r="K1508" s="13">
        <f t="shared" si="285"/>
        <v>2.6739036157320868</v>
      </c>
      <c r="L1508" s="13">
        <f t="shared" si="286"/>
        <v>0</v>
      </c>
      <c r="M1508" s="13">
        <f t="shared" si="291"/>
        <v>1.3054965056975884E-27</v>
      </c>
      <c r="N1508" s="13">
        <f t="shared" si="287"/>
        <v>8.0940783353250479E-28</v>
      </c>
      <c r="O1508" s="13">
        <f t="shared" si="288"/>
        <v>3.9032734459528449</v>
      </c>
      <c r="Q1508">
        <v>18.548904402708271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82.994679784927868</v>
      </c>
      <c r="G1509" s="13">
        <f t="shared" si="282"/>
        <v>7.2540673204791446</v>
      </c>
      <c r="H1509" s="13">
        <f t="shared" si="283"/>
        <v>75.740612464448731</v>
      </c>
      <c r="I1509" s="16">
        <f t="shared" si="290"/>
        <v>78.414516080180817</v>
      </c>
      <c r="J1509" s="13">
        <f t="shared" si="284"/>
        <v>71.279961793800027</v>
      </c>
      <c r="K1509" s="13">
        <f t="shared" si="285"/>
        <v>7.1345542863807907</v>
      </c>
      <c r="L1509" s="13">
        <f t="shared" si="286"/>
        <v>0</v>
      </c>
      <c r="M1509" s="13">
        <f t="shared" si="291"/>
        <v>4.9608867216508358E-28</v>
      </c>
      <c r="N1509" s="13">
        <f t="shared" si="287"/>
        <v>3.075749767423518E-28</v>
      </c>
      <c r="O1509" s="13">
        <f t="shared" si="288"/>
        <v>7.2540673204791446</v>
      </c>
      <c r="Q1509">
        <v>17.0847366516129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29.590422764268549</v>
      </c>
      <c r="G1510" s="13">
        <f t="shared" si="282"/>
        <v>0</v>
      </c>
      <c r="H1510" s="13">
        <f t="shared" si="283"/>
        <v>29.590422764268549</v>
      </c>
      <c r="I1510" s="16">
        <f t="shared" si="290"/>
        <v>36.724977050649343</v>
      </c>
      <c r="J1510" s="13">
        <f t="shared" si="284"/>
        <v>35.596975294918245</v>
      </c>
      <c r="K1510" s="13">
        <f t="shared" si="285"/>
        <v>1.1280017557310984</v>
      </c>
      <c r="L1510" s="13">
        <f t="shared" si="286"/>
        <v>0</v>
      </c>
      <c r="M1510" s="13">
        <f t="shared" si="291"/>
        <v>1.8851369542273178E-28</v>
      </c>
      <c r="N1510" s="13">
        <f t="shared" si="287"/>
        <v>1.168784911620937E-28</v>
      </c>
      <c r="O1510" s="13">
        <f t="shared" si="288"/>
        <v>1.168784911620937E-28</v>
      </c>
      <c r="Q1510">
        <v>14.70033342205979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57.160008320701273</v>
      </c>
      <c r="G1511" s="13">
        <f t="shared" si="282"/>
        <v>2.9302035505161639</v>
      </c>
      <c r="H1511" s="13">
        <f t="shared" si="283"/>
        <v>54.229804770185112</v>
      </c>
      <c r="I1511" s="16">
        <f t="shared" si="290"/>
        <v>55.35780652591621</v>
      </c>
      <c r="J1511" s="13">
        <f t="shared" si="284"/>
        <v>52.340672402700484</v>
      </c>
      <c r="K1511" s="13">
        <f t="shared" si="285"/>
        <v>3.017134123215726</v>
      </c>
      <c r="L1511" s="13">
        <f t="shared" si="286"/>
        <v>0</v>
      </c>
      <c r="M1511" s="13">
        <f t="shared" si="291"/>
        <v>7.1635204260638076E-29</v>
      </c>
      <c r="N1511" s="13">
        <f t="shared" si="287"/>
        <v>4.4413826641595609E-29</v>
      </c>
      <c r="O1511" s="13">
        <f t="shared" si="288"/>
        <v>2.9302035505161639</v>
      </c>
      <c r="Q1511">
        <v>16.20166515716349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39.46753189828982</v>
      </c>
      <c r="G1512" s="13">
        <f t="shared" si="282"/>
        <v>0</v>
      </c>
      <c r="H1512" s="13">
        <f t="shared" si="283"/>
        <v>39.46753189828982</v>
      </c>
      <c r="I1512" s="16">
        <f t="shared" si="290"/>
        <v>42.484666021505546</v>
      </c>
      <c r="J1512" s="13">
        <f t="shared" si="284"/>
        <v>41.40087544618013</v>
      </c>
      <c r="K1512" s="13">
        <f t="shared" si="285"/>
        <v>1.0837905753254162</v>
      </c>
      <c r="L1512" s="13">
        <f t="shared" si="286"/>
        <v>0</v>
      </c>
      <c r="M1512" s="13">
        <f t="shared" si="291"/>
        <v>2.7221377619042466E-29</v>
      </c>
      <c r="N1512" s="13">
        <f t="shared" si="287"/>
        <v>1.6877254123806328E-29</v>
      </c>
      <c r="O1512" s="13">
        <f t="shared" si="288"/>
        <v>1.6877254123806328E-29</v>
      </c>
      <c r="Q1512">
        <v>18.156429257822829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19.380972886433451</v>
      </c>
      <c r="G1513" s="13">
        <f t="shared" si="282"/>
        <v>0</v>
      </c>
      <c r="H1513" s="13">
        <f t="shared" si="283"/>
        <v>19.380972886433451</v>
      </c>
      <c r="I1513" s="16">
        <f t="shared" si="290"/>
        <v>20.464763461758867</v>
      </c>
      <c r="J1513" s="13">
        <f t="shared" si="284"/>
        <v>20.376131760927898</v>
      </c>
      <c r="K1513" s="13">
        <f t="shared" si="285"/>
        <v>8.8631700830969606E-2</v>
      </c>
      <c r="L1513" s="13">
        <f t="shared" si="286"/>
        <v>0</v>
      </c>
      <c r="M1513" s="13">
        <f t="shared" si="291"/>
        <v>1.0344123495236139E-29</v>
      </c>
      <c r="N1513" s="13">
        <f t="shared" si="287"/>
        <v>6.4133565670464055E-30</v>
      </c>
      <c r="O1513" s="13">
        <f t="shared" si="288"/>
        <v>6.4133565670464055E-30</v>
      </c>
      <c r="Q1513">
        <v>20.591133828617359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3.874193548</v>
      </c>
      <c r="G1514" s="13">
        <f t="shared" si="282"/>
        <v>0</v>
      </c>
      <c r="H1514" s="13">
        <f t="shared" si="283"/>
        <v>3.874193548</v>
      </c>
      <c r="I1514" s="16">
        <f t="shared" si="290"/>
        <v>3.9628252488309696</v>
      </c>
      <c r="J1514" s="13">
        <f t="shared" si="284"/>
        <v>3.9625499461062339</v>
      </c>
      <c r="K1514" s="13">
        <f t="shared" si="285"/>
        <v>2.7530272473574868E-4</v>
      </c>
      <c r="L1514" s="13">
        <f t="shared" si="286"/>
        <v>0</v>
      </c>
      <c r="M1514" s="13">
        <f t="shared" si="291"/>
        <v>3.9307669281897331E-30</v>
      </c>
      <c r="N1514" s="13">
        <f t="shared" si="287"/>
        <v>2.4370754954776346E-30</v>
      </c>
      <c r="O1514" s="13">
        <f t="shared" si="288"/>
        <v>2.4370754954776346E-30</v>
      </c>
      <c r="Q1514">
        <v>26.70064669513749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3.874193548</v>
      </c>
      <c r="G1515" s="13">
        <f t="shared" si="282"/>
        <v>0</v>
      </c>
      <c r="H1515" s="13">
        <f t="shared" si="283"/>
        <v>3.874193548</v>
      </c>
      <c r="I1515" s="16">
        <f t="shared" si="290"/>
        <v>3.8744688507247358</v>
      </c>
      <c r="J1515" s="13">
        <f t="shared" si="284"/>
        <v>3.8742294203031129</v>
      </c>
      <c r="K1515" s="13">
        <f t="shared" si="285"/>
        <v>2.3943042162288819E-4</v>
      </c>
      <c r="L1515" s="13">
        <f t="shared" si="286"/>
        <v>0</v>
      </c>
      <c r="M1515" s="13">
        <f t="shared" si="291"/>
        <v>1.4936914327120984E-30</v>
      </c>
      <c r="N1515" s="13">
        <f t="shared" si="287"/>
        <v>9.2608868828150103E-31</v>
      </c>
      <c r="O1515" s="13">
        <f t="shared" si="288"/>
        <v>9.2608868828150103E-31</v>
      </c>
      <c r="Q1515">
        <v>27.22526905750092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18.394637124488352</v>
      </c>
      <c r="G1516" s="13">
        <f t="shared" si="282"/>
        <v>0</v>
      </c>
      <c r="H1516" s="13">
        <f t="shared" si="283"/>
        <v>18.394637124488352</v>
      </c>
      <c r="I1516" s="16">
        <f t="shared" si="290"/>
        <v>18.394876554909974</v>
      </c>
      <c r="J1516" s="13">
        <f t="shared" si="284"/>
        <v>18.379339557000936</v>
      </c>
      <c r="K1516" s="13">
        <f t="shared" si="285"/>
        <v>1.5536997909038064E-2</v>
      </c>
      <c r="L1516" s="13">
        <f t="shared" si="286"/>
        <v>0</v>
      </c>
      <c r="M1516" s="13">
        <f t="shared" si="291"/>
        <v>5.6760274443059739E-31</v>
      </c>
      <c r="N1516" s="13">
        <f t="shared" si="287"/>
        <v>3.5191370154697037E-31</v>
      </c>
      <c r="O1516" s="13">
        <f t="shared" si="288"/>
        <v>3.5191370154697037E-31</v>
      </c>
      <c r="Q1516">
        <v>30.934993078941179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6.5229238696084044</v>
      </c>
      <c r="G1517" s="13">
        <f t="shared" si="282"/>
        <v>0</v>
      </c>
      <c r="H1517" s="13">
        <f t="shared" si="283"/>
        <v>6.5229238696084044</v>
      </c>
      <c r="I1517" s="16">
        <f t="shared" si="290"/>
        <v>6.5384608675174425</v>
      </c>
      <c r="J1517" s="13">
        <f t="shared" si="284"/>
        <v>6.537798919628055</v>
      </c>
      <c r="K1517" s="13">
        <f t="shared" si="285"/>
        <v>6.6194788938744864E-4</v>
      </c>
      <c r="L1517" s="13">
        <f t="shared" si="286"/>
        <v>0</v>
      </c>
      <c r="M1517" s="13">
        <f t="shared" si="291"/>
        <v>2.1568904288362702E-31</v>
      </c>
      <c r="N1517" s="13">
        <f t="shared" si="287"/>
        <v>1.3372720658784876E-31</v>
      </c>
      <c r="O1517" s="13">
        <f t="shared" si="288"/>
        <v>1.3372720658784876E-31</v>
      </c>
      <c r="Q1517">
        <v>31.343439870967739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12.979106398472601</v>
      </c>
      <c r="G1518" s="13">
        <f t="shared" si="282"/>
        <v>0</v>
      </c>
      <c r="H1518" s="13">
        <f t="shared" si="283"/>
        <v>12.979106398472601</v>
      </c>
      <c r="I1518" s="16">
        <f t="shared" si="290"/>
        <v>12.979768346361988</v>
      </c>
      <c r="J1518" s="13">
        <f t="shared" si="284"/>
        <v>12.973538100917327</v>
      </c>
      <c r="K1518" s="13">
        <f t="shared" si="285"/>
        <v>6.2302454446605537E-3</v>
      </c>
      <c r="L1518" s="13">
        <f t="shared" si="286"/>
        <v>0</v>
      </c>
      <c r="M1518" s="13">
        <f t="shared" si="291"/>
        <v>8.1961836295778264E-32</v>
      </c>
      <c r="N1518" s="13">
        <f t="shared" si="287"/>
        <v>5.0816338503382522E-32</v>
      </c>
      <c r="O1518" s="13">
        <f t="shared" si="288"/>
        <v>5.0816338503382522E-32</v>
      </c>
      <c r="Q1518">
        <v>29.942754936803471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3.874193548</v>
      </c>
      <c r="G1519" s="13">
        <f t="shared" si="282"/>
        <v>0</v>
      </c>
      <c r="H1519" s="13">
        <f t="shared" si="283"/>
        <v>3.874193548</v>
      </c>
      <c r="I1519" s="16">
        <f t="shared" si="290"/>
        <v>3.8804237934446606</v>
      </c>
      <c r="J1519" s="13">
        <f t="shared" si="284"/>
        <v>3.8801847558263751</v>
      </c>
      <c r="K1519" s="13">
        <f t="shared" si="285"/>
        <v>2.3903761828547587E-4</v>
      </c>
      <c r="L1519" s="13">
        <f t="shared" si="286"/>
        <v>0</v>
      </c>
      <c r="M1519" s="13">
        <f t="shared" si="291"/>
        <v>3.1145497792395743E-32</v>
      </c>
      <c r="N1519" s="13">
        <f t="shared" si="287"/>
        <v>1.931020863128536E-32</v>
      </c>
      <c r="O1519" s="13">
        <f t="shared" si="288"/>
        <v>1.931020863128536E-32</v>
      </c>
      <c r="Q1519">
        <v>27.270931072590699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13.016058960712829</v>
      </c>
      <c r="G1520" s="13">
        <f t="shared" si="282"/>
        <v>0</v>
      </c>
      <c r="H1520" s="13">
        <f t="shared" si="283"/>
        <v>13.016058960712829</v>
      </c>
      <c r="I1520" s="16">
        <f t="shared" si="290"/>
        <v>13.016297998331115</v>
      </c>
      <c r="J1520" s="13">
        <f t="shared" si="284"/>
        <v>12.994009994069465</v>
      </c>
      <c r="K1520" s="13">
        <f t="shared" si="285"/>
        <v>2.2288004261650229E-2</v>
      </c>
      <c r="L1520" s="13">
        <f t="shared" si="286"/>
        <v>0</v>
      </c>
      <c r="M1520" s="13">
        <f t="shared" si="291"/>
        <v>1.1835289161110382E-32</v>
      </c>
      <c r="N1520" s="13">
        <f t="shared" si="287"/>
        <v>7.3378792798884373E-33</v>
      </c>
      <c r="O1520" s="13">
        <f t="shared" si="288"/>
        <v>7.3378792798884373E-33</v>
      </c>
      <c r="Q1520">
        <v>20.78094225741156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41.155983737460218</v>
      </c>
      <c r="G1521" s="13">
        <f t="shared" si="282"/>
        <v>0.25166273125730798</v>
      </c>
      <c r="H1521" s="13">
        <f t="shared" si="283"/>
        <v>40.904321006202913</v>
      </c>
      <c r="I1521" s="16">
        <f t="shared" si="290"/>
        <v>40.92660901046456</v>
      </c>
      <c r="J1521" s="13">
        <f t="shared" si="284"/>
        <v>39.697462179756705</v>
      </c>
      <c r="K1521" s="13">
        <f t="shared" si="285"/>
        <v>1.2291468307078546</v>
      </c>
      <c r="L1521" s="13">
        <f t="shared" si="286"/>
        <v>0</v>
      </c>
      <c r="M1521" s="13">
        <f t="shared" si="291"/>
        <v>4.4974098812219448E-33</v>
      </c>
      <c r="N1521" s="13">
        <f t="shared" si="287"/>
        <v>2.7883941263576058E-33</v>
      </c>
      <c r="O1521" s="13">
        <f t="shared" si="288"/>
        <v>0.25166273125730798</v>
      </c>
      <c r="Q1521">
        <v>16.41877956566595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86.677726692526036</v>
      </c>
      <c r="G1522" s="13">
        <f t="shared" si="282"/>
        <v>7.8704867361039703</v>
      </c>
      <c r="H1522" s="13">
        <f t="shared" si="283"/>
        <v>78.807239956422066</v>
      </c>
      <c r="I1522" s="16">
        <f t="shared" si="290"/>
        <v>80.036386787129914</v>
      </c>
      <c r="J1522" s="13">
        <f t="shared" si="284"/>
        <v>71.911950115975415</v>
      </c>
      <c r="K1522" s="13">
        <f t="shared" si="285"/>
        <v>8.1244366711544984</v>
      </c>
      <c r="L1522" s="13">
        <f t="shared" si="286"/>
        <v>0</v>
      </c>
      <c r="M1522" s="13">
        <f t="shared" si="291"/>
        <v>1.709015754864339E-33</v>
      </c>
      <c r="N1522" s="13">
        <f t="shared" si="287"/>
        <v>1.0595897680158901E-33</v>
      </c>
      <c r="O1522" s="13">
        <f t="shared" si="288"/>
        <v>7.8704867361039703</v>
      </c>
      <c r="Q1522">
        <v>16.4715496516129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109.43371944772301</v>
      </c>
      <c r="G1523" s="13">
        <f t="shared" si="282"/>
        <v>11.679082202858121</v>
      </c>
      <c r="H1523" s="13">
        <f t="shared" si="283"/>
        <v>97.754637244864881</v>
      </c>
      <c r="I1523" s="16">
        <f t="shared" si="290"/>
        <v>105.87907391601938</v>
      </c>
      <c r="J1523" s="13">
        <f t="shared" si="284"/>
        <v>87.737148464848573</v>
      </c>
      <c r="K1523" s="13">
        <f t="shared" si="285"/>
        <v>18.141925451170806</v>
      </c>
      <c r="L1523" s="13">
        <f t="shared" si="286"/>
        <v>0.64049536436896992</v>
      </c>
      <c r="M1523" s="13">
        <f t="shared" si="291"/>
        <v>0.64049536436896992</v>
      </c>
      <c r="N1523" s="13">
        <f t="shared" si="287"/>
        <v>0.39710712590876135</v>
      </c>
      <c r="O1523" s="13">
        <f t="shared" si="288"/>
        <v>12.076189328766882</v>
      </c>
      <c r="Q1523">
        <v>15.842373795485839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12.23772773258978</v>
      </c>
      <c r="G1524" s="13">
        <f t="shared" si="282"/>
        <v>0</v>
      </c>
      <c r="H1524" s="13">
        <f t="shared" si="283"/>
        <v>12.23772773258978</v>
      </c>
      <c r="I1524" s="16">
        <f t="shared" si="290"/>
        <v>29.739157819391618</v>
      </c>
      <c r="J1524" s="13">
        <f t="shared" si="284"/>
        <v>29.468598380573958</v>
      </c>
      <c r="K1524" s="13">
        <f t="shared" si="285"/>
        <v>0.27055943881765998</v>
      </c>
      <c r="L1524" s="13">
        <f t="shared" si="286"/>
        <v>0</v>
      </c>
      <c r="M1524" s="13">
        <f t="shared" si="291"/>
        <v>0.24338823846020857</v>
      </c>
      <c r="N1524" s="13">
        <f t="shared" si="287"/>
        <v>0.1509007078453293</v>
      </c>
      <c r="O1524" s="13">
        <f t="shared" si="288"/>
        <v>0.1509007078453293</v>
      </c>
      <c r="Q1524">
        <v>20.577514537853379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9.7286051535252298</v>
      </c>
      <c r="G1525" s="13">
        <f t="shared" si="282"/>
        <v>0</v>
      </c>
      <c r="H1525" s="13">
        <f t="shared" si="283"/>
        <v>9.7286051535252298</v>
      </c>
      <c r="I1525" s="16">
        <f t="shared" si="290"/>
        <v>9.9991645923428898</v>
      </c>
      <c r="J1525" s="13">
        <f t="shared" si="284"/>
        <v>9.9872659109883291</v>
      </c>
      <c r="K1525" s="13">
        <f t="shared" si="285"/>
        <v>1.1898681354560736E-2</v>
      </c>
      <c r="L1525" s="13">
        <f t="shared" si="286"/>
        <v>0</v>
      </c>
      <c r="M1525" s="13">
        <f t="shared" si="291"/>
        <v>9.2487530614879271E-2</v>
      </c>
      <c r="N1525" s="13">
        <f t="shared" si="287"/>
        <v>5.7342268981225145E-2</v>
      </c>
      <c r="O1525" s="13">
        <f t="shared" si="288"/>
        <v>5.7342268981225145E-2</v>
      </c>
      <c r="Q1525">
        <v>19.63231486777094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3.874193548</v>
      </c>
      <c r="G1526" s="13">
        <f t="shared" si="282"/>
        <v>0</v>
      </c>
      <c r="H1526" s="13">
        <f t="shared" si="283"/>
        <v>3.874193548</v>
      </c>
      <c r="I1526" s="16">
        <f t="shared" si="290"/>
        <v>3.8860922293545608</v>
      </c>
      <c r="J1526" s="13">
        <f t="shared" si="284"/>
        <v>3.8858396394132293</v>
      </c>
      <c r="K1526" s="13">
        <f t="shared" si="285"/>
        <v>2.5258994133148249E-4</v>
      </c>
      <c r="L1526" s="13">
        <f t="shared" si="286"/>
        <v>0</v>
      </c>
      <c r="M1526" s="13">
        <f t="shared" si="291"/>
        <v>3.5145261633654126E-2</v>
      </c>
      <c r="N1526" s="13">
        <f t="shared" si="287"/>
        <v>2.1790062212865557E-2</v>
      </c>
      <c r="O1526" s="13">
        <f t="shared" si="288"/>
        <v>2.1790062212865557E-2</v>
      </c>
      <c r="Q1526">
        <v>26.900472709358311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3.874193548</v>
      </c>
      <c r="G1527" s="13">
        <f t="shared" si="282"/>
        <v>0</v>
      </c>
      <c r="H1527" s="13">
        <f t="shared" si="283"/>
        <v>3.874193548</v>
      </c>
      <c r="I1527" s="16">
        <f t="shared" si="290"/>
        <v>3.8744461379413315</v>
      </c>
      <c r="J1527" s="13">
        <f t="shared" si="284"/>
        <v>3.8742282229896281</v>
      </c>
      <c r="K1527" s="13">
        <f t="shared" si="285"/>
        <v>2.1791495170342401E-4</v>
      </c>
      <c r="L1527" s="13">
        <f t="shared" si="286"/>
        <v>0</v>
      </c>
      <c r="M1527" s="13">
        <f t="shared" si="291"/>
        <v>1.3355199420788569E-2</v>
      </c>
      <c r="N1527" s="13">
        <f t="shared" si="287"/>
        <v>8.2802236408889129E-3</v>
      </c>
      <c r="O1527" s="13">
        <f t="shared" si="288"/>
        <v>8.2802236408889129E-3</v>
      </c>
      <c r="Q1527">
        <v>27.915079901320588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10.45677562768074</v>
      </c>
      <c r="G1528" s="13">
        <f t="shared" si="282"/>
        <v>0</v>
      </c>
      <c r="H1528" s="13">
        <f t="shared" si="283"/>
        <v>10.45677562768074</v>
      </c>
      <c r="I1528" s="16">
        <f t="shared" si="290"/>
        <v>10.456993542632443</v>
      </c>
      <c r="J1528" s="13">
        <f t="shared" si="284"/>
        <v>10.453674611957178</v>
      </c>
      <c r="K1528" s="13">
        <f t="shared" si="285"/>
        <v>3.3189306752650083E-3</v>
      </c>
      <c r="L1528" s="13">
        <f t="shared" si="286"/>
        <v>0</v>
      </c>
      <c r="M1528" s="13">
        <f t="shared" si="291"/>
        <v>5.0749757798996559E-3</v>
      </c>
      <c r="N1528" s="13">
        <f t="shared" si="287"/>
        <v>3.1464849835377865E-3</v>
      </c>
      <c r="O1528" s="13">
        <f t="shared" si="288"/>
        <v>3.1464849835377865E-3</v>
      </c>
      <c r="Q1528">
        <v>29.80534335431539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11.90000557791403</v>
      </c>
      <c r="G1529" s="13">
        <f t="shared" si="282"/>
        <v>0</v>
      </c>
      <c r="H1529" s="13">
        <f t="shared" si="283"/>
        <v>11.90000557791403</v>
      </c>
      <c r="I1529" s="16">
        <f t="shared" si="290"/>
        <v>11.903324508589295</v>
      </c>
      <c r="J1529" s="13">
        <f t="shared" si="284"/>
        <v>11.899200525812802</v>
      </c>
      <c r="K1529" s="13">
        <f t="shared" si="285"/>
        <v>4.1239827764929515E-3</v>
      </c>
      <c r="L1529" s="13">
        <f t="shared" si="286"/>
        <v>0</v>
      </c>
      <c r="M1529" s="13">
        <f t="shared" si="291"/>
        <v>1.9284907963618694E-3</v>
      </c>
      <c r="N1529" s="13">
        <f t="shared" si="287"/>
        <v>1.1956642937443591E-3</v>
      </c>
      <c r="O1529" s="13">
        <f t="shared" si="288"/>
        <v>1.1956642937443591E-3</v>
      </c>
      <c r="Q1529">
        <v>31.097166870967751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51.989562949494463</v>
      </c>
      <c r="G1530" s="13">
        <f t="shared" si="282"/>
        <v>2.0648431589164171</v>
      </c>
      <c r="H1530" s="13">
        <f t="shared" si="283"/>
        <v>49.924719790578045</v>
      </c>
      <c r="I1530" s="16">
        <f t="shared" si="290"/>
        <v>49.928843773354536</v>
      </c>
      <c r="J1530" s="13">
        <f t="shared" si="284"/>
        <v>49.562826290936947</v>
      </c>
      <c r="K1530" s="13">
        <f t="shared" si="285"/>
        <v>0.36601748241758969</v>
      </c>
      <c r="L1530" s="13">
        <f t="shared" si="286"/>
        <v>0</v>
      </c>
      <c r="M1530" s="13">
        <f t="shared" si="291"/>
        <v>7.3282650261751034E-4</v>
      </c>
      <c r="N1530" s="13">
        <f t="shared" si="287"/>
        <v>4.5435243162285642E-4</v>
      </c>
      <c r="O1530" s="13">
        <f t="shared" si="288"/>
        <v>2.0652975113480401</v>
      </c>
      <c r="Q1530">
        <v>29.62869467414173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17.615419815105049</v>
      </c>
      <c r="G1531" s="13">
        <f t="shared" si="282"/>
        <v>0</v>
      </c>
      <c r="H1531" s="13">
        <f t="shared" si="283"/>
        <v>17.615419815105049</v>
      </c>
      <c r="I1531" s="16">
        <f t="shared" si="290"/>
        <v>17.981437297522639</v>
      </c>
      <c r="J1531" s="13">
        <f t="shared" si="284"/>
        <v>17.94507409826398</v>
      </c>
      <c r="K1531" s="13">
        <f t="shared" si="285"/>
        <v>3.6363199258659051E-2</v>
      </c>
      <c r="L1531" s="13">
        <f t="shared" si="286"/>
        <v>0</v>
      </c>
      <c r="M1531" s="13">
        <f t="shared" si="291"/>
        <v>2.7847407099465391E-4</v>
      </c>
      <c r="N1531" s="13">
        <f t="shared" si="287"/>
        <v>1.7265392401668542E-4</v>
      </c>
      <c r="O1531" s="13">
        <f t="shared" si="288"/>
        <v>1.7265392401668542E-4</v>
      </c>
      <c r="Q1531">
        <v>24.18371995040058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11.669248442466809</v>
      </c>
      <c r="G1532" s="13">
        <f t="shared" si="282"/>
        <v>0</v>
      </c>
      <c r="H1532" s="13">
        <f t="shared" si="283"/>
        <v>11.669248442466809</v>
      </c>
      <c r="I1532" s="16">
        <f t="shared" si="290"/>
        <v>11.705611641725469</v>
      </c>
      <c r="J1532" s="13">
        <f t="shared" si="284"/>
        <v>11.686271008186038</v>
      </c>
      <c r="K1532" s="13">
        <f t="shared" si="285"/>
        <v>1.9340633539430385E-2</v>
      </c>
      <c r="L1532" s="13">
        <f t="shared" si="286"/>
        <v>0</v>
      </c>
      <c r="M1532" s="13">
        <f t="shared" si="291"/>
        <v>1.0582014697796849E-4</v>
      </c>
      <c r="N1532" s="13">
        <f t="shared" si="287"/>
        <v>6.5608491126340469E-5</v>
      </c>
      <c r="O1532" s="13">
        <f t="shared" si="288"/>
        <v>6.5608491126340469E-5</v>
      </c>
      <c r="Q1532">
        <v>19.535078495634082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4.9615674424500842</v>
      </c>
      <c r="G1533" s="13">
        <f t="shared" si="282"/>
        <v>0</v>
      </c>
      <c r="H1533" s="13">
        <f t="shared" si="283"/>
        <v>4.9615674424500842</v>
      </c>
      <c r="I1533" s="16">
        <f t="shared" si="290"/>
        <v>4.9809080759895146</v>
      </c>
      <c r="J1533" s="13">
        <f t="shared" si="284"/>
        <v>4.9791720591103905</v>
      </c>
      <c r="K1533" s="13">
        <f t="shared" si="285"/>
        <v>1.7360168791240582E-3</v>
      </c>
      <c r="L1533" s="13">
        <f t="shared" si="286"/>
        <v>0</v>
      </c>
      <c r="M1533" s="13">
        <f t="shared" si="291"/>
        <v>4.0211655851628023E-5</v>
      </c>
      <c r="N1533" s="13">
        <f t="shared" si="287"/>
        <v>2.4931226628009374E-5</v>
      </c>
      <c r="O1533" s="13">
        <f t="shared" si="288"/>
        <v>2.4931226628009374E-5</v>
      </c>
      <c r="Q1533">
        <v>18.470054832339809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86.586579743214301</v>
      </c>
      <c r="G1534" s="13">
        <f t="shared" si="282"/>
        <v>7.8552317717659337</v>
      </c>
      <c r="H1534" s="13">
        <f t="shared" si="283"/>
        <v>78.731347971448372</v>
      </c>
      <c r="I1534" s="16">
        <f t="shared" si="290"/>
        <v>78.733083988327493</v>
      </c>
      <c r="J1534" s="13">
        <f t="shared" si="284"/>
        <v>70.972782807648713</v>
      </c>
      <c r="K1534" s="13">
        <f t="shared" si="285"/>
        <v>7.7603011806787805</v>
      </c>
      <c r="L1534" s="13">
        <f t="shared" si="286"/>
        <v>0</v>
      </c>
      <c r="M1534" s="13">
        <f t="shared" si="291"/>
        <v>1.5280429223618649E-5</v>
      </c>
      <c r="N1534" s="13">
        <f t="shared" si="287"/>
        <v>9.4738661186435623E-6</v>
      </c>
      <c r="O1534" s="13">
        <f t="shared" si="288"/>
        <v>7.8552412456320519</v>
      </c>
      <c r="Q1534">
        <v>16.482905942551721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89.201855842647078</v>
      </c>
      <c r="G1535" s="13">
        <f t="shared" si="282"/>
        <v>8.2929419083336029</v>
      </c>
      <c r="H1535" s="13">
        <f t="shared" si="283"/>
        <v>80.908913934313475</v>
      </c>
      <c r="I1535" s="16">
        <f t="shared" si="290"/>
        <v>88.669215114992255</v>
      </c>
      <c r="J1535" s="13">
        <f t="shared" si="284"/>
        <v>80.212404057552419</v>
      </c>
      <c r="K1535" s="13">
        <f t="shared" si="285"/>
        <v>8.4568110574398361</v>
      </c>
      <c r="L1535" s="13">
        <f t="shared" si="286"/>
        <v>0</v>
      </c>
      <c r="M1535" s="13">
        <f t="shared" si="291"/>
        <v>5.806563104975087E-6</v>
      </c>
      <c r="N1535" s="13">
        <f t="shared" si="287"/>
        <v>3.600069125084554E-6</v>
      </c>
      <c r="O1535" s="13">
        <f t="shared" si="288"/>
        <v>8.2929455084027275</v>
      </c>
      <c r="Q1535">
        <v>18.43954165161291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86.617296992682</v>
      </c>
      <c r="G1536" s="13">
        <f t="shared" si="282"/>
        <v>7.8603728165154365</v>
      </c>
      <c r="H1536" s="13">
        <f t="shared" si="283"/>
        <v>78.756924176166564</v>
      </c>
      <c r="I1536" s="16">
        <f t="shared" si="290"/>
        <v>87.2137352336064</v>
      </c>
      <c r="J1536" s="13">
        <f t="shared" si="284"/>
        <v>79.294527079132408</v>
      </c>
      <c r="K1536" s="13">
        <f t="shared" si="285"/>
        <v>7.9192081544739921</v>
      </c>
      <c r="L1536" s="13">
        <f t="shared" si="286"/>
        <v>0</v>
      </c>
      <c r="M1536" s="13">
        <f t="shared" si="291"/>
        <v>2.206493979890533E-6</v>
      </c>
      <c r="N1536" s="13">
        <f t="shared" si="287"/>
        <v>1.3680262675321304E-6</v>
      </c>
      <c r="O1536" s="13">
        <f t="shared" si="288"/>
        <v>7.8603741845417039</v>
      </c>
      <c r="Q1536">
        <v>18.60714110932209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5.8579710669638576</v>
      </c>
      <c r="G1537" s="13">
        <f t="shared" si="282"/>
        <v>0</v>
      </c>
      <c r="H1537" s="13">
        <f t="shared" si="283"/>
        <v>5.8579710669638576</v>
      </c>
      <c r="I1537" s="16">
        <f t="shared" si="290"/>
        <v>13.77717922143785</v>
      </c>
      <c r="J1537" s="13">
        <f t="shared" si="284"/>
        <v>13.753006242926171</v>
      </c>
      <c r="K1537" s="13">
        <f t="shared" si="285"/>
        <v>2.4172978511678878E-2</v>
      </c>
      <c r="L1537" s="13">
        <f t="shared" si="286"/>
        <v>0</v>
      </c>
      <c r="M1537" s="13">
        <f t="shared" si="291"/>
        <v>8.3846771235840259E-7</v>
      </c>
      <c r="N1537" s="13">
        <f t="shared" si="287"/>
        <v>5.1984998166220964E-7</v>
      </c>
      <c r="O1537" s="13">
        <f t="shared" si="288"/>
        <v>5.1984998166220964E-7</v>
      </c>
      <c r="Q1537">
        <v>21.411190983038988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3.874193548</v>
      </c>
      <c r="G1538" s="13">
        <f t="shared" si="282"/>
        <v>0</v>
      </c>
      <c r="H1538" s="13">
        <f t="shared" si="283"/>
        <v>3.874193548</v>
      </c>
      <c r="I1538" s="16">
        <f t="shared" si="290"/>
        <v>3.8983665265116789</v>
      </c>
      <c r="J1538" s="13">
        <f t="shared" si="284"/>
        <v>3.8980301854231976</v>
      </c>
      <c r="K1538" s="13">
        <f t="shared" si="285"/>
        <v>3.3634108848135114E-4</v>
      </c>
      <c r="L1538" s="13">
        <f t="shared" si="286"/>
        <v>0</v>
      </c>
      <c r="M1538" s="13">
        <f t="shared" si="291"/>
        <v>3.1861773069619295E-7</v>
      </c>
      <c r="N1538" s="13">
        <f t="shared" si="287"/>
        <v>1.9754299303163963E-7</v>
      </c>
      <c r="O1538" s="13">
        <f t="shared" si="288"/>
        <v>1.9754299303163963E-7</v>
      </c>
      <c r="Q1538">
        <v>24.898303588875802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4.6548387099999999</v>
      </c>
      <c r="G1539" s="13">
        <f t="shared" si="282"/>
        <v>0</v>
      </c>
      <c r="H1539" s="13">
        <f t="shared" si="283"/>
        <v>4.6548387099999999</v>
      </c>
      <c r="I1539" s="16">
        <f t="shared" si="290"/>
        <v>4.6551750510884808</v>
      </c>
      <c r="J1539" s="13">
        <f t="shared" si="284"/>
        <v>4.6547939444352515</v>
      </c>
      <c r="K1539" s="13">
        <f t="shared" si="285"/>
        <v>3.8110665322932391E-4</v>
      </c>
      <c r="L1539" s="13">
        <f t="shared" si="286"/>
        <v>0</v>
      </c>
      <c r="M1539" s="13">
        <f t="shared" si="291"/>
        <v>1.2107473766455332E-7</v>
      </c>
      <c r="N1539" s="13">
        <f t="shared" si="287"/>
        <v>7.5066337352023052E-8</v>
      </c>
      <c r="O1539" s="13">
        <f t="shared" si="288"/>
        <v>7.5066337352023052E-8</v>
      </c>
      <c r="Q1539">
        <v>27.854227152491919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40.122629593253649</v>
      </c>
      <c r="G1540" s="13">
        <f t="shared" si="282"/>
        <v>7.8713655753759798E-2</v>
      </c>
      <c r="H1540" s="13">
        <f t="shared" si="283"/>
        <v>40.043915937499889</v>
      </c>
      <c r="I1540" s="16">
        <f t="shared" si="290"/>
        <v>40.044297044153119</v>
      </c>
      <c r="J1540" s="13">
        <f t="shared" si="284"/>
        <v>39.875126464668959</v>
      </c>
      <c r="K1540" s="13">
        <f t="shared" si="285"/>
        <v>0.16917057948415959</v>
      </c>
      <c r="L1540" s="13">
        <f t="shared" si="286"/>
        <v>0</v>
      </c>
      <c r="M1540" s="13">
        <f t="shared" si="291"/>
        <v>4.6008400312530269E-8</v>
      </c>
      <c r="N1540" s="13">
        <f t="shared" si="287"/>
        <v>2.8525208193768765E-8</v>
      </c>
      <c r="O1540" s="13">
        <f t="shared" si="288"/>
        <v>7.8713684278967994E-2</v>
      </c>
      <c r="Q1540">
        <v>30.488935043853509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35.511445462845458</v>
      </c>
      <c r="G1541" s="13">
        <f t="shared" si="282"/>
        <v>0</v>
      </c>
      <c r="H1541" s="13">
        <f t="shared" si="283"/>
        <v>35.511445462845458</v>
      </c>
      <c r="I1541" s="16">
        <f t="shared" si="290"/>
        <v>35.680616042329618</v>
      </c>
      <c r="J1541" s="13">
        <f t="shared" si="284"/>
        <v>35.5660570114009</v>
      </c>
      <c r="K1541" s="13">
        <f t="shared" si="285"/>
        <v>0.11455903092871722</v>
      </c>
      <c r="L1541" s="13">
        <f t="shared" si="286"/>
        <v>0</v>
      </c>
      <c r="M1541" s="13">
        <f t="shared" si="291"/>
        <v>1.7483192118761504E-8</v>
      </c>
      <c r="N1541" s="13">
        <f t="shared" si="287"/>
        <v>1.0839579113632133E-8</v>
      </c>
      <c r="O1541" s="13">
        <f t="shared" si="288"/>
        <v>1.0839579113632133E-8</v>
      </c>
      <c r="Q1541">
        <v>30.83038196980371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10.71520890914068</v>
      </c>
      <c r="G1542" s="13">
        <f t="shared" ref="G1542:G1605" si="293">IF((F1542-$J$2)&gt;0,$I$2*(F1542-$J$2),0)</f>
        <v>0</v>
      </c>
      <c r="H1542" s="13">
        <f t="shared" ref="H1542:H1605" si="294">F1542-G1542</f>
        <v>10.71520890914068</v>
      </c>
      <c r="I1542" s="16">
        <f t="shared" si="290"/>
        <v>10.829767940069397</v>
      </c>
      <c r="J1542" s="13">
        <f t="shared" ref="J1542:J1605" si="295">I1542/SQRT(1+(I1542/($K$2*(300+(25*Q1542)+0.05*(Q1542)^3)))^2)</f>
        <v>10.826512681750975</v>
      </c>
      <c r="K1542" s="13">
        <f t="shared" ref="K1542:K1605" si="296">I1542-J1542</f>
        <v>3.2552583184219941E-3</v>
      </c>
      <c r="L1542" s="13">
        <f t="shared" ref="L1542:L1605" si="297">IF(K1542&gt;$N$2,(K1542-$N$2)/$L$2,0)</f>
        <v>0</v>
      </c>
      <c r="M1542" s="13">
        <f t="shared" si="291"/>
        <v>6.6436130051293707E-9</v>
      </c>
      <c r="N1542" s="13">
        <f t="shared" ref="N1542:N1605" si="298">$M$2*M1542</f>
        <v>4.1190400631802097E-9</v>
      </c>
      <c r="O1542" s="13">
        <f t="shared" ref="O1542:O1605" si="299">N1542+G1542</f>
        <v>4.1190400631802097E-9</v>
      </c>
      <c r="Q1542">
        <v>30.741636870967749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10.154865181693641</v>
      </c>
      <c r="G1543" s="13">
        <f t="shared" si="293"/>
        <v>0</v>
      </c>
      <c r="H1543" s="13">
        <f t="shared" si="294"/>
        <v>10.154865181693641</v>
      </c>
      <c r="I1543" s="16">
        <f t="shared" ref="I1543:I1606" si="301">H1543+K1542-L1542</f>
        <v>10.158120440012063</v>
      </c>
      <c r="J1543" s="13">
        <f t="shared" si="295"/>
        <v>10.153430643195442</v>
      </c>
      <c r="K1543" s="13">
        <f t="shared" si="296"/>
        <v>4.6897968166206283E-3</v>
      </c>
      <c r="L1543" s="13">
        <f t="shared" si="297"/>
        <v>0</v>
      </c>
      <c r="M1543" s="13">
        <f t="shared" ref="M1543:M1606" si="302">L1543+M1542-N1542</f>
        <v>2.5245729419491609E-9</v>
      </c>
      <c r="N1543" s="13">
        <f t="shared" si="298"/>
        <v>1.5652352240084797E-9</v>
      </c>
      <c r="O1543" s="13">
        <f t="shared" si="299"/>
        <v>1.5652352240084797E-9</v>
      </c>
      <c r="Q1543">
        <v>26.614027723299479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20.295555805333638</v>
      </c>
      <c r="G1544" s="13">
        <f t="shared" si="293"/>
        <v>0</v>
      </c>
      <c r="H1544" s="13">
        <f t="shared" si="294"/>
        <v>20.295555805333638</v>
      </c>
      <c r="I1544" s="16">
        <f t="shared" si="301"/>
        <v>20.300245602150259</v>
      </c>
      <c r="J1544" s="13">
        <f t="shared" si="295"/>
        <v>20.202361737145441</v>
      </c>
      <c r="K1544" s="13">
        <f t="shared" si="296"/>
        <v>9.7883865004817494E-2</v>
      </c>
      <c r="L1544" s="13">
        <f t="shared" si="297"/>
        <v>0</v>
      </c>
      <c r="M1544" s="13">
        <f t="shared" si="302"/>
        <v>9.5933771794068123E-10</v>
      </c>
      <c r="N1544" s="13">
        <f t="shared" si="298"/>
        <v>5.9478938512322233E-10</v>
      </c>
      <c r="O1544" s="13">
        <f t="shared" si="299"/>
        <v>5.9478938512322233E-10</v>
      </c>
      <c r="Q1544">
        <v>19.714008058971942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86.523713709332995</v>
      </c>
      <c r="G1545" s="13">
        <f t="shared" si="293"/>
        <v>7.8447100909836935</v>
      </c>
      <c r="H1545" s="13">
        <f t="shared" si="294"/>
        <v>78.679003618349299</v>
      </c>
      <c r="I1545" s="16">
        <f t="shared" si="301"/>
        <v>78.776887483354116</v>
      </c>
      <c r="J1545" s="13">
        <f t="shared" si="295"/>
        <v>73.558600988228591</v>
      </c>
      <c r="K1545" s="13">
        <f t="shared" si="296"/>
        <v>5.2182864951255254</v>
      </c>
      <c r="L1545" s="13">
        <f t="shared" si="297"/>
        <v>0</v>
      </c>
      <c r="M1545" s="13">
        <f t="shared" si="302"/>
        <v>3.645483328174589E-10</v>
      </c>
      <c r="N1545" s="13">
        <f t="shared" si="298"/>
        <v>2.2601996634682453E-10</v>
      </c>
      <c r="O1545" s="13">
        <f t="shared" si="299"/>
        <v>7.8447100912097136</v>
      </c>
      <c r="Q1545">
        <v>19.683496651612909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7.903218885117842</v>
      </c>
      <c r="G1546" s="13">
        <f t="shared" si="293"/>
        <v>0</v>
      </c>
      <c r="H1546" s="13">
        <f t="shared" si="294"/>
        <v>7.903218885117842</v>
      </c>
      <c r="I1546" s="16">
        <f t="shared" si="301"/>
        <v>13.121505380243367</v>
      </c>
      <c r="J1546" s="13">
        <f t="shared" si="295"/>
        <v>13.091266589188015</v>
      </c>
      <c r="K1546" s="13">
        <f t="shared" si="296"/>
        <v>3.0238791055351655E-2</v>
      </c>
      <c r="L1546" s="13">
        <f t="shared" si="297"/>
        <v>0</v>
      </c>
      <c r="M1546" s="13">
        <f t="shared" si="302"/>
        <v>1.3852836647063437E-10</v>
      </c>
      <c r="N1546" s="13">
        <f t="shared" si="298"/>
        <v>8.5887587211793311E-11</v>
      </c>
      <c r="O1546" s="13">
        <f t="shared" si="299"/>
        <v>8.5887587211793311E-11</v>
      </c>
      <c r="Q1546">
        <v>18.791212605509472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24.17755515726888</v>
      </c>
      <c r="G1547" s="13">
        <f t="shared" si="293"/>
        <v>0</v>
      </c>
      <c r="H1547" s="13">
        <f t="shared" si="294"/>
        <v>24.17755515726888</v>
      </c>
      <c r="I1547" s="16">
        <f t="shared" si="301"/>
        <v>24.20779394832423</v>
      </c>
      <c r="J1547" s="13">
        <f t="shared" si="295"/>
        <v>24.016007101710059</v>
      </c>
      <c r="K1547" s="13">
        <f t="shared" si="296"/>
        <v>0.19178684661417122</v>
      </c>
      <c r="L1547" s="13">
        <f t="shared" si="297"/>
        <v>0</v>
      </c>
      <c r="M1547" s="13">
        <f t="shared" si="302"/>
        <v>5.2640779258841062E-11</v>
      </c>
      <c r="N1547" s="13">
        <f t="shared" si="298"/>
        <v>3.2637283140481458E-11</v>
      </c>
      <c r="O1547" s="13">
        <f t="shared" si="299"/>
        <v>3.2637283140481458E-11</v>
      </c>
      <c r="Q1547">
        <v>18.66072099844126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10.438746344536529</v>
      </c>
      <c r="G1548" s="13">
        <f t="shared" si="293"/>
        <v>0</v>
      </c>
      <c r="H1548" s="13">
        <f t="shared" si="294"/>
        <v>10.438746344536529</v>
      </c>
      <c r="I1548" s="16">
        <f t="shared" si="301"/>
        <v>10.6305331911507</v>
      </c>
      <c r="J1548" s="13">
        <f t="shared" si="295"/>
        <v>10.614347270653404</v>
      </c>
      <c r="K1548" s="13">
        <f t="shared" si="296"/>
        <v>1.618592049729628E-2</v>
      </c>
      <c r="L1548" s="13">
        <f t="shared" si="297"/>
        <v>0</v>
      </c>
      <c r="M1548" s="13">
        <f t="shared" si="302"/>
        <v>2.0003496118359604E-11</v>
      </c>
      <c r="N1548" s="13">
        <f t="shared" si="298"/>
        <v>1.2402167593382954E-11</v>
      </c>
      <c r="O1548" s="13">
        <f t="shared" si="299"/>
        <v>1.2402167593382954E-11</v>
      </c>
      <c r="Q1548">
        <v>18.753013967353201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3.874193548</v>
      </c>
      <c r="G1549" s="13">
        <f t="shared" si="293"/>
        <v>0</v>
      </c>
      <c r="H1549" s="13">
        <f t="shared" si="294"/>
        <v>3.874193548</v>
      </c>
      <c r="I1549" s="16">
        <f t="shared" si="301"/>
        <v>3.8903794684972963</v>
      </c>
      <c r="J1549" s="13">
        <f t="shared" si="295"/>
        <v>3.8900718233118043</v>
      </c>
      <c r="K1549" s="13">
        <f t="shared" si="296"/>
        <v>3.0764518549197817E-4</v>
      </c>
      <c r="L1549" s="13">
        <f t="shared" si="297"/>
        <v>0</v>
      </c>
      <c r="M1549" s="13">
        <f t="shared" si="302"/>
        <v>7.6013285249766502E-12</v>
      </c>
      <c r="N1549" s="13">
        <f t="shared" si="298"/>
        <v>4.712823685485523E-12</v>
      </c>
      <c r="O1549" s="13">
        <f t="shared" si="299"/>
        <v>4.712823685485523E-12</v>
      </c>
      <c r="Q1549">
        <v>25.495633923161961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3.874193548</v>
      </c>
      <c r="G1550" s="13">
        <f t="shared" si="293"/>
        <v>0</v>
      </c>
      <c r="H1550" s="13">
        <f t="shared" si="294"/>
        <v>3.874193548</v>
      </c>
      <c r="I1550" s="16">
        <f t="shared" si="301"/>
        <v>3.874501193185492</v>
      </c>
      <c r="J1550" s="13">
        <f t="shared" si="295"/>
        <v>3.8742607468379631</v>
      </c>
      <c r="K1550" s="13">
        <f t="shared" si="296"/>
        <v>2.4044634752895533E-4</v>
      </c>
      <c r="L1550" s="13">
        <f t="shared" si="297"/>
        <v>0</v>
      </c>
      <c r="M1550" s="13">
        <f t="shared" si="302"/>
        <v>2.8885048394911272E-12</v>
      </c>
      <c r="N1550" s="13">
        <f t="shared" si="298"/>
        <v>1.7908730004844988E-12</v>
      </c>
      <c r="O1550" s="13">
        <f t="shared" si="299"/>
        <v>1.7908730004844988E-12</v>
      </c>
      <c r="Q1550">
        <v>27.194522930307681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4.6681761462737166</v>
      </c>
      <c r="G1551" s="13">
        <f t="shared" si="293"/>
        <v>0</v>
      </c>
      <c r="H1551" s="13">
        <f t="shared" si="294"/>
        <v>4.6681761462737166</v>
      </c>
      <c r="I1551" s="16">
        <f t="shared" si="301"/>
        <v>4.6684165926212451</v>
      </c>
      <c r="J1551" s="13">
        <f t="shared" si="295"/>
        <v>4.6681288065163846</v>
      </c>
      <c r="K1551" s="13">
        <f t="shared" si="296"/>
        <v>2.8778610486046574E-4</v>
      </c>
      <c r="L1551" s="13">
        <f t="shared" si="297"/>
        <v>0</v>
      </c>
      <c r="M1551" s="13">
        <f t="shared" si="302"/>
        <v>1.0976318390066284E-12</v>
      </c>
      <c r="N1551" s="13">
        <f t="shared" si="298"/>
        <v>6.8053174018410963E-13</v>
      </c>
      <c r="O1551" s="13">
        <f t="shared" si="299"/>
        <v>6.8053174018410963E-13</v>
      </c>
      <c r="Q1551">
        <v>30.001729095372621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4.6548387099999999</v>
      </c>
      <c r="G1552" s="13">
        <f t="shared" si="293"/>
        <v>0</v>
      </c>
      <c r="H1552" s="13">
        <f t="shared" si="294"/>
        <v>4.6548387099999999</v>
      </c>
      <c r="I1552" s="16">
        <f t="shared" si="301"/>
        <v>4.6551264961048604</v>
      </c>
      <c r="J1552" s="13">
        <f t="shared" si="295"/>
        <v>4.6548836692444873</v>
      </c>
      <c r="K1552" s="13">
        <f t="shared" si="296"/>
        <v>2.4282686037313539E-4</v>
      </c>
      <c r="L1552" s="13">
        <f t="shared" si="297"/>
        <v>0</v>
      </c>
      <c r="M1552" s="13">
        <f t="shared" si="302"/>
        <v>4.1710009882251877E-13</v>
      </c>
      <c r="N1552" s="13">
        <f t="shared" si="298"/>
        <v>2.5860206126996164E-13</v>
      </c>
      <c r="O1552" s="13">
        <f t="shared" si="299"/>
        <v>2.5860206126996164E-13</v>
      </c>
      <c r="Q1552">
        <v>31.21959323796171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4.6612903221774973</v>
      </c>
      <c r="G1553" s="13">
        <f t="shared" si="293"/>
        <v>0</v>
      </c>
      <c r="H1553" s="13">
        <f t="shared" si="294"/>
        <v>4.6612903221774973</v>
      </c>
      <c r="I1553" s="16">
        <f t="shared" si="301"/>
        <v>4.6615331490378704</v>
      </c>
      <c r="J1553" s="13">
        <f t="shared" si="295"/>
        <v>4.6612918210562855</v>
      </c>
      <c r="K1553" s="13">
        <f t="shared" si="296"/>
        <v>2.4132798158493785E-4</v>
      </c>
      <c r="L1553" s="13">
        <f t="shared" si="297"/>
        <v>0</v>
      </c>
      <c r="M1553" s="13">
        <f t="shared" si="302"/>
        <v>1.5849803755255713E-13</v>
      </c>
      <c r="N1553" s="13">
        <f t="shared" si="298"/>
        <v>9.8268783282585418E-14</v>
      </c>
      <c r="O1553" s="13">
        <f t="shared" si="299"/>
        <v>9.8268783282585418E-14</v>
      </c>
      <c r="Q1553">
        <v>31.298036870967739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3.874193548</v>
      </c>
      <c r="G1554" s="13">
        <f t="shared" si="293"/>
        <v>0</v>
      </c>
      <c r="H1554" s="13">
        <f t="shared" si="294"/>
        <v>3.874193548</v>
      </c>
      <c r="I1554" s="16">
        <f t="shared" si="301"/>
        <v>3.874434875981585</v>
      </c>
      <c r="J1554" s="13">
        <f t="shared" si="295"/>
        <v>3.874292467982789</v>
      </c>
      <c r="K1554" s="13">
        <f t="shared" si="296"/>
        <v>1.424079987959459E-4</v>
      </c>
      <c r="L1554" s="13">
        <f t="shared" si="297"/>
        <v>0</v>
      </c>
      <c r="M1554" s="13">
        <f t="shared" si="302"/>
        <v>6.0229254269971711E-14</v>
      </c>
      <c r="N1554" s="13">
        <f t="shared" si="298"/>
        <v>3.7342137647382459E-14</v>
      </c>
      <c r="O1554" s="13">
        <f t="shared" si="299"/>
        <v>3.7342137647382459E-14</v>
      </c>
      <c r="Q1554">
        <v>31.090256776575501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3.874193548</v>
      </c>
      <c r="G1555" s="13">
        <f t="shared" si="293"/>
        <v>0</v>
      </c>
      <c r="H1555" s="13">
        <f t="shared" si="294"/>
        <v>3.874193548</v>
      </c>
      <c r="I1555" s="16">
        <f t="shared" si="301"/>
        <v>3.874335955998796</v>
      </c>
      <c r="J1555" s="13">
        <f t="shared" si="295"/>
        <v>3.8740375289439535</v>
      </c>
      <c r="K1555" s="13">
        <f t="shared" si="296"/>
        <v>2.9842705484250942E-4</v>
      </c>
      <c r="L1555" s="13">
        <f t="shared" si="297"/>
        <v>0</v>
      </c>
      <c r="M1555" s="13">
        <f t="shared" si="302"/>
        <v>2.2887116622589252E-14</v>
      </c>
      <c r="N1555" s="13">
        <f t="shared" si="298"/>
        <v>1.4190012306005336E-14</v>
      </c>
      <c r="O1555" s="13">
        <f t="shared" si="299"/>
        <v>1.4190012306005336E-14</v>
      </c>
      <c r="Q1555">
        <v>25.625635468581429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40.077383462070657</v>
      </c>
      <c r="G1556" s="13">
        <f t="shared" si="293"/>
        <v>7.1140959982341406E-2</v>
      </c>
      <c r="H1556" s="13">
        <f t="shared" si="294"/>
        <v>40.006242502088313</v>
      </c>
      <c r="I1556" s="16">
        <f t="shared" si="301"/>
        <v>40.006540929143156</v>
      </c>
      <c r="J1556" s="13">
        <f t="shared" si="295"/>
        <v>39.445043994012046</v>
      </c>
      <c r="K1556" s="13">
        <f t="shared" si="296"/>
        <v>0.56149693513111032</v>
      </c>
      <c r="L1556" s="13">
        <f t="shared" si="297"/>
        <v>0</v>
      </c>
      <c r="M1556" s="13">
        <f t="shared" si="302"/>
        <v>8.697104316583916E-15</v>
      </c>
      <c r="N1556" s="13">
        <f t="shared" si="298"/>
        <v>5.3922046762820278E-15</v>
      </c>
      <c r="O1556" s="13">
        <f t="shared" si="299"/>
        <v>7.1140959982346805E-2</v>
      </c>
      <c r="Q1556">
        <v>21.652562318660429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69.62219785726333</v>
      </c>
      <c r="G1557" s="13">
        <f t="shared" si="293"/>
        <v>5.0159591176487668</v>
      </c>
      <c r="H1557" s="13">
        <f t="shared" si="294"/>
        <v>64.606238739614568</v>
      </c>
      <c r="I1557" s="16">
        <f t="shared" si="301"/>
        <v>65.167735674745671</v>
      </c>
      <c r="J1557" s="13">
        <f t="shared" si="295"/>
        <v>59.774640183457876</v>
      </c>
      <c r="K1557" s="13">
        <f t="shared" si="296"/>
        <v>5.3930954912877951</v>
      </c>
      <c r="L1557" s="13">
        <f t="shared" si="297"/>
        <v>0</v>
      </c>
      <c r="M1557" s="13">
        <f t="shared" si="302"/>
        <v>3.3048996403018882E-15</v>
      </c>
      <c r="N1557" s="13">
        <f t="shared" si="298"/>
        <v>2.0490377769871705E-15</v>
      </c>
      <c r="O1557" s="13">
        <f t="shared" si="299"/>
        <v>5.0159591176487686</v>
      </c>
      <c r="Q1557">
        <v>15.2193721630018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103.04554531119319</v>
      </c>
      <c r="G1558" s="13">
        <f t="shared" si="293"/>
        <v>10.609914563416545</v>
      </c>
      <c r="H1558" s="13">
        <f t="shared" si="294"/>
        <v>92.435630747776656</v>
      </c>
      <c r="I1558" s="16">
        <f t="shared" si="301"/>
        <v>97.828726239064451</v>
      </c>
      <c r="J1558" s="13">
        <f t="shared" si="295"/>
        <v>82.840926426979465</v>
      </c>
      <c r="K1558" s="13">
        <f t="shared" si="296"/>
        <v>14.987799812084987</v>
      </c>
      <c r="L1558" s="13">
        <f t="shared" si="297"/>
        <v>0</v>
      </c>
      <c r="M1558" s="13">
        <f t="shared" si="302"/>
        <v>1.2558618633147177E-15</v>
      </c>
      <c r="N1558" s="13">
        <f t="shared" si="298"/>
        <v>7.7863435525512501E-16</v>
      </c>
      <c r="O1558" s="13">
        <f t="shared" si="299"/>
        <v>10.609914563416545</v>
      </c>
      <c r="Q1558">
        <v>15.7508706516129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69.481122644179251</v>
      </c>
      <c r="G1559" s="13">
        <f t="shared" si="293"/>
        <v>4.9923478244477399</v>
      </c>
      <c r="H1559" s="13">
        <f t="shared" si="294"/>
        <v>64.488774819731518</v>
      </c>
      <c r="I1559" s="16">
        <f t="shared" si="301"/>
        <v>79.476574631816504</v>
      </c>
      <c r="J1559" s="13">
        <f t="shared" si="295"/>
        <v>70.223784166345695</v>
      </c>
      <c r="K1559" s="13">
        <f t="shared" si="296"/>
        <v>9.2527904654708095</v>
      </c>
      <c r="L1559" s="13">
        <f t="shared" si="297"/>
        <v>0</v>
      </c>
      <c r="M1559" s="13">
        <f t="shared" si="302"/>
        <v>4.772275080595927E-16</v>
      </c>
      <c r="N1559" s="13">
        <f t="shared" si="298"/>
        <v>2.958810549969475E-16</v>
      </c>
      <c r="O1559" s="13">
        <f t="shared" si="299"/>
        <v>4.9923478244477399</v>
      </c>
      <c r="Q1559">
        <v>15.209463290005891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12.973517553307341</v>
      </c>
      <c r="G1560" s="13">
        <f t="shared" si="293"/>
        <v>0</v>
      </c>
      <c r="H1560" s="13">
        <f t="shared" si="294"/>
        <v>12.973517553307341</v>
      </c>
      <c r="I1560" s="16">
        <f t="shared" si="301"/>
        <v>22.226308018778148</v>
      </c>
      <c r="J1560" s="13">
        <f t="shared" si="295"/>
        <v>22.101362087204507</v>
      </c>
      <c r="K1560" s="13">
        <f t="shared" si="296"/>
        <v>0.12494593157364164</v>
      </c>
      <c r="L1560" s="13">
        <f t="shared" si="297"/>
        <v>0</v>
      </c>
      <c r="M1560" s="13">
        <f t="shared" si="302"/>
        <v>1.8134645306264521E-16</v>
      </c>
      <c r="N1560" s="13">
        <f t="shared" si="298"/>
        <v>1.1243480089884003E-16</v>
      </c>
      <c r="O1560" s="13">
        <f t="shared" si="299"/>
        <v>1.1243480089884003E-16</v>
      </c>
      <c r="Q1560">
        <v>19.90194320663603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11.984030488049809</v>
      </c>
      <c r="G1561" s="13">
        <f t="shared" si="293"/>
        <v>0</v>
      </c>
      <c r="H1561" s="13">
        <f t="shared" si="294"/>
        <v>11.984030488049809</v>
      </c>
      <c r="I1561" s="16">
        <f t="shared" si="301"/>
        <v>12.108976419623451</v>
      </c>
      <c r="J1561" s="13">
        <f t="shared" si="295"/>
        <v>12.087014714741445</v>
      </c>
      <c r="K1561" s="13">
        <f t="shared" si="296"/>
        <v>2.1961704882006217E-2</v>
      </c>
      <c r="L1561" s="13">
        <f t="shared" si="297"/>
        <v>0</v>
      </c>
      <c r="M1561" s="13">
        <f t="shared" si="302"/>
        <v>6.8911652163805175E-17</v>
      </c>
      <c r="N1561" s="13">
        <f t="shared" si="298"/>
        <v>4.2725224341559209E-17</v>
      </c>
      <c r="O1561" s="13">
        <f t="shared" si="299"/>
        <v>4.2725224341559209E-17</v>
      </c>
      <c r="Q1561">
        <v>19.35366051971506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30.571149125303439</v>
      </c>
      <c r="G1562" s="13">
        <f t="shared" si="293"/>
        <v>0</v>
      </c>
      <c r="H1562" s="13">
        <f t="shared" si="294"/>
        <v>30.571149125303439</v>
      </c>
      <c r="I1562" s="16">
        <f t="shared" si="301"/>
        <v>30.593110830185445</v>
      </c>
      <c r="J1562" s="13">
        <f t="shared" si="295"/>
        <v>30.285610719162648</v>
      </c>
      <c r="K1562" s="13">
        <f t="shared" si="296"/>
        <v>0.30750011102279728</v>
      </c>
      <c r="L1562" s="13">
        <f t="shared" si="297"/>
        <v>0</v>
      </c>
      <c r="M1562" s="13">
        <f t="shared" si="302"/>
        <v>2.6186427822245966E-17</v>
      </c>
      <c r="N1562" s="13">
        <f t="shared" si="298"/>
        <v>1.6235585249792497E-17</v>
      </c>
      <c r="O1562" s="13">
        <f t="shared" si="299"/>
        <v>1.6235585249792497E-17</v>
      </c>
      <c r="Q1562">
        <v>20.263327237935261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3.874193548</v>
      </c>
      <c r="G1563" s="13">
        <f t="shared" si="293"/>
        <v>0</v>
      </c>
      <c r="H1563" s="13">
        <f t="shared" si="294"/>
        <v>3.874193548</v>
      </c>
      <c r="I1563" s="16">
        <f t="shared" si="301"/>
        <v>4.1816936590227973</v>
      </c>
      <c r="J1563" s="13">
        <f t="shared" si="295"/>
        <v>4.1814275321044203</v>
      </c>
      <c r="K1563" s="13">
        <f t="shared" si="296"/>
        <v>2.6612691837701874E-4</v>
      </c>
      <c r="L1563" s="13">
        <f t="shared" si="297"/>
        <v>0</v>
      </c>
      <c r="M1563" s="13">
        <f t="shared" si="302"/>
        <v>9.9508425724534686E-18</v>
      </c>
      <c r="N1563" s="13">
        <f t="shared" si="298"/>
        <v>6.1695223949211505E-18</v>
      </c>
      <c r="O1563" s="13">
        <f t="shared" si="299"/>
        <v>6.1695223949211505E-18</v>
      </c>
      <c r="Q1563">
        <v>28.128864058910779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3.874193548</v>
      </c>
      <c r="G1564" s="13">
        <f t="shared" si="293"/>
        <v>0</v>
      </c>
      <c r="H1564" s="13">
        <f t="shared" si="294"/>
        <v>3.874193548</v>
      </c>
      <c r="I1564" s="16">
        <f t="shared" si="301"/>
        <v>3.8744596749183771</v>
      </c>
      <c r="J1564" s="13">
        <f t="shared" si="295"/>
        <v>3.8741719774784569</v>
      </c>
      <c r="K1564" s="13">
        <f t="shared" si="296"/>
        <v>2.8769743992018704E-4</v>
      </c>
      <c r="L1564" s="13">
        <f t="shared" si="297"/>
        <v>0</v>
      </c>
      <c r="M1564" s="13">
        <f t="shared" si="302"/>
        <v>3.7813201775323181E-18</v>
      </c>
      <c r="N1564" s="13">
        <f t="shared" si="298"/>
        <v>2.3444185100700373E-18</v>
      </c>
      <c r="O1564" s="13">
        <f t="shared" si="299"/>
        <v>2.3444185100700373E-18</v>
      </c>
      <c r="Q1564">
        <v>25.890778938732058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7.9436222674384283</v>
      </c>
      <c r="G1565" s="13">
        <f t="shared" si="293"/>
        <v>0</v>
      </c>
      <c r="H1565" s="13">
        <f t="shared" si="294"/>
        <v>7.9436222674384283</v>
      </c>
      <c r="I1565" s="16">
        <f t="shared" si="301"/>
        <v>7.9439099648783484</v>
      </c>
      <c r="J1565" s="13">
        <f t="shared" si="295"/>
        <v>7.9425410982879647</v>
      </c>
      <c r="K1565" s="13">
        <f t="shared" si="296"/>
        <v>1.3688665903837105E-3</v>
      </c>
      <c r="L1565" s="13">
        <f t="shared" si="297"/>
        <v>0</v>
      </c>
      <c r="M1565" s="13">
        <f t="shared" si="302"/>
        <v>1.4369016674622808E-18</v>
      </c>
      <c r="N1565" s="13">
        <f t="shared" si="298"/>
        <v>8.9087903382661413E-19</v>
      </c>
      <c r="O1565" s="13">
        <f t="shared" si="299"/>
        <v>8.9087903382661413E-19</v>
      </c>
      <c r="Q1565">
        <v>30.26512187096775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7.8356336324904818</v>
      </c>
      <c r="G1566" s="13">
        <f t="shared" si="293"/>
        <v>0</v>
      </c>
      <c r="H1566" s="13">
        <f t="shared" si="294"/>
        <v>7.8356336324904818</v>
      </c>
      <c r="I1566" s="16">
        <f t="shared" si="301"/>
        <v>7.8370024990808655</v>
      </c>
      <c r="J1566" s="13">
        <f t="shared" si="295"/>
        <v>7.8353949816440842</v>
      </c>
      <c r="K1566" s="13">
        <f t="shared" si="296"/>
        <v>1.6075174367813361E-3</v>
      </c>
      <c r="L1566" s="13">
        <f t="shared" si="297"/>
        <v>0</v>
      </c>
      <c r="M1566" s="13">
        <f t="shared" si="302"/>
        <v>5.4602263363566664E-19</v>
      </c>
      <c r="N1566" s="13">
        <f t="shared" si="298"/>
        <v>3.3853403285411333E-19</v>
      </c>
      <c r="O1566" s="13">
        <f t="shared" si="299"/>
        <v>3.3853403285411333E-19</v>
      </c>
      <c r="Q1566">
        <v>28.76203881999556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7.8806973776631484</v>
      </c>
      <c r="G1567" s="13">
        <f t="shared" si="293"/>
        <v>0</v>
      </c>
      <c r="H1567" s="13">
        <f t="shared" si="294"/>
        <v>7.8806973776631484</v>
      </c>
      <c r="I1567" s="16">
        <f t="shared" si="301"/>
        <v>7.8823048950999297</v>
      </c>
      <c r="J1567" s="13">
        <f t="shared" si="295"/>
        <v>7.8795002332369677</v>
      </c>
      <c r="K1567" s="13">
        <f t="shared" si="296"/>
        <v>2.8046618629620212E-3</v>
      </c>
      <c r="L1567" s="13">
        <f t="shared" si="297"/>
        <v>0</v>
      </c>
      <c r="M1567" s="13">
        <f t="shared" si="302"/>
        <v>2.0748860078155331E-19</v>
      </c>
      <c r="N1567" s="13">
        <f t="shared" si="298"/>
        <v>1.2864293248456304E-19</v>
      </c>
      <c r="O1567" s="13">
        <f t="shared" si="299"/>
        <v>1.2864293248456304E-19</v>
      </c>
      <c r="Q1567">
        <v>24.832777340396831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19.722254025453331</v>
      </c>
      <c r="G1568" s="13">
        <f t="shared" si="293"/>
        <v>0</v>
      </c>
      <c r="H1568" s="13">
        <f t="shared" si="294"/>
        <v>19.722254025453331</v>
      </c>
      <c r="I1568" s="16">
        <f t="shared" si="301"/>
        <v>19.725058687316292</v>
      </c>
      <c r="J1568" s="13">
        <f t="shared" si="295"/>
        <v>19.649815762525215</v>
      </c>
      <c r="K1568" s="13">
        <f t="shared" si="296"/>
        <v>7.5242924791076859E-2</v>
      </c>
      <c r="L1568" s="13">
        <f t="shared" si="297"/>
        <v>0</v>
      </c>
      <c r="M1568" s="13">
        <f t="shared" si="302"/>
        <v>7.8845668296990269E-20</v>
      </c>
      <c r="N1568" s="13">
        <f t="shared" si="298"/>
        <v>4.8884314344133968E-20</v>
      </c>
      <c r="O1568" s="13">
        <f t="shared" si="299"/>
        <v>4.8884314344133968E-20</v>
      </c>
      <c r="Q1568">
        <v>20.973271391733149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114.4790355902507</v>
      </c>
      <c r="G1569" s="13">
        <f t="shared" si="293"/>
        <v>12.523500128082857</v>
      </c>
      <c r="H1569" s="13">
        <f t="shared" si="294"/>
        <v>101.95553546216784</v>
      </c>
      <c r="I1569" s="16">
        <f t="shared" si="301"/>
        <v>102.03077838695893</v>
      </c>
      <c r="J1569" s="13">
        <f t="shared" si="295"/>
        <v>86.858941947816277</v>
      </c>
      <c r="K1569" s="13">
        <f t="shared" si="296"/>
        <v>15.171836439142652</v>
      </c>
      <c r="L1569" s="13">
        <f t="shared" si="297"/>
        <v>0</v>
      </c>
      <c r="M1569" s="13">
        <f t="shared" si="302"/>
        <v>2.9961353952856301E-20</v>
      </c>
      <c r="N1569" s="13">
        <f t="shared" si="298"/>
        <v>1.8576039450770905E-20</v>
      </c>
      <c r="O1569" s="13">
        <f t="shared" si="299"/>
        <v>12.523500128082857</v>
      </c>
      <c r="Q1569">
        <v>16.62157400257777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3.874193548</v>
      </c>
      <c r="G1570" s="13">
        <f t="shared" si="293"/>
        <v>0</v>
      </c>
      <c r="H1570" s="13">
        <f t="shared" si="294"/>
        <v>3.874193548</v>
      </c>
      <c r="I1570" s="16">
        <f t="shared" si="301"/>
        <v>19.046029987142653</v>
      </c>
      <c r="J1570" s="13">
        <f t="shared" si="295"/>
        <v>18.921279573589878</v>
      </c>
      <c r="K1570" s="13">
        <f t="shared" si="296"/>
        <v>0.12475041355277483</v>
      </c>
      <c r="L1570" s="13">
        <f t="shared" si="297"/>
        <v>0</v>
      </c>
      <c r="M1570" s="13">
        <f t="shared" si="302"/>
        <v>1.1385314502085396E-20</v>
      </c>
      <c r="N1570" s="13">
        <f t="shared" si="298"/>
        <v>7.0588949912929447E-21</v>
      </c>
      <c r="O1570" s="13">
        <f t="shared" si="299"/>
        <v>7.0588949912929447E-21</v>
      </c>
      <c r="Q1570">
        <v>16.62506436492777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149.43775131173939</v>
      </c>
      <c r="G1571" s="13">
        <f t="shared" si="293"/>
        <v>18.374425097726373</v>
      </c>
      <c r="H1571" s="13">
        <f t="shared" si="294"/>
        <v>131.06332621401302</v>
      </c>
      <c r="I1571" s="16">
        <f t="shared" si="301"/>
        <v>131.18807662756581</v>
      </c>
      <c r="J1571" s="13">
        <f t="shared" si="295"/>
        <v>102.15455588890329</v>
      </c>
      <c r="K1571" s="13">
        <f t="shared" si="296"/>
        <v>29.033520738662517</v>
      </c>
      <c r="L1571" s="13">
        <f t="shared" si="297"/>
        <v>7.2736753530555873</v>
      </c>
      <c r="M1571" s="13">
        <f t="shared" si="302"/>
        <v>7.2736753530555873</v>
      </c>
      <c r="N1571" s="13">
        <f t="shared" si="298"/>
        <v>4.509678718894464</v>
      </c>
      <c r="O1571" s="13">
        <f t="shared" si="299"/>
        <v>22.884103816620836</v>
      </c>
      <c r="Q1571">
        <v>16.3850366516129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64.003713036667975</v>
      </c>
      <c r="G1572" s="13">
        <f t="shared" si="293"/>
        <v>4.0756118408700148</v>
      </c>
      <c r="H1572" s="13">
        <f t="shared" si="294"/>
        <v>59.928101195797957</v>
      </c>
      <c r="I1572" s="16">
        <f t="shared" si="301"/>
        <v>81.687946581404901</v>
      </c>
      <c r="J1572" s="13">
        <f t="shared" si="295"/>
        <v>74.885454856910073</v>
      </c>
      <c r="K1572" s="13">
        <f t="shared" si="296"/>
        <v>6.8024917244948284</v>
      </c>
      <c r="L1572" s="13">
        <f t="shared" si="297"/>
        <v>0</v>
      </c>
      <c r="M1572" s="13">
        <f t="shared" si="302"/>
        <v>2.7639966341611233</v>
      </c>
      <c r="N1572" s="13">
        <f t="shared" si="298"/>
        <v>1.7136779131798965</v>
      </c>
      <c r="O1572" s="13">
        <f t="shared" si="299"/>
        <v>5.7892897540499115</v>
      </c>
      <c r="Q1572">
        <v>18.38232902075497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54.121353192459893</v>
      </c>
      <c r="G1573" s="13">
        <f t="shared" si="293"/>
        <v>2.4216338620411859</v>
      </c>
      <c r="H1573" s="13">
        <f t="shared" si="294"/>
        <v>51.699719330418709</v>
      </c>
      <c r="I1573" s="16">
        <f t="shared" si="301"/>
        <v>58.502211054913538</v>
      </c>
      <c r="J1573" s="13">
        <f t="shared" si="295"/>
        <v>56.177609186364698</v>
      </c>
      <c r="K1573" s="13">
        <f t="shared" si="296"/>
        <v>2.3246018685488394</v>
      </c>
      <c r="L1573" s="13">
        <f t="shared" si="297"/>
        <v>0</v>
      </c>
      <c r="M1573" s="13">
        <f t="shared" si="302"/>
        <v>1.0503187209812268</v>
      </c>
      <c r="N1573" s="13">
        <f t="shared" si="298"/>
        <v>0.6511976070083606</v>
      </c>
      <c r="O1573" s="13">
        <f t="shared" si="299"/>
        <v>3.0728314690495466</v>
      </c>
      <c r="Q1573">
        <v>19.38929263962979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3.874193548</v>
      </c>
      <c r="G1574" s="13">
        <f t="shared" si="293"/>
        <v>0</v>
      </c>
      <c r="H1574" s="13">
        <f t="shared" si="294"/>
        <v>3.874193548</v>
      </c>
      <c r="I1574" s="16">
        <f t="shared" si="301"/>
        <v>6.1987954165488395</v>
      </c>
      <c r="J1574" s="13">
        <f t="shared" si="295"/>
        <v>6.1974341823443631</v>
      </c>
      <c r="K1574" s="13">
        <f t="shared" si="296"/>
        <v>1.3612342044764247E-3</v>
      </c>
      <c r="L1574" s="13">
        <f t="shared" si="297"/>
        <v>0</v>
      </c>
      <c r="M1574" s="13">
        <f t="shared" si="302"/>
        <v>0.3991211139728662</v>
      </c>
      <c r="N1574" s="13">
        <f t="shared" si="298"/>
        <v>0.24745509066317706</v>
      </c>
      <c r="O1574" s="13">
        <f t="shared" si="299"/>
        <v>0.24745509066317706</v>
      </c>
      <c r="Q1574">
        <v>24.84928050884287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3.874193548</v>
      </c>
      <c r="G1575" s="13">
        <f t="shared" si="293"/>
        <v>0</v>
      </c>
      <c r="H1575" s="13">
        <f t="shared" si="294"/>
        <v>3.874193548</v>
      </c>
      <c r="I1575" s="16">
        <f t="shared" si="301"/>
        <v>3.8755547822044765</v>
      </c>
      <c r="J1575" s="13">
        <f t="shared" si="295"/>
        <v>3.8753238092725204</v>
      </c>
      <c r="K1575" s="13">
        <f t="shared" si="296"/>
        <v>2.3097293195606383E-4</v>
      </c>
      <c r="L1575" s="13">
        <f t="shared" si="297"/>
        <v>0</v>
      </c>
      <c r="M1575" s="13">
        <f t="shared" si="302"/>
        <v>0.15166602330968915</v>
      </c>
      <c r="N1575" s="13">
        <f t="shared" si="298"/>
        <v>9.4032934452007264E-2</v>
      </c>
      <c r="O1575" s="13">
        <f t="shared" si="299"/>
        <v>9.4032934452007264E-2</v>
      </c>
      <c r="Q1575">
        <v>27.494448432544679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3.874193548</v>
      </c>
      <c r="G1576" s="13">
        <f t="shared" si="293"/>
        <v>0</v>
      </c>
      <c r="H1576" s="13">
        <f t="shared" si="294"/>
        <v>3.874193548</v>
      </c>
      <c r="I1576" s="16">
        <f t="shared" si="301"/>
        <v>3.8744245209319561</v>
      </c>
      <c r="J1576" s="13">
        <f t="shared" si="295"/>
        <v>3.8743106741055682</v>
      </c>
      <c r="K1576" s="13">
        <f t="shared" si="296"/>
        <v>1.1384682638793109E-4</v>
      </c>
      <c r="L1576" s="13">
        <f t="shared" si="297"/>
        <v>0</v>
      </c>
      <c r="M1576" s="13">
        <f t="shared" si="302"/>
        <v>5.7633088857681883E-2</v>
      </c>
      <c r="N1576" s="13">
        <f t="shared" si="298"/>
        <v>3.573251509176277E-2</v>
      </c>
      <c r="O1576" s="13">
        <f t="shared" si="299"/>
        <v>3.573251509176277E-2</v>
      </c>
      <c r="Q1576">
        <v>32.805364870967743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3.874193548</v>
      </c>
      <c r="G1577" s="13">
        <f t="shared" si="293"/>
        <v>0</v>
      </c>
      <c r="H1577" s="13">
        <f t="shared" si="294"/>
        <v>3.874193548</v>
      </c>
      <c r="I1577" s="16">
        <f t="shared" si="301"/>
        <v>3.874307394826388</v>
      </c>
      <c r="J1577" s="13">
        <f t="shared" si="295"/>
        <v>3.8741892891900864</v>
      </c>
      <c r="K1577" s="13">
        <f t="shared" si="296"/>
        <v>1.1810563630154647E-4</v>
      </c>
      <c r="L1577" s="13">
        <f t="shared" si="297"/>
        <v>0</v>
      </c>
      <c r="M1577" s="13">
        <f t="shared" si="302"/>
        <v>2.1900573765919112E-2</v>
      </c>
      <c r="N1577" s="13">
        <f t="shared" si="298"/>
        <v>1.3578355734869849E-2</v>
      </c>
      <c r="O1577" s="13">
        <f t="shared" si="299"/>
        <v>1.3578355734869849E-2</v>
      </c>
      <c r="Q1577">
        <v>32.520925004585557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4.0870967740000008</v>
      </c>
      <c r="G1578" s="13">
        <f t="shared" si="293"/>
        <v>0</v>
      </c>
      <c r="H1578" s="13">
        <f t="shared" si="294"/>
        <v>4.0870967740000008</v>
      </c>
      <c r="I1578" s="16">
        <f t="shared" si="301"/>
        <v>4.0872148796363028</v>
      </c>
      <c r="J1578" s="13">
        <f t="shared" si="295"/>
        <v>4.0870330896145752</v>
      </c>
      <c r="K1578" s="13">
        <f t="shared" si="296"/>
        <v>1.8179002172757919E-4</v>
      </c>
      <c r="L1578" s="13">
        <f t="shared" si="297"/>
        <v>0</v>
      </c>
      <c r="M1578" s="13">
        <f t="shared" si="302"/>
        <v>8.3222180310492631E-3</v>
      </c>
      <c r="N1578" s="13">
        <f t="shared" si="298"/>
        <v>5.1597751792505434E-3</v>
      </c>
      <c r="O1578" s="13">
        <f t="shared" si="299"/>
        <v>5.1597751792505434E-3</v>
      </c>
      <c r="Q1578">
        <v>30.456741507473129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6.2062989676139404</v>
      </c>
      <c r="G1579" s="13">
        <f t="shared" si="293"/>
        <v>0</v>
      </c>
      <c r="H1579" s="13">
        <f t="shared" si="294"/>
        <v>6.2062989676139404</v>
      </c>
      <c r="I1579" s="16">
        <f t="shared" si="301"/>
        <v>6.206480757635668</v>
      </c>
      <c r="J1579" s="13">
        <f t="shared" si="295"/>
        <v>6.2053248075370746</v>
      </c>
      <c r="K1579" s="13">
        <f t="shared" si="296"/>
        <v>1.1559500985933724E-3</v>
      </c>
      <c r="L1579" s="13">
        <f t="shared" si="297"/>
        <v>0</v>
      </c>
      <c r="M1579" s="13">
        <f t="shared" si="302"/>
        <v>3.1624428517987198E-3</v>
      </c>
      <c r="N1579" s="13">
        <f t="shared" si="298"/>
        <v>1.960714568115206E-3</v>
      </c>
      <c r="O1579" s="13">
        <f t="shared" si="299"/>
        <v>1.960714568115206E-3</v>
      </c>
      <c r="Q1579">
        <v>26.054433093526889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15.24103225840029</v>
      </c>
      <c r="G1580" s="13">
        <f t="shared" si="293"/>
        <v>0</v>
      </c>
      <c r="H1580" s="13">
        <f t="shared" si="294"/>
        <v>15.24103225840029</v>
      </c>
      <c r="I1580" s="16">
        <f t="shared" si="301"/>
        <v>15.242188208498884</v>
      </c>
      <c r="J1580" s="13">
        <f t="shared" si="295"/>
        <v>15.200450316553578</v>
      </c>
      <c r="K1580" s="13">
        <f t="shared" si="296"/>
        <v>4.1737891945306416E-2</v>
      </c>
      <c r="L1580" s="13">
        <f t="shared" si="297"/>
        <v>0</v>
      </c>
      <c r="M1580" s="13">
        <f t="shared" si="302"/>
        <v>1.2017282836835137E-3</v>
      </c>
      <c r="N1580" s="13">
        <f t="shared" si="298"/>
        <v>7.4507153588377847E-4</v>
      </c>
      <c r="O1580" s="13">
        <f t="shared" si="299"/>
        <v>7.4507153588377847E-4</v>
      </c>
      <c r="Q1580">
        <v>19.684458836354299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19.137860871525231</v>
      </c>
      <c r="G1581" s="13">
        <f t="shared" si="293"/>
        <v>0</v>
      </c>
      <c r="H1581" s="13">
        <f t="shared" si="294"/>
        <v>19.137860871525231</v>
      </c>
      <c r="I1581" s="16">
        <f t="shared" si="301"/>
        <v>19.179598763470537</v>
      </c>
      <c r="J1581" s="13">
        <f t="shared" si="295"/>
        <v>19.070660371067628</v>
      </c>
      <c r="K1581" s="13">
        <f t="shared" si="296"/>
        <v>0.10893839240290859</v>
      </c>
      <c r="L1581" s="13">
        <f t="shared" si="297"/>
        <v>0</v>
      </c>
      <c r="M1581" s="13">
        <f t="shared" si="302"/>
        <v>4.5665674779973527E-4</v>
      </c>
      <c r="N1581" s="13">
        <f t="shared" si="298"/>
        <v>2.8312718363583586E-4</v>
      </c>
      <c r="O1581" s="13">
        <f t="shared" si="299"/>
        <v>2.8312718363583586E-4</v>
      </c>
      <c r="Q1581">
        <v>17.744868550077509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93.715789004415399</v>
      </c>
      <c r="G1582" s="13">
        <f t="shared" si="293"/>
        <v>9.048424016369335</v>
      </c>
      <c r="H1582" s="13">
        <f t="shared" si="294"/>
        <v>84.66736498804606</v>
      </c>
      <c r="I1582" s="16">
        <f t="shared" si="301"/>
        <v>84.776303380448965</v>
      </c>
      <c r="J1582" s="13">
        <f t="shared" si="295"/>
        <v>75.933359620314903</v>
      </c>
      <c r="K1582" s="13">
        <f t="shared" si="296"/>
        <v>8.8429437601340624</v>
      </c>
      <c r="L1582" s="13">
        <f t="shared" si="297"/>
        <v>0</v>
      </c>
      <c r="M1582" s="13">
        <f t="shared" si="302"/>
        <v>1.7352956416389942E-4</v>
      </c>
      <c r="N1582" s="13">
        <f t="shared" si="298"/>
        <v>1.0758832978161764E-4</v>
      </c>
      <c r="O1582" s="13">
        <f t="shared" si="299"/>
        <v>9.0485316046991162</v>
      </c>
      <c r="Q1582">
        <v>17.0621826516129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71.062360949303965</v>
      </c>
      <c r="G1583" s="13">
        <f t="shared" si="293"/>
        <v>5.2569944652487948</v>
      </c>
      <c r="H1583" s="13">
        <f t="shared" si="294"/>
        <v>65.80536648405517</v>
      </c>
      <c r="I1583" s="16">
        <f t="shared" si="301"/>
        <v>74.648310244189233</v>
      </c>
      <c r="J1583" s="13">
        <f t="shared" si="295"/>
        <v>68.720419111906835</v>
      </c>
      <c r="K1583" s="13">
        <f t="shared" si="296"/>
        <v>5.9278911322823973</v>
      </c>
      <c r="L1583" s="13">
        <f t="shared" si="297"/>
        <v>0</v>
      </c>
      <c r="M1583" s="13">
        <f t="shared" si="302"/>
        <v>6.5941234382281783E-5</v>
      </c>
      <c r="N1583" s="13">
        <f t="shared" si="298"/>
        <v>4.0883565317014705E-5</v>
      </c>
      <c r="O1583" s="13">
        <f t="shared" si="299"/>
        <v>5.2570353488141119</v>
      </c>
      <c r="Q1583">
        <v>17.48814480901526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116.3401829433127</v>
      </c>
      <c r="G1584" s="13">
        <f t="shared" si="293"/>
        <v>12.834994223202683</v>
      </c>
      <c r="H1584" s="13">
        <f t="shared" si="294"/>
        <v>103.50518872011001</v>
      </c>
      <c r="I1584" s="16">
        <f t="shared" si="301"/>
        <v>109.43307985239241</v>
      </c>
      <c r="J1584" s="13">
        <f t="shared" si="295"/>
        <v>93.039968765687505</v>
      </c>
      <c r="K1584" s="13">
        <f t="shared" si="296"/>
        <v>16.393111086704906</v>
      </c>
      <c r="L1584" s="13">
        <f t="shared" si="297"/>
        <v>0</v>
      </c>
      <c r="M1584" s="13">
        <f t="shared" si="302"/>
        <v>2.5057669065267078E-5</v>
      </c>
      <c r="N1584" s="13">
        <f t="shared" si="298"/>
        <v>1.5535754820465588E-5</v>
      </c>
      <c r="O1584" s="13">
        <f t="shared" si="299"/>
        <v>12.835009758957504</v>
      </c>
      <c r="Q1584">
        <v>17.549348785701419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24.01325552252494</v>
      </c>
      <c r="G1585" s="13">
        <f t="shared" si="293"/>
        <v>0</v>
      </c>
      <c r="H1585" s="13">
        <f t="shared" si="294"/>
        <v>24.01325552252494</v>
      </c>
      <c r="I1585" s="16">
        <f t="shared" si="301"/>
        <v>40.406366609229849</v>
      </c>
      <c r="J1585" s="13">
        <f t="shared" si="295"/>
        <v>39.620054386741707</v>
      </c>
      <c r="K1585" s="13">
        <f t="shared" si="296"/>
        <v>0.78631222248814225</v>
      </c>
      <c r="L1585" s="13">
        <f t="shared" si="297"/>
        <v>0</v>
      </c>
      <c r="M1585" s="13">
        <f t="shared" si="302"/>
        <v>9.5219142448014895E-6</v>
      </c>
      <c r="N1585" s="13">
        <f t="shared" si="298"/>
        <v>5.9035868317769231E-6</v>
      </c>
      <c r="O1585" s="13">
        <f t="shared" si="299"/>
        <v>5.9035868317769231E-6</v>
      </c>
      <c r="Q1585">
        <v>19.426124472021829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4.6603686637557153</v>
      </c>
      <c r="G1586" s="13">
        <f t="shared" si="293"/>
        <v>0</v>
      </c>
      <c r="H1586" s="13">
        <f t="shared" si="294"/>
        <v>4.6603686637557153</v>
      </c>
      <c r="I1586" s="16">
        <f t="shared" si="301"/>
        <v>5.4466808862438576</v>
      </c>
      <c r="J1586" s="13">
        <f t="shared" si="295"/>
        <v>5.4454481340837955</v>
      </c>
      <c r="K1586" s="13">
        <f t="shared" si="296"/>
        <v>1.2327521600621338E-3</v>
      </c>
      <c r="L1586" s="13">
        <f t="shared" si="297"/>
        <v>0</v>
      </c>
      <c r="M1586" s="13">
        <f t="shared" si="302"/>
        <v>3.6183274130245665E-6</v>
      </c>
      <c r="N1586" s="13">
        <f t="shared" si="298"/>
        <v>2.2433629960752314E-6</v>
      </c>
      <c r="O1586" s="13">
        <f t="shared" si="299"/>
        <v>2.2433629960752314E-6</v>
      </c>
      <c r="Q1586">
        <v>22.787486618619251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4.6622119818892882</v>
      </c>
      <c r="G1587" s="13">
        <f t="shared" si="293"/>
        <v>0</v>
      </c>
      <c r="H1587" s="13">
        <f t="shared" si="294"/>
        <v>4.6622119818892882</v>
      </c>
      <c r="I1587" s="16">
        <f t="shared" si="301"/>
        <v>4.6634447340493503</v>
      </c>
      <c r="J1587" s="13">
        <f t="shared" si="295"/>
        <v>4.6629533566891403</v>
      </c>
      <c r="K1587" s="13">
        <f t="shared" si="296"/>
        <v>4.9137736020998801E-4</v>
      </c>
      <c r="L1587" s="13">
        <f t="shared" si="297"/>
        <v>0</v>
      </c>
      <c r="M1587" s="13">
        <f t="shared" si="302"/>
        <v>1.3749644169493351E-6</v>
      </c>
      <c r="N1587" s="13">
        <f t="shared" si="298"/>
        <v>8.5247793850858781E-7</v>
      </c>
      <c r="O1587" s="13">
        <f t="shared" si="299"/>
        <v>8.5247793850858781E-7</v>
      </c>
      <c r="Q1587">
        <v>26.040451101878489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5.8580645159999998</v>
      </c>
      <c r="G1588" s="13">
        <f t="shared" si="293"/>
        <v>0</v>
      </c>
      <c r="H1588" s="13">
        <f t="shared" si="294"/>
        <v>5.8580645159999998</v>
      </c>
      <c r="I1588" s="16">
        <f t="shared" si="301"/>
        <v>5.8585558933602098</v>
      </c>
      <c r="J1588" s="13">
        <f t="shared" si="295"/>
        <v>5.8579998429341424</v>
      </c>
      <c r="K1588" s="13">
        <f t="shared" si="296"/>
        <v>5.5605042606732269E-4</v>
      </c>
      <c r="L1588" s="13">
        <f t="shared" si="297"/>
        <v>0</v>
      </c>
      <c r="M1588" s="13">
        <f t="shared" si="302"/>
        <v>5.2248647844074729E-7</v>
      </c>
      <c r="N1588" s="13">
        <f t="shared" si="298"/>
        <v>3.2394161663326334E-7</v>
      </c>
      <c r="O1588" s="13">
        <f t="shared" si="299"/>
        <v>3.2394161663326334E-7</v>
      </c>
      <c r="Q1588">
        <v>30.171068208757379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11.916028179756889</v>
      </c>
      <c r="G1589" s="13">
        <f t="shared" si="293"/>
        <v>0</v>
      </c>
      <c r="H1589" s="13">
        <f t="shared" si="294"/>
        <v>11.916028179756889</v>
      </c>
      <c r="I1589" s="16">
        <f t="shared" si="301"/>
        <v>11.916584230182956</v>
      </c>
      <c r="J1589" s="13">
        <f t="shared" si="295"/>
        <v>11.911819895588428</v>
      </c>
      <c r="K1589" s="13">
        <f t="shared" si="296"/>
        <v>4.7643345945278526E-3</v>
      </c>
      <c r="L1589" s="13">
        <f t="shared" si="297"/>
        <v>0</v>
      </c>
      <c r="M1589" s="13">
        <f t="shared" si="302"/>
        <v>1.9854486180748395E-7</v>
      </c>
      <c r="N1589" s="13">
        <f t="shared" si="298"/>
        <v>1.2309781432064006E-7</v>
      </c>
      <c r="O1589" s="13">
        <f t="shared" si="299"/>
        <v>1.2309781432064006E-7</v>
      </c>
      <c r="Q1589">
        <v>30.032711870967741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3.874193548</v>
      </c>
      <c r="G1590" s="13">
        <f t="shared" si="293"/>
        <v>0</v>
      </c>
      <c r="H1590" s="13">
        <f t="shared" si="294"/>
        <v>3.874193548</v>
      </c>
      <c r="I1590" s="16">
        <f t="shared" si="301"/>
        <v>3.8789578825945279</v>
      </c>
      <c r="J1590" s="13">
        <f t="shared" si="295"/>
        <v>3.8787929387733171</v>
      </c>
      <c r="K1590" s="13">
        <f t="shared" si="296"/>
        <v>1.6494382121079454E-4</v>
      </c>
      <c r="L1590" s="13">
        <f t="shared" si="297"/>
        <v>0</v>
      </c>
      <c r="M1590" s="13">
        <f t="shared" si="302"/>
        <v>7.5447047486843898E-8</v>
      </c>
      <c r="N1590" s="13">
        <f t="shared" si="298"/>
        <v>4.6777169441843216E-8</v>
      </c>
      <c r="O1590" s="13">
        <f t="shared" si="299"/>
        <v>4.6777169441843216E-8</v>
      </c>
      <c r="Q1590">
        <v>30.00833684758387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7.8807466113224249</v>
      </c>
      <c r="G1591" s="13">
        <f t="shared" si="293"/>
        <v>0</v>
      </c>
      <c r="H1591" s="13">
        <f t="shared" si="294"/>
        <v>7.8807466113224249</v>
      </c>
      <c r="I1591" s="16">
        <f t="shared" si="301"/>
        <v>7.8809115551436353</v>
      </c>
      <c r="J1591" s="13">
        <f t="shared" si="295"/>
        <v>7.8783335621492148</v>
      </c>
      <c r="K1591" s="13">
        <f t="shared" si="296"/>
        <v>2.5779929944205193E-3</v>
      </c>
      <c r="L1591" s="13">
        <f t="shared" si="297"/>
        <v>0</v>
      </c>
      <c r="M1591" s="13">
        <f t="shared" si="302"/>
        <v>2.8669878045000682E-8</v>
      </c>
      <c r="N1591" s="13">
        <f t="shared" si="298"/>
        <v>1.7775324387900422E-8</v>
      </c>
      <c r="O1591" s="13">
        <f t="shared" si="299"/>
        <v>1.7775324387900422E-8</v>
      </c>
      <c r="Q1591">
        <v>25.435236729522909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56.962309858158292</v>
      </c>
      <c r="G1592" s="13">
        <f t="shared" si="293"/>
        <v>2.8971154107753256</v>
      </c>
      <c r="H1592" s="13">
        <f t="shared" si="294"/>
        <v>54.065194447382964</v>
      </c>
      <c r="I1592" s="16">
        <f t="shared" si="301"/>
        <v>54.067772440377382</v>
      </c>
      <c r="J1592" s="13">
        <f t="shared" si="295"/>
        <v>51.995365031467223</v>
      </c>
      <c r="K1592" s="13">
        <f t="shared" si="296"/>
        <v>2.0724074089101592</v>
      </c>
      <c r="L1592" s="13">
        <f t="shared" si="297"/>
        <v>0</v>
      </c>
      <c r="M1592" s="13">
        <f t="shared" si="302"/>
        <v>1.089455365710026E-8</v>
      </c>
      <c r="N1592" s="13">
        <f t="shared" si="298"/>
        <v>6.7546232674021618E-9</v>
      </c>
      <c r="O1592" s="13">
        <f t="shared" si="299"/>
        <v>2.8971154175299487</v>
      </c>
      <c r="Q1592">
        <v>18.54576273639854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48.298179465412012</v>
      </c>
      <c r="G1593" s="13">
        <f t="shared" si="293"/>
        <v>1.4470284779763032</v>
      </c>
      <c r="H1593" s="13">
        <f t="shared" si="294"/>
        <v>46.851150987435709</v>
      </c>
      <c r="I1593" s="16">
        <f t="shared" si="301"/>
        <v>48.923558396345868</v>
      </c>
      <c r="J1593" s="13">
        <f t="shared" si="295"/>
        <v>47.015238845884063</v>
      </c>
      <c r="K1593" s="13">
        <f t="shared" si="296"/>
        <v>1.9083195504618047</v>
      </c>
      <c r="L1593" s="13">
        <f t="shared" si="297"/>
        <v>0</v>
      </c>
      <c r="M1593" s="13">
        <f t="shared" si="302"/>
        <v>4.1399303896980986E-9</v>
      </c>
      <c r="N1593" s="13">
        <f t="shared" si="298"/>
        <v>2.566756841612821E-9</v>
      </c>
      <c r="O1593" s="13">
        <f t="shared" si="299"/>
        <v>1.44702848054306</v>
      </c>
      <c r="Q1593">
        <v>16.998307038803961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76.545457694588777</v>
      </c>
      <c r="G1594" s="13">
        <f t="shared" si="293"/>
        <v>6.17468228632164</v>
      </c>
      <c r="H1594" s="13">
        <f t="shared" si="294"/>
        <v>70.370775408267136</v>
      </c>
      <c r="I1594" s="16">
        <f t="shared" si="301"/>
        <v>72.279094958728933</v>
      </c>
      <c r="J1594" s="13">
        <f t="shared" si="295"/>
        <v>67.012452358203021</v>
      </c>
      <c r="K1594" s="13">
        <f t="shared" si="296"/>
        <v>5.2666426005259126</v>
      </c>
      <c r="L1594" s="13">
        <f t="shared" si="297"/>
        <v>0</v>
      </c>
      <c r="M1594" s="13">
        <f t="shared" si="302"/>
        <v>1.5731735480852776E-9</v>
      </c>
      <c r="N1594" s="13">
        <f t="shared" si="298"/>
        <v>9.7536759981287207E-10</v>
      </c>
      <c r="O1594" s="13">
        <f t="shared" si="299"/>
        <v>6.1746822872970073</v>
      </c>
      <c r="Q1594">
        <v>17.71686565161291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109.46986306094431</v>
      </c>
      <c r="G1595" s="13">
        <f t="shared" si="293"/>
        <v>11.685131440214963</v>
      </c>
      <c r="H1595" s="13">
        <f t="shared" si="294"/>
        <v>97.784731620729346</v>
      </c>
      <c r="I1595" s="16">
        <f t="shared" si="301"/>
        <v>103.05137422125526</v>
      </c>
      <c r="J1595" s="13">
        <f t="shared" si="295"/>
        <v>86.896071329881224</v>
      </c>
      <c r="K1595" s="13">
        <f t="shared" si="296"/>
        <v>16.155302891374035</v>
      </c>
      <c r="L1595" s="13">
        <f t="shared" si="297"/>
        <v>0</v>
      </c>
      <c r="M1595" s="13">
        <f t="shared" si="302"/>
        <v>5.9780594827240556E-10</v>
      </c>
      <c r="N1595" s="13">
        <f t="shared" si="298"/>
        <v>3.7063968792889142E-10</v>
      </c>
      <c r="O1595" s="13">
        <f t="shared" si="299"/>
        <v>11.685131440585604</v>
      </c>
      <c r="Q1595">
        <v>16.282513134948029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12.79350336927239</v>
      </c>
      <c r="G1596" s="13">
        <f t="shared" si="293"/>
        <v>0</v>
      </c>
      <c r="H1596" s="13">
        <f t="shared" si="294"/>
        <v>12.79350336927239</v>
      </c>
      <c r="I1596" s="16">
        <f t="shared" si="301"/>
        <v>28.948806260646425</v>
      </c>
      <c r="J1596" s="13">
        <f t="shared" si="295"/>
        <v>28.676729182661969</v>
      </c>
      <c r="K1596" s="13">
        <f t="shared" si="296"/>
        <v>0.27207707798445568</v>
      </c>
      <c r="L1596" s="13">
        <f t="shared" si="297"/>
        <v>0</v>
      </c>
      <c r="M1596" s="13">
        <f t="shared" si="302"/>
        <v>2.2716626034351414E-10</v>
      </c>
      <c r="N1596" s="13">
        <f t="shared" si="298"/>
        <v>1.4084308141297878E-10</v>
      </c>
      <c r="O1596" s="13">
        <f t="shared" si="299"/>
        <v>1.4084308141297878E-10</v>
      </c>
      <c r="Q1596">
        <v>19.964322009333799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3.874193548</v>
      </c>
      <c r="G1597" s="13">
        <f t="shared" si="293"/>
        <v>0</v>
      </c>
      <c r="H1597" s="13">
        <f t="shared" si="294"/>
        <v>3.874193548</v>
      </c>
      <c r="I1597" s="16">
        <f t="shared" si="301"/>
        <v>4.1462706259844557</v>
      </c>
      <c r="J1597" s="13">
        <f t="shared" si="295"/>
        <v>4.1456465369828113</v>
      </c>
      <c r="K1597" s="13">
        <f t="shared" si="296"/>
        <v>6.2408900164445669E-4</v>
      </c>
      <c r="L1597" s="13">
        <f t="shared" si="297"/>
        <v>0</v>
      </c>
      <c r="M1597" s="13">
        <f t="shared" si="302"/>
        <v>8.6323178930535361E-11</v>
      </c>
      <c r="N1597" s="13">
        <f t="shared" si="298"/>
        <v>5.3520370936931925E-11</v>
      </c>
      <c r="O1597" s="13">
        <f t="shared" si="299"/>
        <v>5.3520370936931925E-11</v>
      </c>
      <c r="Q1597">
        <v>21.812272513925588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14.899997062962539</v>
      </c>
      <c r="G1598" s="13">
        <f t="shared" si="293"/>
        <v>0</v>
      </c>
      <c r="H1598" s="13">
        <f t="shared" si="294"/>
        <v>14.899997062962539</v>
      </c>
      <c r="I1598" s="16">
        <f t="shared" si="301"/>
        <v>14.900621151964184</v>
      </c>
      <c r="J1598" s="13">
        <f t="shared" si="295"/>
        <v>14.871850515262583</v>
      </c>
      <c r="K1598" s="13">
        <f t="shared" si="296"/>
        <v>2.8770636701601404E-2</v>
      </c>
      <c r="L1598" s="13">
        <f t="shared" si="297"/>
        <v>0</v>
      </c>
      <c r="M1598" s="13">
        <f t="shared" si="302"/>
        <v>3.2802807993603436E-11</v>
      </c>
      <c r="N1598" s="13">
        <f t="shared" si="298"/>
        <v>2.0337740956034131E-11</v>
      </c>
      <c r="O1598" s="13">
        <f t="shared" si="299"/>
        <v>2.0337740956034131E-11</v>
      </c>
      <c r="Q1598">
        <v>21.841220002386791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3.874193548</v>
      </c>
      <c r="G1599" s="13">
        <f t="shared" si="293"/>
        <v>0</v>
      </c>
      <c r="H1599" s="13">
        <f t="shared" si="294"/>
        <v>3.874193548</v>
      </c>
      <c r="I1599" s="16">
        <f t="shared" si="301"/>
        <v>3.9029641847016014</v>
      </c>
      <c r="J1599" s="13">
        <f t="shared" si="295"/>
        <v>3.9027790162497267</v>
      </c>
      <c r="K1599" s="13">
        <f t="shared" si="296"/>
        <v>1.8516845187477315E-4</v>
      </c>
      <c r="L1599" s="13">
        <f t="shared" si="297"/>
        <v>0</v>
      </c>
      <c r="M1599" s="13">
        <f t="shared" si="302"/>
        <v>1.2465067037569305E-11</v>
      </c>
      <c r="N1599" s="13">
        <f t="shared" si="298"/>
        <v>7.7283415632929696E-12</v>
      </c>
      <c r="O1599" s="13">
        <f t="shared" si="299"/>
        <v>7.7283415632929696E-12</v>
      </c>
      <c r="Q1599">
        <v>29.282295393079739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3.874193548</v>
      </c>
      <c r="G1600" s="13">
        <f t="shared" si="293"/>
        <v>0</v>
      </c>
      <c r="H1600" s="13">
        <f t="shared" si="294"/>
        <v>3.874193548</v>
      </c>
      <c r="I1600" s="16">
        <f t="shared" si="301"/>
        <v>3.8743787164518748</v>
      </c>
      <c r="J1600" s="13">
        <f t="shared" si="295"/>
        <v>3.8741938952776906</v>
      </c>
      <c r="K1600" s="13">
        <f t="shared" si="296"/>
        <v>1.8482117418416877E-4</v>
      </c>
      <c r="L1600" s="13">
        <f t="shared" si="297"/>
        <v>0</v>
      </c>
      <c r="M1600" s="13">
        <f t="shared" si="302"/>
        <v>4.7367254742763353E-12</v>
      </c>
      <c r="N1600" s="13">
        <f t="shared" si="298"/>
        <v>2.9367697940513279E-12</v>
      </c>
      <c r="O1600" s="13">
        <f t="shared" si="299"/>
        <v>2.9367697940513279E-12</v>
      </c>
      <c r="Q1600">
        <v>29.132189757690579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5.857924358794464</v>
      </c>
      <c r="G1601" s="13">
        <f t="shared" si="293"/>
        <v>0</v>
      </c>
      <c r="H1601" s="13">
        <f t="shared" si="294"/>
        <v>5.857924358794464</v>
      </c>
      <c r="I1601" s="16">
        <f t="shared" si="301"/>
        <v>5.8581091799686487</v>
      </c>
      <c r="J1601" s="13">
        <f t="shared" si="295"/>
        <v>5.8575345432313188</v>
      </c>
      <c r="K1601" s="13">
        <f t="shared" si="296"/>
        <v>5.7463673732982556E-4</v>
      </c>
      <c r="L1601" s="13">
        <f t="shared" si="297"/>
        <v>0</v>
      </c>
      <c r="M1601" s="13">
        <f t="shared" si="302"/>
        <v>1.7999556802250074E-12</v>
      </c>
      <c r="N1601" s="13">
        <f t="shared" si="298"/>
        <v>1.1159725217395046E-12</v>
      </c>
      <c r="O1601" s="13">
        <f t="shared" si="299"/>
        <v>1.1159725217395046E-12</v>
      </c>
      <c r="Q1601">
        <v>29.92260187096775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5.8577841852402521</v>
      </c>
      <c r="G1602" s="13">
        <f t="shared" si="293"/>
        <v>0</v>
      </c>
      <c r="H1602" s="13">
        <f t="shared" si="294"/>
        <v>5.8577841852402521</v>
      </c>
      <c r="I1602" s="16">
        <f t="shared" si="301"/>
        <v>5.858358821977582</v>
      </c>
      <c r="J1602" s="13">
        <f t="shared" si="295"/>
        <v>5.8577619497935656</v>
      </c>
      <c r="K1602" s="13">
        <f t="shared" si="296"/>
        <v>5.9687218401638376E-4</v>
      </c>
      <c r="L1602" s="13">
        <f t="shared" si="297"/>
        <v>0</v>
      </c>
      <c r="M1602" s="13">
        <f t="shared" si="302"/>
        <v>6.8398315848550274E-13</v>
      </c>
      <c r="N1602" s="13">
        <f t="shared" si="298"/>
        <v>4.240695582610117E-13</v>
      </c>
      <c r="O1602" s="13">
        <f t="shared" si="299"/>
        <v>4.240695582610117E-13</v>
      </c>
      <c r="Q1602">
        <v>29.639423315450799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5.8579944292228934</v>
      </c>
      <c r="G1603" s="13">
        <f t="shared" si="293"/>
        <v>0</v>
      </c>
      <c r="H1603" s="13">
        <f t="shared" si="294"/>
        <v>5.8579944292228934</v>
      </c>
      <c r="I1603" s="16">
        <f t="shared" si="301"/>
        <v>5.8585913014069098</v>
      </c>
      <c r="J1603" s="13">
        <f t="shared" si="295"/>
        <v>5.8577164774469344</v>
      </c>
      <c r="K1603" s="13">
        <f t="shared" si="296"/>
        <v>8.7482395997540152E-4</v>
      </c>
      <c r="L1603" s="13">
        <f t="shared" si="297"/>
        <v>0</v>
      </c>
      <c r="M1603" s="13">
        <f t="shared" si="302"/>
        <v>2.5991360022449104E-13</v>
      </c>
      <c r="N1603" s="13">
        <f t="shared" si="298"/>
        <v>1.6114643213918443E-13</v>
      </c>
      <c r="O1603" s="13">
        <f t="shared" si="299"/>
        <v>1.6114643213918443E-13</v>
      </c>
      <c r="Q1603">
        <v>26.82133331532096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9.7286173662706599</v>
      </c>
      <c r="G1604" s="13">
        <f t="shared" si="293"/>
        <v>0</v>
      </c>
      <c r="H1604" s="13">
        <f t="shared" si="294"/>
        <v>9.7286173662706599</v>
      </c>
      <c r="I1604" s="16">
        <f t="shared" si="301"/>
        <v>9.7294921902306353</v>
      </c>
      <c r="J1604" s="13">
        <f t="shared" si="295"/>
        <v>9.7192097884828819</v>
      </c>
      <c r="K1604" s="13">
        <f t="shared" si="296"/>
        <v>1.0282401747753411E-2</v>
      </c>
      <c r="L1604" s="13">
        <f t="shared" si="297"/>
        <v>0</v>
      </c>
      <c r="M1604" s="13">
        <f t="shared" si="302"/>
        <v>9.8767168085306608E-14</v>
      </c>
      <c r="N1604" s="13">
        <f t="shared" si="298"/>
        <v>6.1235644212890096E-14</v>
      </c>
      <c r="O1604" s="13">
        <f t="shared" si="299"/>
        <v>6.1235644212890096E-14</v>
      </c>
      <c r="Q1604">
        <v>20.0853053264618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3.874193548</v>
      </c>
      <c r="G1605" s="13">
        <f t="shared" si="293"/>
        <v>0</v>
      </c>
      <c r="H1605" s="13">
        <f t="shared" si="294"/>
        <v>3.874193548</v>
      </c>
      <c r="I1605" s="16">
        <f t="shared" si="301"/>
        <v>3.8844759497477535</v>
      </c>
      <c r="J1605" s="13">
        <f t="shared" si="295"/>
        <v>3.8837126698648747</v>
      </c>
      <c r="K1605" s="13">
        <f t="shared" si="296"/>
        <v>7.6327988287872017E-4</v>
      </c>
      <c r="L1605" s="13">
        <f t="shared" si="297"/>
        <v>0</v>
      </c>
      <c r="M1605" s="13">
        <f t="shared" si="302"/>
        <v>3.7531523872416512E-14</v>
      </c>
      <c r="N1605" s="13">
        <f t="shared" si="298"/>
        <v>2.3269544800898236E-14</v>
      </c>
      <c r="O1605" s="13">
        <f t="shared" si="299"/>
        <v>2.3269544800898236E-14</v>
      </c>
      <c r="Q1605">
        <v>19.00755322056342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20.68646897356161</v>
      </c>
      <c r="G1606" s="13">
        <f t="shared" ref="G1606:G1669" si="304">IF((F1606-$J$2)&gt;0,$I$2*(F1606-$J$2),0)</f>
        <v>0</v>
      </c>
      <c r="H1606" s="13">
        <f t="shared" ref="H1606:H1669" si="305">F1606-G1606</f>
        <v>20.68646897356161</v>
      </c>
      <c r="I1606" s="16">
        <f t="shared" si="301"/>
        <v>20.687232253444488</v>
      </c>
      <c r="J1606" s="13">
        <f t="shared" ref="J1606:J1669" si="306">I1606/SQRT(1+(I1606/($K$2*(300+(25*Q1606)+0.05*(Q1606)^3)))^2)</f>
        <v>20.536950959329541</v>
      </c>
      <c r="K1606" s="13">
        <f t="shared" ref="K1606:K1669" si="307">I1606-J1606</f>
        <v>0.15028129411494717</v>
      </c>
      <c r="L1606" s="13">
        <f t="shared" ref="L1606:L1669" si="308">IF(K1606&gt;$N$2,(K1606-$N$2)/$L$2,0)</f>
        <v>0</v>
      </c>
      <c r="M1606" s="13">
        <f t="shared" si="302"/>
        <v>1.4261979071518276E-14</v>
      </c>
      <c r="N1606" s="13">
        <f t="shared" ref="N1606:N1669" si="309">$M$2*M1606</f>
        <v>8.8424270243413305E-15</v>
      </c>
      <c r="O1606" s="13">
        <f t="shared" ref="O1606:O1669" si="310">N1606+G1606</f>
        <v>8.8424270243413305E-15</v>
      </c>
      <c r="Q1606">
        <v>17.056370103708868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107.1259718028533</v>
      </c>
      <c r="G1607" s="13">
        <f t="shared" si="304"/>
        <v>11.292842089617794</v>
      </c>
      <c r="H1607" s="13">
        <f t="shared" si="305"/>
        <v>95.833129713235508</v>
      </c>
      <c r="I1607" s="16">
        <f t="shared" ref="I1607:I1670" si="312">H1607+K1606-L1606</f>
        <v>95.983411007350455</v>
      </c>
      <c r="J1607" s="13">
        <f t="shared" si="306"/>
        <v>86.387406381578302</v>
      </c>
      <c r="K1607" s="13">
        <f t="shared" si="307"/>
        <v>9.596004625772153</v>
      </c>
      <c r="L1607" s="13">
        <f t="shared" si="308"/>
        <v>0</v>
      </c>
      <c r="M1607" s="13">
        <f t="shared" ref="M1607:M1670" si="313">L1607+M1606-N1606</f>
        <v>5.4195520471769452E-15</v>
      </c>
      <c r="N1607" s="13">
        <f t="shared" si="309"/>
        <v>3.360122269249706E-15</v>
      </c>
      <c r="O1607" s="13">
        <f t="shared" si="310"/>
        <v>11.292842089617798</v>
      </c>
      <c r="Q1607">
        <v>19.171645651612909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19.272392253631281</v>
      </c>
      <c r="G1608" s="13">
        <f t="shared" si="304"/>
        <v>0</v>
      </c>
      <c r="H1608" s="13">
        <f t="shared" si="305"/>
        <v>19.272392253631281</v>
      </c>
      <c r="I1608" s="16">
        <f t="shared" si="312"/>
        <v>28.868396879403434</v>
      </c>
      <c r="J1608" s="13">
        <f t="shared" si="306"/>
        <v>28.557389068594574</v>
      </c>
      <c r="K1608" s="13">
        <f t="shared" si="307"/>
        <v>0.31100781080886009</v>
      </c>
      <c r="L1608" s="13">
        <f t="shared" si="308"/>
        <v>0</v>
      </c>
      <c r="M1608" s="13">
        <f t="shared" si="313"/>
        <v>2.0594297779272392E-15</v>
      </c>
      <c r="N1608" s="13">
        <f t="shared" si="309"/>
        <v>1.2768464623148883E-15</v>
      </c>
      <c r="O1608" s="13">
        <f t="shared" si="310"/>
        <v>1.2768464623148883E-15</v>
      </c>
      <c r="Q1608">
        <v>18.946548707896419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74.144112211298705</v>
      </c>
      <c r="G1609" s="13">
        <f t="shared" si="304"/>
        <v>5.7727770115152737</v>
      </c>
      <c r="H1609" s="13">
        <f t="shared" si="305"/>
        <v>68.371335199783431</v>
      </c>
      <c r="I1609" s="16">
        <f t="shared" si="312"/>
        <v>68.682343010592291</v>
      </c>
      <c r="J1609" s="13">
        <f t="shared" si="306"/>
        <v>65.126617484317251</v>
      </c>
      <c r="K1609" s="13">
        <f t="shared" si="307"/>
        <v>3.5557255262750402</v>
      </c>
      <c r="L1609" s="13">
        <f t="shared" si="308"/>
        <v>0</v>
      </c>
      <c r="M1609" s="13">
        <f t="shared" si="313"/>
        <v>7.8258331561235089E-16</v>
      </c>
      <c r="N1609" s="13">
        <f t="shared" si="309"/>
        <v>4.8520165567965758E-16</v>
      </c>
      <c r="O1609" s="13">
        <f t="shared" si="310"/>
        <v>5.7727770115152746</v>
      </c>
      <c r="Q1609">
        <v>19.651936796898742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5.8798386590016003</v>
      </c>
      <c r="G1610" s="13">
        <f t="shared" si="304"/>
        <v>0</v>
      </c>
      <c r="H1610" s="13">
        <f t="shared" si="305"/>
        <v>5.8798386590016003</v>
      </c>
      <c r="I1610" s="16">
        <f t="shared" si="312"/>
        <v>9.4355641852766396</v>
      </c>
      <c r="J1610" s="13">
        <f t="shared" si="306"/>
        <v>9.4266425037809576</v>
      </c>
      <c r="K1610" s="13">
        <f t="shared" si="307"/>
        <v>8.9216814956820656E-3</v>
      </c>
      <c r="L1610" s="13">
        <f t="shared" si="308"/>
        <v>0</v>
      </c>
      <c r="M1610" s="13">
        <f t="shared" si="313"/>
        <v>2.9738165993269331E-16</v>
      </c>
      <c r="N1610" s="13">
        <f t="shared" si="309"/>
        <v>1.8437662915826985E-16</v>
      </c>
      <c r="O1610" s="13">
        <f t="shared" si="310"/>
        <v>1.8437662915826985E-16</v>
      </c>
      <c r="Q1610">
        <v>20.438920043004678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4.6548387099999999</v>
      </c>
      <c r="G1611" s="13">
        <f t="shared" si="304"/>
        <v>0</v>
      </c>
      <c r="H1611" s="13">
        <f t="shared" si="305"/>
        <v>4.6548387099999999</v>
      </c>
      <c r="I1611" s="16">
        <f t="shared" si="312"/>
        <v>4.663760391495682</v>
      </c>
      <c r="J1611" s="13">
        <f t="shared" si="306"/>
        <v>4.6632429794081887</v>
      </c>
      <c r="K1611" s="13">
        <f t="shared" si="307"/>
        <v>5.1741208749334078E-4</v>
      </c>
      <c r="L1611" s="13">
        <f t="shared" si="308"/>
        <v>0</v>
      </c>
      <c r="M1611" s="13">
        <f t="shared" si="313"/>
        <v>1.1300503077442346E-16</v>
      </c>
      <c r="N1611" s="13">
        <f t="shared" si="309"/>
        <v>7.0063119080142545E-17</v>
      </c>
      <c r="O1611" s="13">
        <f t="shared" si="310"/>
        <v>7.0063119080142545E-17</v>
      </c>
      <c r="Q1611">
        <v>25.668773863683661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3.874193548</v>
      </c>
      <c r="G1612" s="13">
        <f t="shared" si="304"/>
        <v>0</v>
      </c>
      <c r="H1612" s="13">
        <f t="shared" si="305"/>
        <v>3.874193548</v>
      </c>
      <c r="I1612" s="16">
        <f t="shared" si="312"/>
        <v>3.8747109600874934</v>
      </c>
      <c r="J1612" s="13">
        <f t="shared" si="306"/>
        <v>3.8745337564451776</v>
      </c>
      <c r="K1612" s="13">
        <f t="shared" si="307"/>
        <v>1.7720364231577079E-4</v>
      </c>
      <c r="L1612" s="13">
        <f t="shared" si="308"/>
        <v>0</v>
      </c>
      <c r="M1612" s="13">
        <f t="shared" si="313"/>
        <v>4.2941911694280917E-17</v>
      </c>
      <c r="N1612" s="13">
        <f t="shared" si="309"/>
        <v>2.6623985250454169E-17</v>
      </c>
      <c r="O1612" s="13">
        <f t="shared" si="310"/>
        <v>2.6623985250454169E-17</v>
      </c>
      <c r="Q1612">
        <v>29.447518329302891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3.874193548</v>
      </c>
      <c r="G1613" s="13">
        <f t="shared" si="304"/>
        <v>0</v>
      </c>
      <c r="H1613" s="13">
        <f t="shared" si="305"/>
        <v>3.874193548</v>
      </c>
      <c r="I1613" s="16">
        <f t="shared" si="312"/>
        <v>3.8743707516423158</v>
      </c>
      <c r="J1613" s="13">
        <f t="shared" si="306"/>
        <v>3.8742364609872828</v>
      </c>
      <c r="K1613" s="13">
        <f t="shared" si="307"/>
        <v>1.3429065503300919E-4</v>
      </c>
      <c r="L1613" s="13">
        <f t="shared" si="308"/>
        <v>0</v>
      </c>
      <c r="M1613" s="13">
        <f t="shared" si="313"/>
        <v>1.6317926443826748E-17</v>
      </c>
      <c r="N1613" s="13">
        <f t="shared" si="309"/>
        <v>1.0117114395172584E-17</v>
      </c>
      <c r="O1613" s="13">
        <f t="shared" si="310"/>
        <v>1.0117114395172584E-17</v>
      </c>
      <c r="Q1613">
        <v>31.53635687096774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3.874193548</v>
      </c>
      <c r="G1614" s="13">
        <f t="shared" si="304"/>
        <v>0</v>
      </c>
      <c r="H1614" s="13">
        <f t="shared" si="305"/>
        <v>3.874193548</v>
      </c>
      <c r="I1614" s="16">
        <f t="shared" si="312"/>
        <v>3.8743278386550331</v>
      </c>
      <c r="J1614" s="13">
        <f t="shared" si="306"/>
        <v>3.8741454298483808</v>
      </c>
      <c r="K1614" s="13">
        <f t="shared" si="307"/>
        <v>1.8240880665221226E-4</v>
      </c>
      <c r="L1614" s="13">
        <f t="shared" si="308"/>
        <v>0</v>
      </c>
      <c r="M1614" s="13">
        <f t="shared" si="313"/>
        <v>6.2008120486541647E-18</v>
      </c>
      <c r="N1614" s="13">
        <f t="shared" si="309"/>
        <v>3.8445034701655822E-18</v>
      </c>
      <c r="O1614" s="13">
        <f t="shared" si="310"/>
        <v>3.8445034701655822E-18</v>
      </c>
      <c r="Q1614">
        <v>29.22962447260193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6.2062989676139404</v>
      </c>
      <c r="G1615" s="13">
        <f t="shared" si="304"/>
        <v>0</v>
      </c>
      <c r="H1615" s="13">
        <f t="shared" si="305"/>
        <v>6.2062989676139404</v>
      </c>
      <c r="I1615" s="16">
        <f t="shared" si="312"/>
        <v>6.2064813764205926</v>
      </c>
      <c r="J1615" s="13">
        <f t="shared" si="306"/>
        <v>6.205509443358836</v>
      </c>
      <c r="K1615" s="13">
        <f t="shared" si="307"/>
        <v>9.7193306175658023E-4</v>
      </c>
      <c r="L1615" s="13">
        <f t="shared" si="308"/>
        <v>0</v>
      </c>
      <c r="M1615" s="13">
        <f t="shared" si="313"/>
        <v>2.3563085784885825E-18</v>
      </c>
      <c r="N1615" s="13">
        <f t="shared" si="309"/>
        <v>1.4609113186629212E-18</v>
      </c>
      <c r="O1615" s="13">
        <f t="shared" si="310"/>
        <v>1.4609113186629212E-18</v>
      </c>
      <c r="Q1615">
        <v>27.315815216908959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10.856862206007101</v>
      </c>
      <c r="G1616" s="13">
        <f t="shared" si="304"/>
        <v>0</v>
      </c>
      <c r="H1616" s="13">
        <f t="shared" si="305"/>
        <v>10.856862206007101</v>
      </c>
      <c r="I1616" s="16">
        <f t="shared" si="312"/>
        <v>10.857834139068856</v>
      </c>
      <c r="J1616" s="13">
        <f t="shared" si="306"/>
        <v>10.838810441501254</v>
      </c>
      <c r="K1616" s="13">
        <f t="shared" si="307"/>
        <v>1.9023697567602582E-2</v>
      </c>
      <c r="L1616" s="13">
        <f t="shared" si="308"/>
        <v>0</v>
      </c>
      <c r="M1616" s="13">
        <f t="shared" si="313"/>
        <v>8.953972598256613E-19</v>
      </c>
      <c r="N1616" s="13">
        <f t="shared" si="309"/>
        <v>5.5514630109191003E-19</v>
      </c>
      <c r="O1616" s="13">
        <f t="shared" si="310"/>
        <v>5.5514630109191003E-19</v>
      </c>
      <c r="Q1616">
        <v>18.057249753021459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4.6585253449771384</v>
      </c>
      <c r="G1617" s="13">
        <f t="shared" si="304"/>
        <v>0</v>
      </c>
      <c r="H1617" s="13">
        <f t="shared" si="305"/>
        <v>4.6585253449771384</v>
      </c>
      <c r="I1617" s="16">
        <f t="shared" si="312"/>
        <v>4.677549042544741</v>
      </c>
      <c r="J1617" s="13">
        <f t="shared" si="306"/>
        <v>4.6759397245926735</v>
      </c>
      <c r="K1617" s="13">
        <f t="shared" si="307"/>
        <v>1.6093179520675349E-3</v>
      </c>
      <c r="L1617" s="13">
        <f t="shared" si="308"/>
        <v>0</v>
      </c>
      <c r="M1617" s="13">
        <f t="shared" si="313"/>
        <v>3.4025095873375127E-19</v>
      </c>
      <c r="N1617" s="13">
        <f t="shared" si="309"/>
        <v>2.1095559441492578E-19</v>
      </c>
      <c r="O1617" s="13">
        <f t="shared" si="310"/>
        <v>2.1095559441492578E-19</v>
      </c>
      <c r="Q1617">
        <v>17.672527670069471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146.3718615768812</v>
      </c>
      <c r="G1618" s="13">
        <f t="shared" si="304"/>
        <v>17.861297242951402</v>
      </c>
      <c r="H1618" s="13">
        <f t="shared" si="305"/>
        <v>128.51056433392981</v>
      </c>
      <c r="I1618" s="16">
        <f t="shared" si="312"/>
        <v>128.51217365188188</v>
      </c>
      <c r="J1618" s="13">
        <f t="shared" si="306"/>
        <v>101.37303270237821</v>
      </c>
      <c r="K1618" s="13">
        <f t="shared" si="307"/>
        <v>27.13914094950367</v>
      </c>
      <c r="L1618" s="13">
        <f t="shared" si="308"/>
        <v>6.1199635434686295</v>
      </c>
      <c r="M1618" s="13">
        <f t="shared" si="313"/>
        <v>6.1199635434686295</v>
      </c>
      <c r="N1618" s="13">
        <f t="shared" si="309"/>
        <v>3.7943773969505501</v>
      </c>
      <c r="O1618" s="13">
        <f t="shared" si="310"/>
        <v>21.655674639901953</v>
      </c>
      <c r="Q1618">
        <v>16.568853386905271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170.22333496511769</v>
      </c>
      <c r="G1619" s="13">
        <f t="shared" si="304"/>
        <v>21.853239690775339</v>
      </c>
      <c r="H1619" s="13">
        <f t="shared" si="305"/>
        <v>148.37009527434236</v>
      </c>
      <c r="I1619" s="16">
        <f t="shared" si="312"/>
        <v>169.38927268037739</v>
      </c>
      <c r="J1619" s="13">
        <f t="shared" si="306"/>
        <v>123.31689057032212</v>
      </c>
      <c r="K1619" s="13">
        <f t="shared" si="307"/>
        <v>46.072382110055273</v>
      </c>
      <c r="L1619" s="13">
        <f t="shared" si="308"/>
        <v>17.650652397779794</v>
      </c>
      <c r="M1619" s="13">
        <f t="shared" si="313"/>
        <v>19.976238544297871</v>
      </c>
      <c r="N1619" s="13">
        <f t="shared" si="309"/>
        <v>12.385267897464679</v>
      </c>
      <c r="O1619" s="13">
        <f t="shared" si="310"/>
        <v>34.238507588240019</v>
      </c>
      <c r="Q1619">
        <v>17.799474651612901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152.6190418542414</v>
      </c>
      <c r="G1620" s="13">
        <f t="shared" si="304"/>
        <v>18.906867205128343</v>
      </c>
      <c r="H1620" s="13">
        <f t="shared" si="305"/>
        <v>133.71217464911305</v>
      </c>
      <c r="I1620" s="16">
        <f t="shared" si="312"/>
        <v>162.13390436138852</v>
      </c>
      <c r="J1620" s="13">
        <f t="shared" si="306"/>
        <v>112.86853552680259</v>
      </c>
      <c r="K1620" s="13">
        <f t="shared" si="307"/>
        <v>49.265368834585928</v>
      </c>
      <c r="L1620" s="13">
        <f t="shared" si="308"/>
        <v>19.595239493264533</v>
      </c>
      <c r="M1620" s="13">
        <f t="shared" si="313"/>
        <v>27.186210140097721</v>
      </c>
      <c r="N1620" s="13">
        <f t="shared" si="309"/>
        <v>16.855450286860588</v>
      </c>
      <c r="O1620" s="13">
        <f t="shared" si="310"/>
        <v>35.762317491988931</v>
      </c>
      <c r="Q1620">
        <v>15.88599767195937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32.317241813199317</v>
      </c>
      <c r="G1621" s="13">
        <f t="shared" si="304"/>
        <v>0</v>
      </c>
      <c r="H1621" s="13">
        <f t="shared" si="305"/>
        <v>32.317241813199317</v>
      </c>
      <c r="I1621" s="16">
        <f t="shared" si="312"/>
        <v>61.987371154520716</v>
      </c>
      <c r="J1621" s="13">
        <f t="shared" si="306"/>
        <v>58.610394873786149</v>
      </c>
      <c r="K1621" s="13">
        <f t="shared" si="307"/>
        <v>3.3769762807345671</v>
      </c>
      <c r="L1621" s="13">
        <f t="shared" si="308"/>
        <v>0</v>
      </c>
      <c r="M1621" s="13">
        <f t="shared" si="313"/>
        <v>10.330759853237133</v>
      </c>
      <c r="N1621" s="13">
        <f t="shared" si="309"/>
        <v>6.4050711090070225</v>
      </c>
      <c r="O1621" s="13">
        <f t="shared" si="310"/>
        <v>6.4050711090070225</v>
      </c>
      <c r="Q1621">
        <v>17.811604501043501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10.509297208136861</v>
      </c>
      <c r="G1622" s="13">
        <f t="shared" si="304"/>
        <v>0</v>
      </c>
      <c r="H1622" s="13">
        <f t="shared" si="305"/>
        <v>10.509297208136861</v>
      </c>
      <c r="I1622" s="16">
        <f t="shared" si="312"/>
        <v>13.886273488871428</v>
      </c>
      <c r="J1622" s="13">
        <f t="shared" si="306"/>
        <v>13.866360999616999</v>
      </c>
      <c r="K1622" s="13">
        <f t="shared" si="307"/>
        <v>1.9912489254428678E-2</v>
      </c>
      <c r="L1622" s="13">
        <f t="shared" si="308"/>
        <v>0</v>
      </c>
      <c r="M1622" s="13">
        <f t="shared" si="313"/>
        <v>3.9256887442301105</v>
      </c>
      <c r="N1622" s="13">
        <f t="shared" si="309"/>
        <v>2.4339270214226687</v>
      </c>
      <c r="O1622" s="13">
        <f t="shared" si="310"/>
        <v>2.4339270214226687</v>
      </c>
      <c r="Q1622">
        <v>22.95635913183256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3.874193548</v>
      </c>
      <c r="G1623" s="13">
        <f t="shared" si="304"/>
        <v>0</v>
      </c>
      <c r="H1623" s="13">
        <f t="shared" si="305"/>
        <v>3.874193548</v>
      </c>
      <c r="I1623" s="16">
        <f t="shared" si="312"/>
        <v>3.8941060372544287</v>
      </c>
      <c r="J1623" s="13">
        <f t="shared" si="306"/>
        <v>3.8938405142616901</v>
      </c>
      <c r="K1623" s="13">
        <f t="shared" si="307"/>
        <v>2.6552299273863156E-4</v>
      </c>
      <c r="L1623" s="13">
        <f t="shared" si="308"/>
        <v>0</v>
      </c>
      <c r="M1623" s="13">
        <f t="shared" si="313"/>
        <v>1.4917617228074418</v>
      </c>
      <c r="N1623" s="13">
        <f t="shared" si="309"/>
        <v>0.92489226814061387</v>
      </c>
      <c r="O1623" s="13">
        <f t="shared" si="310"/>
        <v>0.92489226814061387</v>
      </c>
      <c r="Q1623">
        <v>26.58209189026563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3.874193548</v>
      </c>
      <c r="G1624" s="13">
        <f t="shared" si="304"/>
        <v>0</v>
      </c>
      <c r="H1624" s="13">
        <f t="shared" si="305"/>
        <v>3.874193548</v>
      </c>
      <c r="I1624" s="16">
        <f t="shared" si="312"/>
        <v>3.8744590709927387</v>
      </c>
      <c r="J1624" s="13">
        <f t="shared" si="306"/>
        <v>3.8742903729586029</v>
      </c>
      <c r="K1624" s="13">
        <f t="shared" si="307"/>
        <v>1.6869803413577245E-4</v>
      </c>
      <c r="L1624" s="13">
        <f t="shared" si="308"/>
        <v>0</v>
      </c>
      <c r="M1624" s="13">
        <f t="shared" si="313"/>
        <v>0.56686945466682792</v>
      </c>
      <c r="N1624" s="13">
        <f t="shared" si="309"/>
        <v>0.35145906189343329</v>
      </c>
      <c r="O1624" s="13">
        <f t="shared" si="310"/>
        <v>0.35145906189343329</v>
      </c>
      <c r="Q1624">
        <v>29.813604346257051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7.8289876341086346</v>
      </c>
      <c r="G1625" s="13">
        <f t="shared" si="304"/>
        <v>0</v>
      </c>
      <c r="H1625" s="13">
        <f t="shared" si="305"/>
        <v>7.8289876341086346</v>
      </c>
      <c r="I1625" s="16">
        <f t="shared" si="312"/>
        <v>7.8291563321427704</v>
      </c>
      <c r="J1625" s="13">
        <f t="shared" si="306"/>
        <v>7.8281721906282788</v>
      </c>
      <c r="K1625" s="13">
        <f t="shared" si="307"/>
        <v>9.841415144915544E-4</v>
      </c>
      <c r="L1625" s="13">
        <f t="shared" si="308"/>
        <v>0</v>
      </c>
      <c r="M1625" s="13">
        <f t="shared" si="313"/>
        <v>0.21541039277339463</v>
      </c>
      <c r="N1625" s="13">
        <f t="shared" si="309"/>
        <v>0.13355444351950468</v>
      </c>
      <c r="O1625" s="13">
        <f t="shared" si="310"/>
        <v>0.13355444351950468</v>
      </c>
      <c r="Q1625">
        <v>32.444837870967753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7.9000026190234953</v>
      </c>
      <c r="G1626" s="13">
        <f t="shared" si="304"/>
        <v>0</v>
      </c>
      <c r="H1626" s="13">
        <f t="shared" si="305"/>
        <v>7.9000026190234953</v>
      </c>
      <c r="I1626" s="16">
        <f t="shared" si="312"/>
        <v>7.9009867605379869</v>
      </c>
      <c r="J1626" s="13">
        <f t="shared" si="306"/>
        <v>7.8995844510296207</v>
      </c>
      <c r="K1626" s="13">
        <f t="shared" si="307"/>
        <v>1.402309508366173E-3</v>
      </c>
      <c r="L1626" s="13">
        <f t="shared" si="308"/>
        <v>0</v>
      </c>
      <c r="M1626" s="13">
        <f t="shared" si="313"/>
        <v>8.1855949253889948E-2</v>
      </c>
      <c r="N1626" s="13">
        <f t="shared" si="309"/>
        <v>5.075068853741177E-2</v>
      </c>
      <c r="O1626" s="13">
        <f t="shared" si="310"/>
        <v>5.075068853741177E-2</v>
      </c>
      <c r="Q1626">
        <v>29.961769435441131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3.874193548</v>
      </c>
      <c r="G1627" s="13">
        <f t="shared" si="304"/>
        <v>0</v>
      </c>
      <c r="H1627" s="13">
        <f t="shared" si="305"/>
        <v>3.874193548</v>
      </c>
      <c r="I1627" s="16">
        <f t="shared" si="312"/>
        <v>3.8755958575083662</v>
      </c>
      <c r="J1627" s="13">
        <f t="shared" si="306"/>
        <v>3.8753146718473745</v>
      </c>
      <c r="K1627" s="13">
        <f t="shared" si="307"/>
        <v>2.8118566099166742E-4</v>
      </c>
      <c r="L1627" s="13">
        <f t="shared" si="308"/>
        <v>0</v>
      </c>
      <c r="M1627" s="13">
        <f t="shared" si="313"/>
        <v>3.1105260716478178E-2</v>
      </c>
      <c r="N1627" s="13">
        <f t="shared" si="309"/>
        <v>1.928526164421647E-2</v>
      </c>
      <c r="O1627" s="13">
        <f t="shared" si="310"/>
        <v>1.928526164421647E-2</v>
      </c>
      <c r="Q1627">
        <v>26.062752095541111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7.8936057926147543</v>
      </c>
      <c r="G1628" s="13">
        <f t="shared" si="304"/>
        <v>0</v>
      </c>
      <c r="H1628" s="13">
        <f t="shared" si="305"/>
        <v>7.8936057926147543</v>
      </c>
      <c r="I1628" s="16">
        <f t="shared" si="312"/>
        <v>7.8938869782757459</v>
      </c>
      <c r="J1628" s="13">
        <f t="shared" si="306"/>
        <v>7.8893332054600736</v>
      </c>
      <c r="K1628" s="13">
        <f t="shared" si="307"/>
        <v>4.5537728156723745E-3</v>
      </c>
      <c r="L1628" s="13">
        <f t="shared" si="308"/>
        <v>0</v>
      </c>
      <c r="M1628" s="13">
        <f t="shared" si="313"/>
        <v>1.1819999072261708E-2</v>
      </c>
      <c r="N1628" s="13">
        <f t="shared" si="309"/>
        <v>7.3283994248022587E-3</v>
      </c>
      <c r="O1628" s="13">
        <f t="shared" si="310"/>
        <v>7.3283994248022587E-3</v>
      </c>
      <c r="Q1628">
        <v>21.413125888291621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19.716657397225571</v>
      </c>
      <c r="G1629" s="13">
        <f t="shared" si="304"/>
        <v>0</v>
      </c>
      <c r="H1629" s="13">
        <f t="shared" si="305"/>
        <v>19.716657397225571</v>
      </c>
      <c r="I1629" s="16">
        <f t="shared" si="312"/>
        <v>19.721211170041244</v>
      </c>
      <c r="J1629" s="13">
        <f t="shared" si="306"/>
        <v>19.626411981100645</v>
      </c>
      <c r="K1629" s="13">
        <f t="shared" si="307"/>
        <v>9.4799188940598356E-2</v>
      </c>
      <c r="L1629" s="13">
        <f t="shared" si="308"/>
        <v>0</v>
      </c>
      <c r="M1629" s="13">
        <f t="shared" si="313"/>
        <v>4.4915996474594495E-3</v>
      </c>
      <c r="N1629" s="13">
        <f t="shared" si="309"/>
        <v>2.7847917814248589E-3</v>
      </c>
      <c r="O1629" s="13">
        <f t="shared" si="310"/>
        <v>2.7847917814248589E-3</v>
      </c>
      <c r="Q1629">
        <v>19.327364161411172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139.01551591627711</v>
      </c>
      <c r="G1630" s="13">
        <f t="shared" si="304"/>
        <v>16.630089928190117</v>
      </c>
      <c r="H1630" s="13">
        <f t="shared" si="305"/>
        <v>122.38542598808699</v>
      </c>
      <c r="I1630" s="16">
        <f t="shared" si="312"/>
        <v>122.48022517702759</v>
      </c>
      <c r="J1630" s="13">
        <f t="shared" si="306"/>
        <v>97.468038010854855</v>
      </c>
      <c r="K1630" s="13">
        <f t="shared" si="307"/>
        <v>25.012187166172737</v>
      </c>
      <c r="L1630" s="13">
        <f t="shared" si="308"/>
        <v>4.8246099336393433</v>
      </c>
      <c r="M1630" s="13">
        <f t="shared" si="313"/>
        <v>4.8263167415053783</v>
      </c>
      <c r="N1630" s="13">
        <f t="shared" si="309"/>
        <v>2.9923163797333343</v>
      </c>
      <c r="O1630" s="13">
        <f t="shared" si="310"/>
        <v>19.622406307923452</v>
      </c>
      <c r="Q1630">
        <v>16.220571705270221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84.370255760202184</v>
      </c>
      <c r="G1631" s="13">
        <f t="shared" si="304"/>
        <v>7.4842929353299494</v>
      </c>
      <c r="H1631" s="13">
        <f t="shared" si="305"/>
        <v>76.885962824872237</v>
      </c>
      <c r="I1631" s="16">
        <f t="shared" si="312"/>
        <v>97.073540057405637</v>
      </c>
      <c r="J1631" s="13">
        <f t="shared" si="306"/>
        <v>86.17576351087898</v>
      </c>
      <c r="K1631" s="13">
        <f t="shared" si="307"/>
        <v>10.897776546526657</v>
      </c>
      <c r="L1631" s="13">
        <f t="shared" si="308"/>
        <v>0</v>
      </c>
      <c r="M1631" s="13">
        <f t="shared" si="313"/>
        <v>1.834000361772044</v>
      </c>
      <c r="N1631" s="13">
        <f t="shared" si="309"/>
        <v>1.1370802242986673</v>
      </c>
      <c r="O1631" s="13">
        <f t="shared" si="310"/>
        <v>8.6213731596286163</v>
      </c>
      <c r="Q1631">
        <v>18.363883651612898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63.286819439404319</v>
      </c>
      <c r="G1632" s="13">
        <f t="shared" si="304"/>
        <v>3.9556277235407511</v>
      </c>
      <c r="H1632" s="13">
        <f t="shared" si="305"/>
        <v>59.331191715863568</v>
      </c>
      <c r="I1632" s="16">
        <f t="shared" si="312"/>
        <v>70.228968262390225</v>
      </c>
      <c r="J1632" s="13">
        <f t="shared" si="306"/>
        <v>66.166517429552513</v>
      </c>
      <c r="K1632" s="13">
        <f t="shared" si="307"/>
        <v>4.0624508328377118</v>
      </c>
      <c r="L1632" s="13">
        <f t="shared" si="308"/>
        <v>0</v>
      </c>
      <c r="M1632" s="13">
        <f t="shared" si="313"/>
        <v>0.69692013747337667</v>
      </c>
      <c r="N1632" s="13">
        <f t="shared" si="309"/>
        <v>0.43209048523349353</v>
      </c>
      <c r="O1632" s="13">
        <f t="shared" si="310"/>
        <v>4.3877182087742446</v>
      </c>
      <c r="Q1632">
        <v>19.114310302653639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13.370160063939821</v>
      </c>
      <c r="G1633" s="13">
        <f t="shared" si="304"/>
        <v>0</v>
      </c>
      <c r="H1633" s="13">
        <f t="shared" si="305"/>
        <v>13.370160063939821</v>
      </c>
      <c r="I1633" s="16">
        <f t="shared" si="312"/>
        <v>17.432610896777533</v>
      </c>
      <c r="J1633" s="13">
        <f t="shared" si="306"/>
        <v>17.384214932342907</v>
      </c>
      <c r="K1633" s="13">
        <f t="shared" si="307"/>
        <v>4.8395964434625682E-2</v>
      </c>
      <c r="L1633" s="13">
        <f t="shared" si="308"/>
        <v>0</v>
      </c>
      <c r="M1633" s="13">
        <f t="shared" si="313"/>
        <v>0.26482965223988314</v>
      </c>
      <c r="N1633" s="13">
        <f t="shared" si="309"/>
        <v>0.16419438438872755</v>
      </c>
      <c r="O1633" s="13">
        <f t="shared" si="310"/>
        <v>0.16419438438872755</v>
      </c>
      <c r="Q1633">
        <v>21.483816315582999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6.5044338962606911</v>
      </c>
      <c r="G1634" s="13">
        <f t="shared" si="304"/>
        <v>0</v>
      </c>
      <c r="H1634" s="13">
        <f t="shared" si="305"/>
        <v>6.5044338962606911</v>
      </c>
      <c r="I1634" s="16">
        <f t="shared" si="312"/>
        <v>6.5528298606953168</v>
      </c>
      <c r="J1634" s="13">
        <f t="shared" si="306"/>
        <v>6.5512312929260741</v>
      </c>
      <c r="K1634" s="13">
        <f t="shared" si="307"/>
        <v>1.5985677692427203E-3</v>
      </c>
      <c r="L1634" s="13">
        <f t="shared" si="308"/>
        <v>0</v>
      </c>
      <c r="M1634" s="13">
        <f t="shared" si="313"/>
        <v>0.10063526785115559</v>
      </c>
      <c r="N1634" s="13">
        <f t="shared" si="309"/>
        <v>6.2393866067716464E-2</v>
      </c>
      <c r="O1634" s="13">
        <f t="shared" si="310"/>
        <v>6.2393866067716464E-2</v>
      </c>
      <c r="Q1634">
        <v>24.89143995628115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4.6557603690667868</v>
      </c>
      <c r="G1635" s="13">
        <f t="shared" si="304"/>
        <v>0</v>
      </c>
      <c r="H1635" s="13">
        <f t="shared" si="305"/>
        <v>4.6557603690667868</v>
      </c>
      <c r="I1635" s="16">
        <f t="shared" si="312"/>
        <v>4.6573589368360295</v>
      </c>
      <c r="J1635" s="13">
        <f t="shared" si="306"/>
        <v>4.6569512810199694</v>
      </c>
      <c r="K1635" s="13">
        <f t="shared" si="307"/>
        <v>4.0765581606017065E-4</v>
      </c>
      <c r="L1635" s="13">
        <f t="shared" si="308"/>
        <v>0</v>
      </c>
      <c r="M1635" s="13">
        <f t="shared" si="313"/>
        <v>3.8241401783439127E-2</v>
      </c>
      <c r="N1635" s="13">
        <f t="shared" si="309"/>
        <v>2.3709669105732259E-2</v>
      </c>
      <c r="O1635" s="13">
        <f t="shared" si="310"/>
        <v>2.3709669105732259E-2</v>
      </c>
      <c r="Q1635">
        <v>27.370881150980559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3.874193548</v>
      </c>
      <c r="G1636" s="13">
        <f t="shared" si="304"/>
        <v>0</v>
      </c>
      <c r="H1636" s="13">
        <f t="shared" si="305"/>
        <v>3.874193548</v>
      </c>
      <c r="I1636" s="16">
        <f t="shared" si="312"/>
        <v>3.8746012038160602</v>
      </c>
      <c r="J1636" s="13">
        <f t="shared" si="306"/>
        <v>3.8744532089579646</v>
      </c>
      <c r="K1636" s="13">
        <f t="shared" si="307"/>
        <v>1.4799485809557922E-4</v>
      </c>
      <c r="L1636" s="13">
        <f t="shared" si="308"/>
        <v>0</v>
      </c>
      <c r="M1636" s="13">
        <f t="shared" si="313"/>
        <v>1.4531732677706868E-2</v>
      </c>
      <c r="N1636" s="13">
        <f t="shared" si="309"/>
        <v>9.0096742601782579E-3</v>
      </c>
      <c r="O1636" s="13">
        <f t="shared" si="310"/>
        <v>9.0096742601782579E-3</v>
      </c>
      <c r="Q1636">
        <v>30.799676048232438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3.874193548</v>
      </c>
      <c r="G1637" s="13">
        <f t="shared" si="304"/>
        <v>0</v>
      </c>
      <c r="H1637" s="13">
        <f t="shared" si="305"/>
        <v>3.874193548</v>
      </c>
      <c r="I1637" s="16">
        <f t="shared" si="312"/>
        <v>3.8743415428580956</v>
      </c>
      <c r="J1637" s="13">
        <f t="shared" si="306"/>
        <v>3.8742177790519472</v>
      </c>
      <c r="K1637" s="13">
        <f t="shared" si="307"/>
        <v>1.2376380614842475E-4</v>
      </c>
      <c r="L1637" s="13">
        <f t="shared" si="308"/>
        <v>0</v>
      </c>
      <c r="M1637" s="13">
        <f t="shared" si="313"/>
        <v>5.5220584175286105E-3</v>
      </c>
      <c r="N1637" s="13">
        <f t="shared" si="309"/>
        <v>3.4236762188677387E-3</v>
      </c>
      <c r="O1637" s="13">
        <f t="shared" si="310"/>
        <v>3.4236762188677387E-3</v>
      </c>
      <c r="Q1637">
        <v>32.160947870967753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4.6585253449771384</v>
      </c>
      <c r="G1638" s="13">
        <f t="shared" si="304"/>
        <v>0</v>
      </c>
      <c r="H1638" s="13">
        <f t="shared" si="305"/>
        <v>4.6585253449771384</v>
      </c>
      <c r="I1638" s="16">
        <f t="shared" si="312"/>
        <v>4.6586491087832869</v>
      </c>
      <c r="J1638" s="13">
        <f t="shared" si="306"/>
        <v>4.6582551685189708</v>
      </c>
      <c r="K1638" s="13">
        <f t="shared" si="307"/>
        <v>3.9394026431605056E-4</v>
      </c>
      <c r="L1638" s="13">
        <f t="shared" si="308"/>
        <v>0</v>
      </c>
      <c r="M1638" s="13">
        <f t="shared" si="313"/>
        <v>2.0983821986608718E-3</v>
      </c>
      <c r="N1638" s="13">
        <f t="shared" si="309"/>
        <v>1.3009969631697406E-3</v>
      </c>
      <c r="O1638" s="13">
        <f t="shared" si="310"/>
        <v>1.3009969631697406E-3</v>
      </c>
      <c r="Q1638">
        <v>27.6275926531039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3.874193548</v>
      </c>
      <c r="G1639" s="13">
        <f t="shared" si="304"/>
        <v>0</v>
      </c>
      <c r="H1639" s="13">
        <f t="shared" si="305"/>
        <v>3.874193548</v>
      </c>
      <c r="I1639" s="16">
        <f t="shared" si="312"/>
        <v>3.8745874882643161</v>
      </c>
      <c r="J1639" s="13">
        <f t="shared" si="306"/>
        <v>3.8743525761716202</v>
      </c>
      <c r="K1639" s="13">
        <f t="shared" si="307"/>
        <v>2.3491209269588254E-4</v>
      </c>
      <c r="L1639" s="13">
        <f t="shared" si="308"/>
        <v>0</v>
      </c>
      <c r="M1639" s="13">
        <f t="shared" si="313"/>
        <v>7.9738523549113122E-4</v>
      </c>
      <c r="N1639" s="13">
        <f t="shared" si="309"/>
        <v>4.9437884600450133E-4</v>
      </c>
      <c r="O1639" s="13">
        <f t="shared" si="310"/>
        <v>4.9437884600450133E-4</v>
      </c>
      <c r="Q1639">
        <v>27.36520713776536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3.874193548</v>
      </c>
      <c r="G1640" s="13">
        <f t="shared" si="304"/>
        <v>0</v>
      </c>
      <c r="H1640" s="13">
        <f t="shared" si="305"/>
        <v>3.874193548</v>
      </c>
      <c r="I1640" s="16">
        <f t="shared" si="312"/>
        <v>3.8744284600926959</v>
      </c>
      <c r="J1640" s="13">
        <f t="shared" si="306"/>
        <v>3.8738545877478034</v>
      </c>
      <c r="K1640" s="13">
        <f t="shared" si="307"/>
        <v>5.7387234489247874E-4</v>
      </c>
      <c r="L1640" s="13">
        <f t="shared" si="308"/>
        <v>0</v>
      </c>
      <c r="M1640" s="13">
        <f t="shared" si="313"/>
        <v>3.0300638948662988E-4</v>
      </c>
      <c r="N1640" s="13">
        <f t="shared" si="309"/>
        <v>1.8786396148171052E-4</v>
      </c>
      <c r="O1640" s="13">
        <f t="shared" si="310"/>
        <v>1.8786396148171052E-4</v>
      </c>
      <c r="Q1640">
        <v>20.966966231615672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51.825876479301527</v>
      </c>
      <c r="G1641" s="13">
        <f t="shared" si="304"/>
        <v>2.0374474941764809</v>
      </c>
      <c r="H1641" s="13">
        <f t="shared" si="305"/>
        <v>49.788428985125044</v>
      </c>
      <c r="I1641" s="16">
        <f t="shared" si="312"/>
        <v>49.789002857469939</v>
      </c>
      <c r="J1641" s="13">
        <f t="shared" si="306"/>
        <v>47.959615060992896</v>
      </c>
      <c r="K1641" s="13">
        <f t="shared" si="307"/>
        <v>1.8293877964770431</v>
      </c>
      <c r="L1641" s="13">
        <f t="shared" si="308"/>
        <v>0</v>
      </c>
      <c r="M1641" s="13">
        <f t="shared" si="313"/>
        <v>1.1514242800491936E-4</v>
      </c>
      <c r="N1641" s="13">
        <f t="shared" si="309"/>
        <v>7.1388305363050006E-5</v>
      </c>
      <c r="O1641" s="13">
        <f t="shared" si="310"/>
        <v>2.037518882481844</v>
      </c>
      <c r="Q1641">
        <v>17.696057641718991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4.4000000000000004</v>
      </c>
      <c r="G1642" s="13">
        <f t="shared" si="304"/>
        <v>0</v>
      </c>
      <c r="H1642" s="13">
        <f t="shared" si="305"/>
        <v>4.4000000000000004</v>
      </c>
      <c r="I1642" s="16">
        <f t="shared" si="312"/>
        <v>6.2293877964770434</v>
      </c>
      <c r="J1642" s="13">
        <f t="shared" si="306"/>
        <v>6.2264306329857586</v>
      </c>
      <c r="K1642" s="13">
        <f t="shared" si="307"/>
        <v>2.957163491284831E-3</v>
      </c>
      <c r="L1642" s="13">
        <f t="shared" si="308"/>
        <v>0</v>
      </c>
      <c r="M1642" s="13">
        <f t="shared" si="313"/>
        <v>4.3754122641869359E-5</v>
      </c>
      <c r="N1642" s="13">
        <f t="shared" si="309"/>
        <v>2.7127556037959003E-5</v>
      </c>
      <c r="O1642" s="13">
        <f t="shared" si="310"/>
        <v>2.7127556037959003E-5</v>
      </c>
      <c r="Q1642">
        <v>19.4459576516129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16.999775059793091</v>
      </c>
      <c r="G1643" s="13">
        <f t="shared" si="304"/>
        <v>0</v>
      </c>
      <c r="H1643" s="13">
        <f t="shared" si="305"/>
        <v>16.999775059793091</v>
      </c>
      <c r="I1643" s="16">
        <f t="shared" si="312"/>
        <v>17.002732223284376</v>
      </c>
      <c r="J1643" s="13">
        <f t="shared" si="306"/>
        <v>16.943619399622637</v>
      </c>
      <c r="K1643" s="13">
        <f t="shared" si="307"/>
        <v>5.9112823661738645E-2</v>
      </c>
      <c r="L1643" s="13">
        <f t="shared" si="308"/>
        <v>0</v>
      </c>
      <c r="M1643" s="13">
        <f t="shared" si="313"/>
        <v>1.6626566603910356E-5</v>
      </c>
      <c r="N1643" s="13">
        <f t="shared" si="309"/>
        <v>1.0308471294424421E-5</v>
      </c>
      <c r="O1643" s="13">
        <f t="shared" si="310"/>
        <v>1.0308471294424421E-5</v>
      </c>
      <c r="Q1643">
        <v>19.534602859357541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4.6548387099999999</v>
      </c>
      <c r="G1644" s="13">
        <f t="shared" si="304"/>
        <v>0</v>
      </c>
      <c r="H1644" s="13">
        <f t="shared" si="305"/>
        <v>4.6548387099999999</v>
      </c>
      <c r="I1644" s="16">
        <f t="shared" si="312"/>
        <v>4.7139515336617386</v>
      </c>
      <c r="J1644" s="13">
        <f t="shared" si="306"/>
        <v>4.7129996331932764</v>
      </c>
      <c r="K1644" s="13">
        <f t="shared" si="307"/>
        <v>9.5190046846216347E-4</v>
      </c>
      <c r="L1644" s="13">
        <f t="shared" si="308"/>
        <v>0</v>
      </c>
      <c r="M1644" s="13">
        <f t="shared" si="313"/>
        <v>6.3180953094859347E-6</v>
      </c>
      <c r="N1644" s="13">
        <f t="shared" si="309"/>
        <v>3.9172190918812796E-6</v>
      </c>
      <c r="O1644" s="13">
        <f t="shared" si="310"/>
        <v>3.9172190918812796E-6</v>
      </c>
      <c r="Q1644">
        <v>21.5483981818976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40.333236325723483</v>
      </c>
      <c r="G1645" s="13">
        <f t="shared" si="304"/>
        <v>0.11396221006564891</v>
      </c>
      <c r="H1645" s="13">
        <f t="shared" si="305"/>
        <v>40.219274115657832</v>
      </c>
      <c r="I1645" s="16">
        <f t="shared" si="312"/>
        <v>40.220226016126297</v>
      </c>
      <c r="J1645" s="13">
        <f t="shared" si="306"/>
        <v>39.482424845880296</v>
      </c>
      <c r="K1645" s="13">
        <f t="shared" si="307"/>
        <v>0.73780117024600145</v>
      </c>
      <c r="L1645" s="13">
        <f t="shared" si="308"/>
        <v>0</v>
      </c>
      <c r="M1645" s="13">
        <f t="shared" si="313"/>
        <v>2.4008762176046551E-6</v>
      </c>
      <c r="N1645" s="13">
        <f t="shared" si="309"/>
        <v>1.4885432549148862E-6</v>
      </c>
      <c r="O1645" s="13">
        <f t="shared" si="310"/>
        <v>0.11396369860890383</v>
      </c>
      <c r="Q1645">
        <v>19.789939525023261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4.4000000000000004</v>
      </c>
      <c r="G1646" s="13">
        <f t="shared" si="304"/>
        <v>0</v>
      </c>
      <c r="H1646" s="13">
        <f t="shared" si="305"/>
        <v>4.4000000000000004</v>
      </c>
      <c r="I1646" s="16">
        <f t="shared" si="312"/>
        <v>5.1378011702460018</v>
      </c>
      <c r="J1646" s="13">
        <f t="shared" si="306"/>
        <v>5.1373209796477237</v>
      </c>
      <c r="K1646" s="13">
        <f t="shared" si="307"/>
        <v>4.8019059827808519E-4</v>
      </c>
      <c r="L1646" s="13">
        <f t="shared" si="308"/>
        <v>0</v>
      </c>
      <c r="M1646" s="13">
        <f t="shared" si="313"/>
        <v>9.1233296268976886E-7</v>
      </c>
      <c r="N1646" s="13">
        <f t="shared" si="309"/>
        <v>5.6564643686765664E-7</v>
      </c>
      <c r="O1646" s="13">
        <f t="shared" si="310"/>
        <v>5.6564643686765664E-7</v>
      </c>
      <c r="Q1646">
        <v>28.331343212247461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4.6548387099999999</v>
      </c>
      <c r="G1647" s="13">
        <f t="shared" si="304"/>
        <v>0</v>
      </c>
      <c r="H1647" s="13">
        <f t="shared" si="305"/>
        <v>4.6548387099999999</v>
      </c>
      <c r="I1647" s="16">
        <f t="shared" si="312"/>
        <v>4.655318900598278</v>
      </c>
      <c r="J1647" s="13">
        <f t="shared" si="306"/>
        <v>4.6549622992421797</v>
      </c>
      <c r="K1647" s="13">
        <f t="shared" si="307"/>
        <v>3.5660135609827392E-4</v>
      </c>
      <c r="L1647" s="13">
        <f t="shared" si="308"/>
        <v>0</v>
      </c>
      <c r="M1647" s="13">
        <f t="shared" si="313"/>
        <v>3.4668652582211222E-7</v>
      </c>
      <c r="N1647" s="13">
        <f t="shared" si="309"/>
        <v>2.1494564600970958E-7</v>
      </c>
      <c r="O1647" s="13">
        <f t="shared" si="310"/>
        <v>2.1494564600970958E-7</v>
      </c>
      <c r="Q1647">
        <v>28.344221323251301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9.7287149828302795</v>
      </c>
      <c r="G1648" s="13">
        <f t="shared" si="304"/>
        <v>0</v>
      </c>
      <c r="H1648" s="13">
        <f t="shared" si="305"/>
        <v>9.7287149828302795</v>
      </c>
      <c r="I1648" s="16">
        <f t="shared" si="312"/>
        <v>9.7290715841863786</v>
      </c>
      <c r="J1648" s="13">
        <f t="shared" si="306"/>
        <v>9.7272833769322844</v>
      </c>
      <c r="K1648" s="13">
        <f t="shared" si="307"/>
        <v>1.7882072540942318E-3</v>
      </c>
      <c r="L1648" s="13">
        <f t="shared" si="308"/>
        <v>0</v>
      </c>
      <c r="M1648" s="13">
        <f t="shared" si="313"/>
        <v>1.3174087981240264E-7</v>
      </c>
      <c r="N1648" s="13">
        <f t="shared" si="309"/>
        <v>8.1679345483689635E-8</v>
      </c>
      <c r="O1648" s="13">
        <f t="shared" si="310"/>
        <v>8.1679345483689635E-8</v>
      </c>
      <c r="Q1648">
        <v>32.865881870967748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3.874193548</v>
      </c>
      <c r="G1649" s="13">
        <f t="shared" si="304"/>
        <v>0</v>
      </c>
      <c r="H1649" s="13">
        <f t="shared" si="305"/>
        <v>3.874193548</v>
      </c>
      <c r="I1649" s="16">
        <f t="shared" si="312"/>
        <v>3.8759817552540943</v>
      </c>
      <c r="J1649" s="13">
        <f t="shared" si="306"/>
        <v>3.875843570527103</v>
      </c>
      <c r="K1649" s="13">
        <f t="shared" si="307"/>
        <v>1.3818472699123063E-4</v>
      </c>
      <c r="L1649" s="13">
        <f t="shared" si="308"/>
        <v>0</v>
      </c>
      <c r="M1649" s="13">
        <f t="shared" si="313"/>
        <v>5.0061534328713005E-8</v>
      </c>
      <c r="N1649" s="13">
        <f t="shared" si="309"/>
        <v>3.1038151283802063E-8</v>
      </c>
      <c r="O1649" s="13">
        <f t="shared" si="310"/>
        <v>3.1038151283802063E-8</v>
      </c>
      <c r="Q1649">
        <v>31.328110999592649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7.9436504546853302</v>
      </c>
      <c r="G1650" s="13">
        <f t="shared" si="304"/>
        <v>0</v>
      </c>
      <c r="H1650" s="13">
        <f t="shared" si="305"/>
        <v>7.9436504546853302</v>
      </c>
      <c r="I1650" s="16">
        <f t="shared" si="312"/>
        <v>7.9437886394123218</v>
      </c>
      <c r="J1650" s="13">
        <f t="shared" si="306"/>
        <v>7.9422021027723995</v>
      </c>
      <c r="K1650" s="13">
        <f t="shared" si="307"/>
        <v>1.5865366399223646E-3</v>
      </c>
      <c r="L1650" s="13">
        <f t="shared" si="308"/>
        <v>0</v>
      </c>
      <c r="M1650" s="13">
        <f t="shared" si="313"/>
        <v>1.9023383044910942E-8</v>
      </c>
      <c r="N1650" s="13">
        <f t="shared" si="309"/>
        <v>1.1794497487844784E-8</v>
      </c>
      <c r="O1650" s="13">
        <f t="shared" si="310"/>
        <v>1.1794497487844784E-8</v>
      </c>
      <c r="Q1650">
        <v>29.160941803240121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4.0870967740000008</v>
      </c>
      <c r="G1651" s="13">
        <f t="shared" si="304"/>
        <v>0</v>
      </c>
      <c r="H1651" s="13">
        <f t="shared" si="305"/>
        <v>4.0870967740000008</v>
      </c>
      <c r="I1651" s="16">
        <f t="shared" si="312"/>
        <v>4.0886833106399232</v>
      </c>
      <c r="J1651" s="13">
        <f t="shared" si="306"/>
        <v>4.0882834752663264</v>
      </c>
      <c r="K1651" s="13">
        <f t="shared" si="307"/>
        <v>3.9983537359677968E-4</v>
      </c>
      <c r="L1651" s="13">
        <f t="shared" si="308"/>
        <v>0</v>
      </c>
      <c r="M1651" s="13">
        <f t="shared" si="313"/>
        <v>7.2288855570661578E-9</v>
      </c>
      <c r="N1651" s="13">
        <f t="shared" si="309"/>
        <v>4.4819090453810177E-9</v>
      </c>
      <c r="O1651" s="13">
        <f t="shared" si="310"/>
        <v>4.4819090453810177E-9</v>
      </c>
      <c r="Q1651">
        <v>24.683433106569851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74.153498207540153</v>
      </c>
      <c r="G1652" s="13">
        <f t="shared" si="304"/>
        <v>5.7743479147547285</v>
      </c>
      <c r="H1652" s="13">
        <f t="shared" si="305"/>
        <v>68.379150292785425</v>
      </c>
      <c r="I1652" s="16">
        <f t="shared" si="312"/>
        <v>68.379550128159025</v>
      </c>
      <c r="J1652" s="13">
        <f t="shared" si="306"/>
        <v>65.224059424673271</v>
      </c>
      <c r="K1652" s="13">
        <f t="shared" si="307"/>
        <v>3.1554907034857536</v>
      </c>
      <c r="L1652" s="13">
        <f t="shared" si="308"/>
        <v>0</v>
      </c>
      <c r="M1652" s="13">
        <f t="shared" si="313"/>
        <v>2.7469765116851401E-9</v>
      </c>
      <c r="N1652" s="13">
        <f t="shared" si="309"/>
        <v>1.703125437244787E-9</v>
      </c>
      <c r="O1652" s="13">
        <f t="shared" si="310"/>
        <v>5.7743479164578542</v>
      </c>
      <c r="Q1652">
        <v>20.46448407443334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70.664541862032166</v>
      </c>
      <c r="G1653" s="13">
        <f t="shared" si="304"/>
        <v>5.1904127964694515</v>
      </c>
      <c r="H1653" s="13">
        <f t="shared" si="305"/>
        <v>65.474129065562721</v>
      </c>
      <c r="I1653" s="16">
        <f t="shared" si="312"/>
        <v>68.629619769048475</v>
      </c>
      <c r="J1653" s="13">
        <f t="shared" si="306"/>
        <v>64.339767017995285</v>
      </c>
      <c r="K1653" s="13">
        <f t="shared" si="307"/>
        <v>4.2898527510531892</v>
      </c>
      <c r="L1653" s="13">
        <f t="shared" si="308"/>
        <v>0</v>
      </c>
      <c r="M1653" s="13">
        <f t="shared" si="313"/>
        <v>1.0438510744403532E-9</v>
      </c>
      <c r="N1653" s="13">
        <f t="shared" si="309"/>
        <v>6.47187666153019E-10</v>
      </c>
      <c r="O1653" s="13">
        <f t="shared" si="310"/>
        <v>5.1904127971166396</v>
      </c>
      <c r="Q1653">
        <v>18.187977270565121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117.6217863282576</v>
      </c>
      <c r="G1654" s="13">
        <f t="shared" si="304"/>
        <v>13.049491955496221</v>
      </c>
      <c r="H1654" s="13">
        <f t="shared" si="305"/>
        <v>104.57229437276138</v>
      </c>
      <c r="I1654" s="16">
        <f t="shared" si="312"/>
        <v>108.86214712381457</v>
      </c>
      <c r="J1654" s="13">
        <f t="shared" si="306"/>
        <v>93.25115726751801</v>
      </c>
      <c r="K1654" s="13">
        <f t="shared" si="307"/>
        <v>15.610989856296555</v>
      </c>
      <c r="L1654" s="13">
        <f t="shared" si="308"/>
        <v>0</v>
      </c>
      <c r="M1654" s="13">
        <f t="shared" si="313"/>
        <v>3.9666340828733417E-10</v>
      </c>
      <c r="N1654" s="13">
        <f t="shared" si="309"/>
        <v>2.459313131381472E-10</v>
      </c>
      <c r="O1654" s="13">
        <f t="shared" si="310"/>
        <v>13.049491955742152</v>
      </c>
      <c r="Q1654">
        <v>17.86618665161291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13.11615240218528</v>
      </c>
      <c r="G1655" s="13">
        <f t="shared" si="304"/>
        <v>0</v>
      </c>
      <c r="H1655" s="13">
        <f t="shared" si="305"/>
        <v>13.11615240218528</v>
      </c>
      <c r="I1655" s="16">
        <f t="shared" si="312"/>
        <v>28.727142258481834</v>
      </c>
      <c r="J1655" s="13">
        <f t="shared" si="306"/>
        <v>28.402224669336267</v>
      </c>
      <c r="K1655" s="13">
        <f t="shared" si="307"/>
        <v>0.32491758914556712</v>
      </c>
      <c r="L1655" s="13">
        <f t="shared" si="308"/>
        <v>0</v>
      </c>
      <c r="M1655" s="13">
        <f t="shared" si="313"/>
        <v>1.5073209514918697E-10</v>
      </c>
      <c r="N1655" s="13">
        <f t="shared" si="309"/>
        <v>9.3453898992495914E-11</v>
      </c>
      <c r="O1655" s="13">
        <f t="shared" si="310"/>
        <v>9.3453898992495914E-11</v>
      </c>
      <c r="Q1655">
        <v>18.52770480290528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3.874193548</v>
      </c>
      <c r="G1656" s="13">
        <f t="shared" si="304"/>
        <v>0</v>
      </c>
      <c r="H1656" s="13">
        <f t="shared" si="305"/>
        <v>3.874193548</v>
      </c>
      <c r="I1656" s="16">
        <f t="shared" si="312"/>
        <v>4.1991111371455672</v>
      </c>
      <c r="J1656" s="13">
        <f t="shared" si="306"/>
        <v>4.1985882394277212</v>
      </c>
      <c r="K1656" s="13">
        <f t="shared" si="307"/>
        <v>5.228977178459715E-4</v>
      </c>
      <c r="L1656" s="13">
        <f t="shared" si="308"/>
        <v>0</v>
      </c>
      <c r="M1656" s="13">
        <f t="shared" si="313"/>
        <v>5.7278196156691053E-11</v>
      </c>
      <c r="N1656" s="13">
        <f t="shared" si="309"/>
        <v>3.5512481617148456E-11</v>
      </c>
      <c r="O1656" s="13">
        <f t="shared" si="310"/>
        <v>3.5512481617148456E-11</v>
      </c>
      <c r="Q1656">
        <v>23.337559111969728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13.1160846512271</v>
      </c>
      <c r="G1657" s="13">
        <f t="shared" si="304"/>
        <v>0</v>
      </c>
      <c r="H1657" s="13">
        <f t="shared" si="305"/>
        <v>13.1160846512271</v>
      </c>
      <c r="I1657" s="16">
        <f t="shared" si="312"/>
        <v>13.116607548944945</v>
      </c>
      <c r="J1657" s="13">
        <f t="shared" si="306"/>
        <v>13.103292462192135</v>
      </c>
      <c r="K1657" s="13">
        <f t="shared" si="307"/>
        <v>1.331508675280979E-2</v>
      </c>
      <c r="L1657" s="13">
        <f t="shared" si="308"/>
        <v>0</v>
      </c>
      <c r="M1657" s="13">
        <f t="shared" si="313"/>
        <v>2.1765714539542598E-11</v>
      </c>
      <c r="N1657" s="13">
        <f t="shared" si="309"/>
        <v>1.349474301451641E-11</v>
      </c>
      <c r="O1657" s="13">
        <f t="shared" si="310"/>
        <v>1.349474301451641E-11</v>
      </c>
      <c r="Q1657">
        <v>24.611688677929269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3.9806451647248999</v>
      </c>
      <c r="G1658" s="13">
        <f t="shared" si="304"/>
        <v>0</v>
      </c>
      <c r="H1658" s="13">
        <f t="shared" si="305"/>
        <v>3.9806451647248999</v>
      </c>
      <c r="I1658" s="16">
        <f t="shared" si="312"/>
        <v>3.9939602514777097</v>
      </c>
      <c r="J1658" s="13">
        <f t="shared" si="306"/>
        <v>3.9935950397732038</v>
      </c>
      <c r="K1658" s="13">
        <f t="shared" si="307"/>
        <v>3.6521170450587448E-4</v>
      </c>
      <c r="L1658" s="13">
        <f t="shared" si="308"/>
        <v>0</v>
      </c>
      <c r="M1658" s="13">
        <f t="shared" si="313"/>
        <v>8.2709715250261874E-12</v>
      </c>
      <c r="N1658" s="13">
        <f t="shared" si="309"/>
        <v>5.1280023455162365E-12</v>
      </c>
      <c r="O1658" s="13">
        <f t="shared" si="310"/>
        <v>5.1280023455162365E-12</v>
      </c>
      <c r="Q1658">
        <v>24.828805154852159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5.8580177914819291</v>
      </c>
      <c r="G1659" s="13">
        <f t="shared" si="304"/>
        <v>0</v>
      </c>
      <c r="H1659" s="13">
        <f t="shared" si="305"/>
        <v>5.8580177914819291</v>
      </c>
      <c r="I1659" s="16">
        <f t="shared" si="312"/>
        <v>5.858383003186435</v>
      </c>
      <c r="J1659" s="13">
        <f t="shared" si="306"/>
        <v>5.8576649495999256</v>
      </c>
      <c r="K1659" s="13">
        <f t="shared" si="307"/>
        <v>7.1805358650944839E-4</v>
      </c>
      <c r="L1659" s="13">
        <f t="shared" si="308"/>
        <v>0</v>
      </c>
      <c r="M1659" s="13">
        <f t="shared" si="313"/>
        <v>3.1429691795099509E-12</v>
      </c>
      <c r="N1659" s="13">
        <f t="shared" si="309"/>
        <v>1.9486408912961695E-12</v>
      </c>
      <c r="O1659" s="13">
        <f t="shared" si="310"/>
        <v>1.9486408912961695E-12</v>
      </c>
      <c r="Q1659">
        <v>28.26747871167624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7.8742427816592766</v>
      </c>
      <c r="G1660" s="13">
        <f t="shared" si="304"/>
        <v>0</v>
      </c>
      <c r="H1660" s="13">
        <f t="shared" si="305"/>
        <v>7.8742427816592766</v>
      </c>
      <c r="I1660" s="16">
        <f t="shared" si="312"/>
        <v>7.8749608352457861</v>
      </c>
      <c r="J1660" s="13">
        <f t="shared" si="306"/>
        <v>7.8739523751438938</v>
      </c>
      <c r="K1660" s="13">
        <f t="shared" si="307"/>
        <v>1.0084601018922612E-3</v>
      </c>
      <c r="L1660" s="13">
        <f t="shared" si="308"/>
        <v>0</v>
      </c>
      <c r="M1660" s="13">
        <f t="shared" si="313"/>
        <v>1.1943282882137814E-12</v>
      </c>
      <c r="N1660" s="13">
        <f t="shared" si="309"/>
        <v>7.4048353869254444E-13</v>
      </c>
      <c r="O1660" s="13">
        <f t="shared" si="310"/>
        <v>7.4048353869254444E-13</v>
      </c>
      <c r="Q1660">
        <v>32.391581839113968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7.8806884255192244</v>
      </c>
      <c r="G1661" s="13">
        <f t="shared" si="304"/>
        <v>0</v>
      </c>
      <c r="H1661" s="13">
        <f t="shared" si="305"/>
        <v>7.8806884255192244</v>
      </c>
      <c r="I1661" s="16">
        <f t="shared" si="312"/>
        <v>7.8816968856211167</v>
      </c>
      <c r="J1661" s="13">
        <f t="shared" si="306"/>
        <v>7.8807755213566999</v>
      </c>
      <c r="K1661" s="13">
        <f t="shared" si="307"/>
        <v>9.2136426441680186E-4</v>
      </c>
      <c r="L1661" s="13">
        <f t="shared" si="308"/>
        <v>0</v>
      </c>
      <c r="M1661" s="13">
        <f t="shared" si="313"/>
        <v>4.5384474952123694E-13</v>
      </c>
      <c r="N1661" s="13">
        <f t="shared" si="309"/>
        <v>2.8138374470316692E-13</v>
      </c>
      <c r="O1661" s="13">
        <f t="shared" si="310"/>
        <v>2.8138374470316692E-13</v>
      </c>
      <c r="Q1661">
        <v>33.110081870967747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3.874193548</v>
      </c>
      <c r="G1662" s="13">
        <f t="shared" si="304"/>
        <v>0</v>
      </c>
      <c r="H1662" s="13">
        <f t="shared" si="305"/>
        <v>3.874193548</v>
      </c>
      <c r="I1662" s="16">
        <f t="shared" si="312"/>
        <v>3.8751149122644168</v>
      </c>
      <c r="J1662" s="13">
        <f t="shared" si="306"/>
        <v>3.8749386161085955</v>
      </c>
      <c r="K1662" s="13">
        <f t="shared" si="307"/>
        <v>1.7629615582137603E-4</v>
      </c>
      <c r="L1662" s="13">
        <f t="shared" si="308"/>
        <v>0</v>
      </c>
      <c r="M1662" s="13">
        <f t="shared" si="313"/>
        <v>1.7246100481807001E-13</v>
      </c>
      <c r="N1662" s="13">
        <f t="shared" si="309"/>
        <v>1.0692582298720341E-13</v>
      </c>
      <c r="O1662" s="13">
        <f t="shared" si="310"/>
        <v>1.0692582298720341E-13</v>
      </c>
      <c r="Q1662">
        <v>29.48815155699377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3.9806451647248999</v>
      </c>
      <c r="G1663" s="13">
        <f t="shared" si="304"/>
        <v>0</v>
      </c>
      <c r="H1663" s="13">
        <f t="shared" si="305"/>
        <v>3.9806451647248999</v>
      </c>
      <c r="I1663" s="16">
        <f t="shared" si="312"/>
        <v>3.9808214608807213</v>
      </c>
      <c r="J1663" s="13">
        <f t="shared" si="306"/>
        <v>3.9804712380002263</v>
      </c>
      <c r="K1663" s="13">
        <f t="shared" si="307"/>
        <v>3.5022288049502137E-4</v>
      </c>
      <c r="L1663" s="13">
        <f t="shared" si="308"/>
        <v>0</v>
      </c>
      <c r="M1663" s="13">
        <f t="shared" si="313"/>
        <v>6.5535181830866607E-14</v>
      </c>
      <c r="N1663" s="13">
        <f t="shared" si="309"/>
        <v>4.0631812735137295E-14</v>
      </c>
      <c r="O1663" s="13">
        <f t="shared" si="310"/>
        <v>4.0631812735137295E-14</v>
      </c>
      <c r="Q1663">
        <v>25.058814204485049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3.874193548</v>
      </c>
      <c r="G1664" s="13">
        <f t="shared" si="304"/>
        <v>0</v>
      </c>
      <c r="H1664" s="13">
        <f t="shared" si="305"/>
        <v>3.874193548</v>
      </c>
      <c r="I1664" s="16">
        <f t="shared" si="312"/>
        <v>3.8745437708804951</v>
      </c>
      <c r="J1664" s="13">
        <f t="shared" si="306"/>
        <v>3.8740536814088271</v>
      </c>
      <c r="K1664" s="13">
        <f t="shared" si="307"/>
        <v>4.900894716679538E-4</v>
      </c>
      <c r="L1664" s="13">
        <f t="shared" si="308"/>
        <v>0</v>
      </c>
      <c r="M1664" s="13">
        <f t="shared" si="313"/>
        <v>2.4903369095729311E-14</v>
      </c>
      <c r="N1664" s="13">
        <f t="shared" si="309"/>
        <v>1.5440088839352173E-14</v>
      </c>
      <c r="O1664" s="13">
        <f t="shared" si="310"/>
        <v>1.5440088839352173E-14</v>
      </c>
      <c r="Q1664">
        <v>22.084158186767191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81.735377408372997</v>
      </c>
      <c r="G1665" s="13">
        <f t="shared" si="304"/>
        <v>7.0433020344195301</v>
      </c>
      <c r="H1665" s="13">
        <f t="shared" si="305"/>
        <v>74.692075373953472</v>
      </c>
      <c r="I1665" s="16">
        <f t="shared" si="312"/>
        <v>74.69256546342514</v>
      </c>
      <c r="J1665" s="13">
        <f t="shared" si="306"/>
        <v>68.888151358995884</v>
      </c>
      <c r="K1665" s="13">
        <f t="shared" si="307"/>
        <v>5.8044141044292559</v>
      </c>
      <c r="L1665" s="13">
        <f t="shared" si="308"/>
        <v>0</v>
      </c>
      <c r="M1665" s="13">
        <f t="shared" si="313"/>
        <v>9.4632802563771383E-15</v>
      </c>
      <c r="N1665" s="13">
        <f t="shared" si="309"/>
        <v>5.8672337589538259E-15</v>
      </c>
      <c r="O1665" s="13">
        <f t="shared" si="310"/>
        <v>7.0433020344195363</v>
      </c>
      <c r="Q1665">
        <v>17.66975976386696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59.601645897550448</v>
      </c>
      <c r="G1666" s="13">
        <f t="shared" si="304"/>
        <v>3.3388523801533863</v>
      </c>
      <c r="H1666" s="13">
        <f t="shared" si="305"/>
        <v>56.262793517397064</v>
      </c>
      <c r="I1666" s="16">
        <f t="shared" si="312"/>
        <v>62.06720762182632</v>
      </c>
      <c r="J1666" s="13">
        <f t="shared" si="306"/>
        <v>58.931909589219345</v>
      </c>
      <c r="K1666" s="13">
        <f t="shared" si="307"/>
        <v>3.1352980326069755</v>
      </c>
      <c r="L1666" s="13">
        <f t="shared" si="308"/>
        <v>0</v>
      </c>
      <c r="M1666" s="13">
        <f t="shared" si="313"/>
        <v>3.5960464974233124E-15</v>
      </c>
      <c r="N1666" s="13">
        <f t="shared" si="309"/>
        <v>2.2295488284024536E-15</v>
      </c>
      <c r="O1666" s="13">
        <f t="shared" si="310"/>
        <v>3.3388523801533885</v>
      </c>
      <c r="Q1666">
        <v>18.409016651612909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40.075404860665543</v>
      </c>
      <c r="G1667" s="13">
        <f t="shared" si="304"/>
        <v>7.0809807989848886E-2</v>
      </c>
      <c r="H1667" s="13">
        <f t="shared" si="305"/>
        <v>40.004595052675697</v>
      </c>
      <c r="I1667" s="16">
        <f t="shared" si="312"/>
        <v>43.139893085282672</v>
      </c>
      <c r="J1667" s="13">
        <f t="shared" si="306"/>
        <v>42.084564930644042</v>
      </c>
      <c r="K1667" s="13">
        <f t="shared" si="307"/>
        <v>1.0553281546386302</v>
      </c>
      <c r="L1667" s="13">
        <f t="shared" si="308"/>
        <v>0</v>
      </c>
      <c r="M1667" s="13">
        <f t="shared" si="313"/>
        <v>1.3664976690208588E-15</v>
      </c>
      <c r="N1667" s="13">
        <f t="shared" si="309"/>
        <v>8.4722855479293242E-16</v>
      </c>
      <c r="O1667" s="13">
        <f t="shared" si="310"/>
        <v>7.0809807989849732E-2</v>
      </c>
      <c r="Q1667">
        <v>18.680573686839949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58.800289979916293</v>
      </c>
      <c r="G1668" s="13">
        <f t="shared" si="304"/>
        <v>3.204732082788595</v>
      </c>
      <c r="H1668" s="13">
        <f t="shared" si="305"/>
        <v>55.595557897127698</v>
      </c>
      <c r="I1668" s="16">
        <f t="shared" si="312"/>
        <v>56.650886051766328</v>
      </c>
      <c r="J1668" s="13">
        <f t="shared" si="306"/>
        <v>54.367678029388649</v>
      </c>
      <c r="K1668" s="13">
        <f t="shared" si="307"/>
        <v>2.2832080223776785</v>
      </c>
      <c r="L1668" s="13">
        <f t="shared" si="308"/>
        <v>0</v>
      </c>
      <c r="M1668" s="13">
        <f t="shared" si="313"/>
        <v>5.1926911422792637E-16</v>
      </c>
      <c r="N1668" s="13">
        <f t="shared" si="309"/>
        <v>3.2194685082131436E-16</v>
      </c>
      <c r="O1668" s="13">
        <f t="shared" si="310"/>
        <v>3.2047320827885954</v>
      </c>
      <c r="Q1668">
        <v>18.828633345387189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20.295477678485579</v>
      </c>
      <c r="G1669" s="13">
        <f t="shared" si="304"/>
        <v>0</v>
      </c>
      <c r="H1669" s="13">
        <f t="shared" si="305"/>
        <v>20.295477678485579</v>
      </c>
      <c r="I1669" s="16">
        <f t="shared" si="312"/>
        <v>22.578685700863257</v>
      </c>
      <c r="J1669" s="13">
        <f t="shared" si="306"/>
        <v>22.431431943743082</v>
      </c>
      <c r="K1669" s="13">
        <f t="shared" si="307"/>
        <v>0.14725375712017552</v>
      </c>
      <c r="L1669" s="13">
        <f t="shared" si="308"/>
        <v>0</v>
      </c>
      <c r="M1669" s="13">
        <f t="shared" si="313"/>
        <v>1.9732226340661201E-16</v>
      </c>
      <c r="N1669" s="13">
        <f t="shared" si="309"/>
        <v>1.2233980331209943E-16</v>
      </c>
      <c r="O1669" s="13">
        <f t="shared" si="310"/>
        <v>1.2233980331209943E-16</v>
      </c>
      <c r="Q1669">
        <v>19.065755040960351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4.9085039959118317</v>
      </c>
      <c r="G1670" s="13">
        <f t="shared" ref="G1670:G1733" si="315">IF((F1670-$J$2)&gt;0,$I$2*(F1670-$J$2),0)</f>
        <v>0</v>
      </c>
      <c r="H1670" s="13">
        <f t="shared" ref="H1670:H1733" si="316">F1670-G1670</f>
        <v>4.9085039959118317</v>
      </c>
      <c r="I1670" s="16">
        <f t="shared" si="312"/>
        <v>5.0557577530320073</v>
      </c>
      <c r="J1670" s="13">
        <f t="shared" ref="J1670:J1733" si="317">I1670/SQRT(1+(I1670/($K$2*(300+(25*Q1670)+0.05*(Q1670)^3)))^2)</f>
        <v>5.0550677587143227</v>
      </c>
      <c r="K1670" s="13">
        <f t="shared" ref="K1670:K1733" si="318">I1670-J1670</f>
        <v>6.8999431768457242E-4</v>
      </c>
      <c r="L1670" s="13">
        <f t="shared" ref="L1670:L1733" si="319">IF(K1670&gt;$N$2,(K1670-$N$2)/$L$2,0)</f>
        <v>0</v>
      </c>
      <c r="M1670" s="13">
        <f t="shared" si="313"/>
        <v>7.4982460094512575E-17</v>
      </c>
      <c r="N1670" s="13">
        <f t="shared" ref="N1670:N1733" si="320">$M$2*M1670</f>
        <v>4.6489125258597796E-17</v>
      </c>
      <c r="O1670" s="13">
        <f t="shared" ref="O1670:O1733" si="321">N1670+G1670</f>
        <v>4.6489125258597796E-17</v>
      </c>
      <c r="Q1670">
        <v>25.338876675978501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4.6548387099999999</v>
      </c>
      <c r="G1671" s="13">
        <f t="shared" si="315"/>
        <v>0</v>
      </c>
      <c r="H1671" s="13">
        <f t="shared" si="316"/>
        <v>4.6548387099999999</v>
      </c>
      <c r="I1671" s="16">
        <f t="shared" ref="I1671:I1734" si="323">H1671+K1670-L1670</f>
        <v>4.6555287043176845</v>
      </c>
      <c r="J1671" s="13">
        <f t="shared" si="317"/>
        <v>4.6551043251090247</v>
      </c>
      <c r="K1671" s="13">
        <f t="shared" si="318"/>
        <v>4.243792086597864E-4</v>
      </c>
      <c r="L1671" s="13">
        <f t="shared" si="319"/>
        <v>0</v>
      </c>
      <c r="M1671" s="13">
        <f t="shared" ref="M1671:M1734" si="324">L1671+M1670-N1670</f>
        <v>2.849333483591478E-17</v>
      </c>
      <c r="N1671" s="13">
        <f t="shared" si="320"/>
        <v>1.7665867598267165E-17</v>
      </c>
      <c r="O1671" s="13">
        <f t="shared" si="321"/>
        <v>1.7665867598267165E-17</v>
      </c>
      <c r="Q1671">
        <v>27.068549774094649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3.874193548</v>
      </c>
      <c r="G1672" s="13">
        <f t="shared" si="315"/>
        <v>0</v>
      </c>
      <c r="H1672" s="13">
        <f t="shared" si="316"/>
        <v>3.874193548</v>
      </c>
      <c r="I1672" s="16">
        <f t="shared" si="323"/>
        <v>3.8746179272086598</v>
      </c>
      <c r="J1672" s="13">
        <f t="shared" si="317"/>
        <v>3.8744945594974829</v>
      </c>
      <c r="K1672" s="13">
        <f t="shared" si="318"/>
        <v>1.2336771117693601E-4</v>
      </c>
      <c r="L1672" s="13">
        <f t="shared" si="319"/>
        <v>0</v>
      </c>
      <c r="M1672" s="13">
        <f t="shared" si="324"/>
        <v>1.0827467237647615E-17</v>
      </c>
      <c r="N1672" s="13">
        <f t="shared" si="320"/>
        <v>6.7130296873415211E-18</v>
      </c>
      <c r="O1672" s="13">
        <f t="shared" si="321"/>
        <v>6.7130296873415211E-18</v>
      </c>
      <c r="Q1672">
        <v>32.187216896568358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3.874193548</v>
      </c>
      <c r="G1673" s="13">
        <f t="shared" si="315"/>
        <v>0</v>
      </c>
      <c r="H1673" s="13">
        <f t="shared" si="316"/>
        <v>3.874193548</v>
      </c>
      <c r="I1673" s="16">
        <f t="shared" si="323"/>
        <v>3.874316915711177</v>
      </c>
      <c r="J1673" s="13">
        <f t="shared" si="317"/>
        <v>3.874206557138578</v>
      </c>
      <c r="K1673" s="13">
        <f t="shared" si="318"/>
        <v>1.1035857259900084E-4</v>
      </c>
      <c r="L1673" s="13">
        <f t="shared" si="319"/>
        <v>0</v>
      </c>
      <c r="M1673" s="13">
        <f t="shared" si="324"/>
        <v>4.1144375503060941E-18</v>
      </c>
      <c r="N1673" s="13">
        <f t="shared" si="320"/>
        <v>2.5509512811897784E-18</v>
      </c>
      <c r="O1673" s="13">
        <f t="shared" si="321"/>
        <v>2.5509512811897784E-18</v>
      </c>
      <c r="Q1673">
        <v>33.045889870967748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3.874193548</v>
      </c>
      <c r="G1674" s="13">
        <f t="shared" si="315"/>
        <v>0</v>
      </c>
      <c r="H1674" s="13">
        <f t="shared" si="316"/>
        <v>3.874193548</v>
      </c>
      <c r="I1674" s="16">
        <f t="shared" si="323"/>
        <v>3.874303906572599</v>
      </c>
      <c r="J1674" s="13">
        <f t="shared" si="317"/>
        <v>3.8741428908167053</v>
      </c>
      <c r="K1674" s="13">
        <f t="shared" si="318"/>
        <v>1.6101575589377859E-4</v>
      </c>
      <c r="L1674" s="13">
        <f t="shared" si="319"/>
        <v>0</v>
      </c>
      <c r="M1674" s="13">
        <f t="shared" si="324"/>
        <v>1.5634862691163157E-18</v>
      </c>
      <c r="N1674" s="13">
        <f t="shared" si="320"/>
        <v>9.6936148685211571E-19</v>
      </c>
      <c r="O1674" s="13">
        <f t="shared" si="321"/>
        <v>9.6936148685211571E-19</v>
      </c>
      <c r="Q1674">
        <v>30.162243404720179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3.874193548</v>
      </c>
      <c r="G1675" s="13">
        <f t="shared" si="315"/>
        <v>0</v>
      </c>
      <c r="H1675" s="13">
        <f t="shared" si="316"/>
        <v>3.874193548</v>
      </c>
      <c r="I1675" s="16">
        <f t="shared" si="323"/>
        <v>3.8743545637558938</v>
      </c>
      <c r="J1675" s="13">
        <f t="shared" si="317"/>
        <v>3.8740604280302962</v>
      </c>
      <c r="K1675" s="13">
        <f t="shared" si="318"/>
        <v>2.9413572559766621E-4</v>
      </c>
      <c r="L1675" s="13">
        <f t="shared" si="319"/>
        <v>0</v>
      </c>
      <c r="M1675" s="13">
        <f t="shared" si="324"/>
        <v>5.9412478226419997E-19</v>
      </c>
      <c r="N1675" s="13">
        <f t="shared" si="320"/>
        <v>3.6835736500380398E-19</v>
      </c>
      <c r="O1675" s="13">
        <f t="shared" si="321"/>
        <v>3.6835736500380398E-19</v>
      </c>
      <c r="Q1675">
        <v>25.730288293968449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71.080056173314318</v>
      </c>
      <c r="G1676" s="13">
        <f t="shared" si="315"/>
        <v>5.2599560565392309</v>
      </c>
      <c r="H1676" s="13">
        <f t="shared" si="316"/>
        <v>65.82010011677508</v>
      </c>
      <c r="I1676" s="16">
        <f t="shared" si="323"/>
        <v>65.820394252500677</v>
      </c>
      <c r="J1676" s="13">
        <f t="shared" si="317"/>
        <v>62.264936273252324</v>
      </c>
      <c r="K1676" s="13">
        <f t="shared" si="318"/>
        <v>3.5554579792483523</v>
      </c>
      <c r="L1676" s="13">
        <f t="shared" si="319"/>
        <v>0</v>
      </c>
      <c r="M1676" s="13">
        <f t="shared" si="324"/>
        <v>2.25767417260396E-19</v>
      </c>
      <c r="N1676" s="13">
        <f t="shared" si="320"/>
        <v>1.3997579870144552E-19</v>
      </c>
      <c r="O1676" s="13">
        <f t="shared" si="321"/>
        <v>5.2599560565392309</v>
      </c>
      <c r="Q1676">
        <v>18.725491650794869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38.661001037582402</v>
      </c>
      <c r="G1677" s="13">
        <f t="shared" si="315"/>
        <v>0</v>
      </c>
      <c r="H1677" s="13">
        <f t="shared" si="316"/>
        <v>38.661001037582402</v>
      </c>
      <c r="I1677" s="16">
        <f t="shared" si="323"/>
        <v>42.216459016830754</v>
      </c>
      <c r="J1677" s="13">
        <f t="shared" si="317"/>
        <v>40.990289878086003</v>
      </c>
      <c r="K1677" s="13">
        <f t="shared" si="318"/>
        <v>1.2261691387447513</v>
      </c>
      <c r="L1677" s="13">
        <f t="shared" si="319"/>
        <v>0</v>
      </c>
      <c r="M1677" s="13">
        <f t="shared" si="324"/>
        <v>8.5791618558950472E-20</v>
      </c>
      <c r="N1677" s="13">
        <f t="shared" si="320"/>
        <v>5.3190803506549293E-20</v>
      </c>
      <c r="O1677" s="13">
        <f t="shared" si="321"/>
        <v>5.3190803506549293E-20</v>
      </c>
      <c r="Q1677">
        <v>17.10862103087392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11.908087809848629</v>
      </c>
      <c r="G1678" s="13">
        <f t="shared" si="315"/>
        <v>0</v>
      </c>
      <c r="H1678" s="13">
        <f t="shared" si="316"/>
        <v>11.908087809848629</v>
      </c>
      <c r="I1678" s="16">
        <f t="shared" si="323"/>
        <v>13.13425694859338</v>
      </c>
      <c r="J1678" s="13">
        <f t="shared" si="317"/>
        <v>13.093622689839655</v>
      </c>
      <c r="K1678" s="13">
        <f t="shared" si="318"/>
        <v>4.063425875372495E-2</v>
      </c>
      <c r="L1678" s="13">
        <f t="shared" si="319"/>
        <v>0</v>
      </c>
      <c r="M1678" s="13">
        <f t="shared" si="324"/>
        <v>3.2600815052401179E-20</v>
      </c>
      <c r="N1678" s="13">
        <f t="shared" si="320"/>
        <v>2.0212505332488731E-20</v>
      </c>
      <c r="O1678" s="13">
        <f t="shared" si="321"/>
        <v>2.0212505332488731E-20</v>
      </c>
      <c r="Q1678">
        <v>16.71048713764257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103.8115464994772</v>
      </c>
      <c r="G1679" s="13">
        <f t="shared" si="315"/>
        <v>10.738117656316568</v>
      </c>
      <c r="H1679" s="13">
        <f t="shared" si="316"/>
        <v>93.073428843160627</v>
      </c>
      <c r="I1679" s="16">
        <f t="shared" si="323"/>
        <v>93.114063101914354</v>
      </c>
      <c r="J1679" s="13">
        <f t="shared" si="317"/>
        <v>82.620473579141233</v>
      </c>
      <c r="K1679" s="13">
        <f t="shared" si="318"/>
        <v>10.493589522773121</v>
      </c>
      <c r="L1679" s="13">
        <f t="shared" si="319"/>
        <v>0</v>
      </c>
      <c r="M1679" s="13">
        <f t="shared" si="324"/>
        <v>1.2388309719912448E-20</v>
      </c>
      <c r="N1679" s="13">
        <f t="shared" si="320"/>
        <v>7.6807520263457179E-21</v>
      </c>
      <c r="O1679" s="13">
        <f t="shared" si="321"/>
        <v>10.738117656316568</v>
      </c>
      <c r="Q1679">
        <v>17.742089586374782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86.720660434294786</v>
      </c>
      <c r="G1680" s="13">
        <f t="shared" si="315"/>
        <v>7.8776724148845148</v>
      </c>
      <c r="H1680" s="13">
        <f t="shared" si="316"/>
        <v>78.842988019410271</v>
      </c>
      <c r="I1680" s="16">
        <f t="shared" si="323"/>
        <v>89.336577542183392</v>
      </c>
      <c r="J1680" s="13">
        <f t="shared" si="317"/>
        <v>81.638567986992015</v>
      </c>
      <c r="K1680" s="13">
        <f t="shared" si="318"/>
        <v>7.6980095551913763</v>
      </c>
      <c r="L1680" s="13">
        <f t="shared" si="319"/>
        <v>0</v>
      </c>
      <c r="M1680" s="13">
        <f t="shared" si="324"/>
        <v>4.7075576935667302E-21</v>
      </c>
      <c r="N1680" s="13">
        <f t="shared" si="320"/>
        <v>2.9186857700113728E-21</v>
      </c>
      <c r="O1680" s="13">
        <f t="shared" si="321"/>
        <v>7.8776724148845148</v>
      </c>
      <c r="Q1680">
        <v>19.371451651612901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12.102669793597951</v>
      </c>
      <c r="G1681" s="13">
        <f t="shared" si="315"/>
        <v>0</v>
      </c>
      <c r="H1681" s="13">
        <f t="shared" si="316"/>
        <v>12.102669793597951</v>
      </c>
      <c r="I1681" s="16">
        <f t="shared" si="323"/>
        <v>19.800679348789327</v>
      </c>
      <c r="J1681" s="13">
        <f t="shared" si="317"/>
        <v>19.675991727449308</v>
      </c>
      <c r="K1681" s="13">
        <f t="shared" si="318"/>
        <v>0.12468762134001921</v>
      </c>
      <c r="L1681" s="13">
        <f t="shared" si="319"/>
        <v>0</v>
      </c>
      <c r="M1681" s="13">
        <f t="shared" si="324"/>
        <v>1.7888719235553574E-21</v>
      </c>
      <c r="N1681" s="13">
        <f t="shared" si="320"/>
        <v>1.1091005926043217E-21</v>
      </c>
      <c r="O1681" s="13">
        <f t="shared" si="321"/>
        <v>1.1091005926043217E-21</v>
      </c>
      <c r="Q1681">
        <v>17.458975783611979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4.6548387099999999</v>
      </c>
      <c r="G1682" s="13">
        <f t="shared" si="315"/>
        <v>0</v>
      </c>
      <c r="H1682" s="13">
        <f t="shared" si="316"/>
        <v>4.6548387099999999</v>
      </c>
      <c r="I1682" s="16">
        <f t="shared" si="323"/>
        <v>4.7795263313400191</v>
      </c>
      <c r="J1682" s="13">
        <f t="shared" si="317"/>
        <v>4.7789875431349582</v>
      </c>
      <c r="K1682" s="13">
        <f t="shared" si="318"/>
        <v>5.3878820506092495E-4</v>
      </c>
      <c r="L1682" s="13">
        <f t="shared" si="319"/>
        <v>0</v>
      </c>
      <c r="M1682" s="13">
        <f t="shared" si="324"/>
        <v>6.7977133095103575E-22</v>
      </c>
      <c r="N1682" s="13">
        <f t="shared" si="320"/>
        <v>4.2145822518964217E-22</v>
      </c>
      <c r="O1682" s="13">
        <f t="shared" si="321"/>
        <v>4.2145822518964217E-22</v>
      </c>
      <c r="Q1682">
        <v>25.90765678850584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5.0225806449999997</v>
      </c>
      <c r="G1683" s="13">
        <f t="shared" si="315"/>
        <v>0</v>
      </c>
      <c r="H1683" s="13">
        <f t="shared" si="316"/>
        <v>5.0225806449999997</v>
      </c>
      <c r="I1683" s="16">
        <f t="shared" si="323"/>
        <v>5.0231194332050606</v>
      </c>
      <c r="J1683" s="13">
        <f t="shared" si="317"/>
        <v>5.0226728190982532</v>
      </c>
      <c r="K1683" s="13">
        <f t="shared" si="318"/>
        <v>4.4661410680735258E-4</v>
      </c>
      <c r="L1683" s="13">
        <f t="shared" si="319"/>
        <v>0</v>
      </c>
      <c r="M1683" s="13">
        <f t="shared" si="324"/>
        <v>2.5831310576139358E-22</v>
      </c>
      <c r="N1683" s="13">
        <f t="shared" si="320"/>
        <v>1.6015412557206402E-22</v>
      </c>
      <c r="O1683" s="13">
        <f t="shared" si="321"/>
        <v>1.6015412557206402E-22</v>
      </c>
      <c r="Q1683">
        <v>28.366559554385901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11.65786832121027</v>
      </c>
      <c r="G1684" s="13">
        <f t="shared" si="315"/>
        <v>0</v>
      </c>
      <c r="H1684" s="13">
        <f t="shared" si="316"/>
        <v>11.65786832121027</v>
      </c>
      <c r="I1684" s="16">
        <f t="shared" si="323"/>
        <v>11.658314935317076</v>
      </c>
      <c r="J1684" s="13">
        <f t="shared" si="317"/>
        <v>11.655067294426734</v>
      </c>
      <c r="K1684" s="13">
        <f t="shared" si="318"/>
        <v>3.2476408903416853E-3</v>
      </c>
      <c r="L1684" s="13">
        <f t="shared" si="319"/>
        <v>0</v>
      </c>
      <c r="M1684" s="13">
        <f t="shared" si="324"/>
        <v>9.8158980189329551E-23</v>
      </c>
      <c r="N1684" s="13">
        <f t="shared" si="320"/>
        <v>6.0858567717384321E-23</v>
      </c>
      <c r="O1684" s="13">
        <f t="shared" si="321"/>
        <v>6.0858567717384321E-23</v>
      </c>
      <c r="Q1684">
        <v>32.447541971353679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3.874193548</v>
      </c>
      <c r="G1685" s="13">
        <f t="shared" si="315"/>
        <v>0</v>
      </c>
      <c r="H1685" s="13">
        <f t="shared" si="316"/>
        <v>3.874193548</v>
      </c>
      <c r="I1685" s="16">
        <f t="shared" si="323"/>
        <v>3.8774411888903417</v>
      </c>
      <c r="J1685" s="13">
        <f t="shared" si="317"/>
        <v>3.877334304266284</v>
      </c>
      <c r="K1685" s="13">
        <f t="shared" si="318"/>
        <v>1.068846240577237E-4</v>
      </c>
      <c r="L1685" s="13">
        <f t="shared" si="319"/>
        <v>0</v>
      </c>
      <c r="M1685" s="13">
        <f t="shared" si="324"/>
        <v>3.730041247194523E-23</v>
      </c>
      <c r="N1685" s="13">
        <f t="shared" si="320"/>
        <v>2.3126255732606043E-23</v>
      </c>
      <c r="O1685" s="13">
        <f t="shared" si="321"/>
        <v>2.3126255732606043E-23</v>
      </c>
      <c r="Q1685">
        <v>33.313318870967748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5.8778226861966409</v>
      </c>
      <c r="G1686" s="13">
        <f t="shared" si="315"/>
        <v>0</v>
      </c>
      <c r="H1686" s="13">
        <f t="shared" si="316"/>
        <v>5.8778226861966409</v>
      </c>
      <c r="I1686" s="16">
        <f t="shared" si="323"/>
        <v>5.8779295708206991</v>
      </c>
      <c r="J1686" s="13">
        <f t="shared" si="317"/>
        <v>5.8773071943308448</v>
      </c>
      <c r="K1686" s="13">
        <f t="shared" si="318"/>
        <v>6.2237648985430383E-4</v>
      </c>
      <c r="L1686" s="13">
        <f t="shared" si="319"/>
        <v>0</v>
      </c>
      <c r="M1686" s="13">
        <f t="shared" si="324"/>
        <v>1.4174156739339187E-23</v>
      </c>
      <c r="N1686" s="13">
        <f t="shared" si="320"/>
        <v>8.7879771783902954E-24</v>
      </c>
      <c r="O1686" s="13">
        <f t="shared" si="321"/>
        <v>8.7879771783902954E-24</v>
      </c>
      <c r="Q1686">
        <v>29.401774011127461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3.874193548</v>
      </c>
      <c r="G1687" s="13">
        <f t="shared" si="315"/>
        <v>0</v>
      </c>
      <c r="H1687" s="13">
        <f t="shared" si="316"/>
        <v>3.874193548</v>
      </c>
      <c r="I1687" s="16">
        <f t="shared" si="323"/>
        <v>3.8748159244898543</v>
      </c>
      <c r="J1687" s="13">
        <f t="shared" si="317"/>
        <v>3.8745956303802873</v>
      </c>
      <c r="K1687" s="13">
        <f t="shared" si="318"/>
        <v>2.2029410956703188E-4</v>
      </c>
      <c r="L1687" s="13">
        <f t="shared" si="319"/>
        <v>0</v>
      </c>
      <c r="M1687" s="13">
        <f t="shared" si="324"/>
        <v>5.3861795609488917E-24</v>
      </c>
      <c r="N1687" s="13">
        <f t="shared" si="320"/>
        <v>3.3394313277883131E-24</v>
      </c>
      <c r="O1687" s="13">
        <f t="shared" si="321"/>
        <v>3.3394313277883131E-24</v>
      </c>
      <c r="Q1687">
        <v>27.83740213820213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7.9437631790208076</v>
      </c>
      <c r="G1688" s="13">
        <f t="shared" si="315"/>
        <v>0</v>
      </c>
      <c r="H1688" s="13">
        <f t="shared" si="316"/>
        <v>7.9437631790208076</v>
      </c>
      <c r="I1688" s="16">
        <f t="shared" si="323"/>
        <v>7.9439834731303751</v>
      </c>
      <c r="J1688" s="13">
        <f t="shared" si="317"/>
        <v>7.9400489454908154</v>
      </c>
      <c r="K1688" s="13">
        <f t="shared" si="318"/>
        <v>3.934527639559704E-3</v>
      </c>
      <c r="L1688" s="13">
        <f t="shared" si="319"/>
        <v>0</v>
      </c>
      <c r="M1688" s="13">
        <f t="shared" si="324"/>
        <v>2.0467482331605786E-24</v>
      </c>
      <c r="N1688" s="13">
        <f t="shared" si="320"/>
        <v>1.2689839045595588E-24</v>
      </c>
      <c r="O1688" s="13">
        <f t="shared" si="321"/>
        <v>1.2689839045595588E-24</v>
      </c>
      <c r="Q1688">
        <v>22.583616005731681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3.874193548</v>
      </c>
      <c r="G1689" s="13">
        <f t="shared" si="315"/>
        <v>0</v>
      </c>
      <c r="H1689" s="13">
        <f t="shared" si="316"/>
        <v>3.874193548</v>
      </c>
      <c r="I1689" s="16">
        <f t="shared" si="323"/>
        <v>3.8781280756395597</v>
      </c>
      <c r="J1689" s="13">
        <f t="shared" si="317"/>
        <v>3.8776263111319391</v>
      </c>
      <c r="K1689" s="13">
        <f t="shared" si="318"/>
        <v>5.0176450762062785E-4</v>
      </c>
      <c r="L1689" s="13">
        <f t="shared" si="319"/>
        <v>0</v>
      </c>
      <c r="M1689" s="13">
        <f t="shared" si="324"/>
        <v>7.7776432860101977E-25</v>
      </c>
      <c r="N1689" s="13">
        <f t="shared" si="320"/>
        <v>4.8221388373263221E-25</v>
      </c>
      <c r="O1689" s="13">
        <f t="shared" si="321"/>
        <v>4.8221388373263221E-25</v>
      </c>
      <c r="Q1689">
        <v>21.937037651612901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2025-03-05T08:45:19Z</dcterms:modified>
</cp:coreProperties>
</file>