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pedro\Documents\GitHub\Climate-change\hydrology\results\Q4a\rcp85\MIROC-MIROC5_r1i1p1_SMHI-RCA4_v1\"/>
    </mc:Choice>
  </mc:AlternateContent>
  <xr:revisionPtr revIDLastSave="0" documentId="13_ncr:1_{17CE8F95-8547-43A5-A9A6-05287C5F2477}" xr6:coauthVersionLast="47" xr6:coauthVersionMax="47" xr10:uidLastSave="{00000000-0000-0000-0000-000000000000}"/>
  <bookViews>
    <workbookView xWindow="4320" yWindow="3330" windowWidth="15045" windowHeight="11925" tabRatio="914" xr2:uid="{00000000-000D-0000-FFFF-FFFF00000000}"/>
  </bookViews>
  <sheets>
    <sheet name="MODEL - pluie - débit" sheetId="1" r:id="rId1"/>
    <sheet name="SUIVIE" sheetId="2" r:id="rId2"/>
  </sheets>
  <definedNames>
    <definedName name="_xlnm.Print_Area" localSheetId="0">'MODEL - pluie - débit'!$A$1:$R$429</definedName>
    <definedName name="solver_adj" localSheetId="0" hidden="1">'MODEL - pluie - débit'!$G$2:$N$2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'MODEL - pluie - débit'!$I$2</definedName>
    <definedName name="solver_lhs10" localSheetId="0" hidden="1">'MODEL - pluie - débit'!$N$2</definedName>
    <definedName name="solver_lhs11" localSheetId="0" hidden="1">'MODEL - pluie - débit'!$N$2</definedName>
    <definedName name="solver_lhs2" localSheetId="0" hidden="1">'MODEL - pluie - débit'!$K$2</definedName>
    <definedName name="solver_lhs3" localSheetId="0" hidden="1">'MODEL - pluie - débit'!$K$2</definedName>
    <definedName name="solver_lhs4" localSheetId="0" hidden="1">'MODEL - pluie - débit'!$J$2</definedName>
    <definedName name="solver_lhs5" localSheetId="0" hidden="1">'MODEL - pluie - débit'!$L$2</definedName>
    <definedName name="solver_lhs6" localSheetId="0" hidden="1">'MODEL - pluie - débit'!$M$2</definedName>
    <definedName name="solver_lhs7" localSheetId="0" hidden="1">'MODEL - pluie - débit'!$L$2</definedName>
    <definedName name="solver_lhs8" localSheetId="0" hidden="1">'MODEL - pluie - débit'!$N$2</definedName>
    <definedName name="solver_lhs9" localSheetId="0" hidden="1">'MODEL - pluie - débit'!$M$2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11</definedName>
    <definedName name="solver_nwt" localSheetId="0" hidden="1">1</definedName>
    <definedName name="solver_opt" localSheetId="0" hidden="1">'MODEL - pluie - débit'!$A$3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3</definedName>
    <definedName name="solver_rel1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1</definedName>
    <definedName name="solver_rhs1" localSheetId="0" hidden="1">0.02</definedName>
    <definedName name="solver_rhs10" localSheetId="0" hidden="1">0</definedName>
    <definedName name="solver_rhs11" localSheetId="0" hidden="1">70</definedName>
    <definedName name="solver_rhs2" localSheetId="0" hidden="1">0.25</definedName>
    <definedName name="solver_rhs3" localSheetId="0" hidden="1">0.07</definedName>
    <definedName name="solver_rhs4" localSheetId="0" hidden="1">0</definedName>
    <definedName name="solver_rhs5" localSheetId="0" hidden="1">0</definedName>
    <definedName name="solver_rhs6" localSheetId="0" hidden="1">0.01</definedName>
    <definedName name="solver_rhs7" localSheetId="0" hidden="1">0.01</definedName>
    <definedName name="solver_rhs8" localSheetId="0" hidden="1">5</definedName>
    <definedName name="solver_rhs9" localSheetId="0" hidden="1">0.62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1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89" i="1" l="1"/>
  <c r="H1689" i="1" s="1"/>
  <c r="G1688" i="1"/>
  <c r="H1688" i="1" s="1"/>
  <c r="G1687" i="1"/>
  <c r="H1687" i="1" s="1"/>
  <c r="G1686" i="1"/>
  <c r="H1686" i="1" s="1"/>
  <c r="G1685" i="1"/>
  <c r="H1685" i="1" s="1"/>
  <c r="G1684" i="1"/>
  <c r="H1684" i="1" s="1"/>
  <c r="G1683" i="1"/>
  <c r="H1683" i="1" s="1"/>
  <c r="G1682" i="1"/>
  <c r="H1682" i="1" s="1"/>
  <c r="G1681" i="1"/>
  <c r="H1681" i="1" s="1"/>
  <c r="G1680" i="1"/>
  <c r="H1680" i="1" s="1"/>
  <c r="G1679" i="1"/>
  <c r="H1679" i="1" s="1"/>
  <c r="G1678" i="1"/>
  <c r="H1678" i="1" s="1"/>
  <c r="G1677" i="1"/>
  <c r="H1677" i="1" s="1"/>
  <c r="G1676" i="1"/>
  <c r="H1676" i="1" s="1"/>
  <c r="G1675" i="1"/>
  <c r="H1675" i="1" s="1"/>
  <c r="G1674" i="1"/>
  <c r="H1674" i="1" s="1"/>
  <c r="G1673" i="1"/>
  <c r="H1673" i="1" s="1"/>
  <c r="G1672" i="1"/>
  <c r="H1672" i="1" s="1"/>
  <c r="G1671" i="1"/>
  <c r="H1671" i="1" s="1"/>
  <c r="G1670" i="1"/>
  <c r="H1670" i="1" s="1"/>
  <c r="G1669" i="1"/>
  <c r="H1669" i="1" s="1"/>
  <c r="G1668" i="1"/>
  <c r="H1668" i="1" s="1"/>
  <c r="G1667" i="1"/>
  <c r="H1667" i="1" s="1"/>
  <c r="G1666" i="1"/>
  <c r="H1666" i="1" s="1"/>
  <c r="G1665" i="1"/>
  <c r="H1665" i="1" s="1"/>
  <c r="G1664" i="1"/>
  <c r="H1664" i="1" s="1"/>
  <c r="G1663" i="1"/>
  <c r="H1663" i="1" s="1"/>
  <c r="G1662" i="1"/>
  <c r="H1662" i="1" s="1"/>
  <c r="G1661" i="1"/>
  <c r="H1661" i="1" s="1"/>
  <c r="G1660" i="1"/>
  <c r="H1660" i="1" s="1"/>
  <c r="G1659" i="1"/>
  <c r="H1659" i="1" s="1"/>
  <c r="G1658" i="1"/>
  <c r="H1658" i="1" s="1"/>
  <c r="G1657" i="1"/>
  <c r="H1657" i="1" s="1"/>
  <c r="G1656" i="1"/>
  <c r="H1656" i="1" s="1"/>
  <c r="G1655" i="1"/>
  <c r="H1655" i="1" s="1"/>
  <c r="G1654" i="1"/>
  <c r="H1654" i="1" s="1"/>
  <c r="G1653" i="1"/>
  <c r="H1653" i="1" s="1"/>
  <c r="H1652" i="1"/>
  <c r="G1652" i="1"/>
  <c r="G1651" i="1"/>
  <c r="H1651" i="1" s="1"/>
  <c r="H1650" i="1"/>
  <c r="G1650" i="1"/>
  <c r="H1649" i="1"/>
  <c r="G1649" i="1"/>
  <c r="G1648" i="1"/>
  <c r="H1648" i="1" s="1"/>
  <c r="G1647" i="1"/>
  <c r="H1647" i="1" s="1"/>
  <c r="H1646" i="1"/>
  <c r="G1646" i="1"/>
  <c r="G1645" i="1"/>
  <c r="H1645" i="1" s="1"/>
  <c r="G1644" i="1"/>
  <c r="H1644" i="1" s="1"/>
  <c r="G1643" i="1"/>
  <c r="H1643" i="1" s="1"/>
  <c r="G1642" i="1"/>
  <c r="H1642" i="1" s="1"/>
  <c r="G1641" i="1"/>
  <c r="H1641" i="1" s="1"/>
  <c r="G1640" i="1"/>
  <c r="H1640" i="1" s="1"/>
  <c r="G1639" i="1"/>
  <c r="H1639" i="1" s="1"/>
  <c r="H1638" i="1"/>
  <c r="G1638" i="1"/>
  <c r="G1637" i="1"/>
  <c r="H1637" i="1" s="1"/>
  <c r="H1636" i="1"/>
  <c r="G1636" i="1"/>
  <c r="H1635" i="1"/>
  <c r="G1635" i="1"/>
  <c r="G1634" i="1"/>
  <c r="H1634" i="1" s="1"/>
  <c r="G1633" i="1"/>
  <c r="H1633" i="1" s="1"/>
  <c r="G1632" i="1"/>
  <c r="H1632" i="1" s="1"/>
  <c r="G1631" i="1"/>
  <c r="H1631" i="1" s="1"/>
  <c r="G1630" i="1"/>
  <c r="H1630" i="1" s="1"/>
  <c r="G1629" i="1"/>
  <c r="H1629" i="1" s="1"/>
  <c r="G1628" i="1"/>
  <c r="H1628" i="1" s="1"/>
  <c r="G1627" i="1"/>
  <c r="H1627" i="1" s="1"/>
  <c r="G1626" i="1"/>
  <c r="H1626" i="1" s="1"/>
  <c r="G1625" i="1"/>
  <c r="H1625" i="1" s="1"/>
  <c r="G1624" i="1"/>
  <c r="H1624" i="1" s="1"/>
  <c r="G1623" i="1"/>
  <c r="H1623" i="1" s="1"/>
  <c r="G1622" i="1"/>
  <c r="H1622" i="1" s="1"/>
  <c r="G1621" i="1"/>
  <c r="H1621" i="1" s="1"/>
  <c r="G1620" i="1"/>
  <c r="H1620" i="1" s="1"/>
  <c r="G1619" i="1"/>
  <c r="H1619" i="1" s="1"/>
  <c r="G1618" i="1"/>
  <c r="H1618" i="1" s="1"/>
  <c r="G1617" i="1"/>
  <c r="H1617" i="1" s="1"/>
  <c r="G1616" i="1"/>
  <c r="H1616" i="1" s="1"/>
  <c r="G1615" i="1"/>
  <c r="H1615" i="1" s="1"/>
  <c r="G1614" i="1"/>
  <c r="H1614" i="1" s="1"/>
  <c r="G1613" i="1"/>
  <c r="H1613" i="1" s="1"/>
  <c r="G1612" i="1"/>
  <c r="H1612" i="1" s="1"/>
  <c r="G1611" i="1"/>
  <c r="H1611" i="1" s="1"/>
  <c r="G1610" i="1"/>
  <c r="H1610" i="1" s="1"/>
  <c r="G1609" i="1"/>
  <c r="H1609" i="1" s="1"/>
  <c r="G1608" i="1"/>
  <c r="H1608" i="1" s="1"/>
  <c r="G1607" i="1"/>
  <c r="H1607" i="1" s="1"/>
  <c r="G1606" i="1"/>
  <c r="H1606" i="1" s="1"/>
  <c r="H1605" i="1"/>
  <c r="G1605" i="1"/>
  <c r="G1604" i="1"/>
  <c r="H1604" i="1" s="1"/>
  <c r="G1603" i="1"/>
  <c r="H1603" i="1" s="1"/>
  <c r="G1602" i="1"/>
  <c r="H1602" i="1" s="1"/>
  <c r="G1601" i="1"/>
  <c r="H1601" i="1" s="1"/>
  <c r="G1600" i="1"/>
  <c r="H1600" i="1" s="1"/>
  <c r="G1599" i="1"/>
  <c r="H1599" i="1" s="1"/>
  <c r="G1598" i="1"/>
  <c r="H1598" i="1" s="1"/>
  <c r="G1597" i="1"/>
  <c r="H1597" i="1" s="1"/>
  <c r="G1596" i="1"/>
  <c r="H1596" i="1" s="1"/>
  <c r="G1595" i="1"/>
  <c r="H1595" i="1" s="1"/>
  <c r="H1594" i="1"/>
  <c r="G1594" i="1"/>
  <c r="G1593" i="1"/>
  <c r="H1593" i="1" s="1"/>
  <c r="G1592" i="1"/>
  <c r="H1592" i="1" s="1"/>
  <c r="G1591" i="1"/>
  <c r="H1591" i="1" s="1"/>
  <c r="G1590" i="1"/>
  <c r="H1590" i="1" s="1"/>
  <c r="H1589" i="1"/>
  <c r="G1589" i="1"/>
  <c r="H1588" i="1"/>
  <c r="G1588" i="1"/>
  <c r="G1587" i="1"/>
  <c r="H1587" i="1" s="1"/>
  <c r="G1586" i="1"/>
  <c r="H1586" i="1" s="1"/>
  <c r="G1585" i="1"/>
  <c r="H1585" i="1" s="1"/>
  <c r="G1584" i="1"/>
  <c r="H1584" i="1" s="1"/>
  <c r="H1583" i="1"/>
  <c r="G1583" i="1"/>
  <c r="H1582" i="1"/>
  <c r="G1582" i="1"/>
  <c r="G1581" i="1"/>
  <c r="H1581" i="1" s="1"/>
  <c r="G1580" i="1"/>
  <c r="H1580" i="1" s="1"/>
  <c r="H1579" i="1"/>
  <c r="G1579" i="1"/>
  <c r="G1578" i="1"/>
  <c r="H1578" i="1" s="1"/>
  <c r="H1577" i="1"/>
  <c r="G1577" i="1"/>
  <c r="G1576" i="1"/>
  <c r="H1576" i="1" s="1"/>
  <c r="G1575" i="1"/>
  <c r="H1575" i="1" s="1"/>
  <c r="G1574" i="1"/>
  <c r="H1574" i="1" s="1"/>
  <c r="G1573" i="1"/>
  <c r="H1573" i="1" s="1"/>
  <c r="G1572" i="1"/>
  <c r="H1572" i="1" s="1"/>
  <c r="G1571" i="1"/>
  <c r="H1571" i="1" s="1"/>
  <c r="G1570" i="1"/>
  <c r="H1570" i="1" s="1"/>
  <c r="G1569" i="1"/>
  <c r="H1569" i="1" s="1"/>
  <c r="H1568" i="1"/>
  <c r="G1568" i="1"/>
  <c r="G1567" i="1"/>
  <c r="H1567" i="1" s="1"/>
  <c r="G1566" i="1"/>
  <c r="H1566" i="1" s="1"/>
  <c r="G1565" i="1"/>
  <c r="H1565" i="1" s="1"/>
  <c r="G1564" i="1"/>
  <c r="H1564" i="1" s="1"/>
  <c r="G1563" i="1"/>
  <c r="H1563" i="1" s="1"/>
  <c r="G1562" i="1"/>
  <c r="H1562" i="1" s="1"/>
  <c r="H1561" i="1"/>
  <c r="G1561" i="1"/>
  <c r="G1560" i="1"/>
  <c r="H1560" i="1" s="1"/>
  <c r="H1559" i="1"/>
  <c r="G1559" i="1"/>
  <c r="G1558" i="1"/>
  <c r="H1558" i="1" s="1"/>
  <c r="G1557" i="1"/>
  <c r="H1557" i="1" s="1"/>
  <c r="G1556" i="1"/>
  <c r="H1556" i="1" s="1"/>
  <c r="G1555" i="1"/>
  <c r="H1555" i="1" s="1"/>
  <c r="G1554" i="1"/>
  <c r="H1554" i="1" s="1"/>
  <c r="G1553" i="1"/>
  <c r="H1553" i="1" s="1"/>
  <c r="H1552" i="1"/>
  <c r="G1552" i="1"/>
  <c r="H1551" i="1"/>
  <c r="G1551" i="1"/>
  <c r="G1550" i="1"/>
  <c r="H1550" i="1" s="1"/>
  <c r="G1549" i="1"/>
  <c r="H1549" i="1" s="1"/>
  <c r="G1548" i="1"/>
  <c r="H1548" i="1" s="1"/>
  <c r="G1547" i="1"/>
  <c r="H1547" i="1" s="1"/>
  <c r="G1546" i="1"/>
  <c r="H1546" i="1" s="1"/>
  <c r="G1545" i="1"/>
  <c r="H1545" i="1" s="1"/>
  <c r="G1544" i="1"/>
  <c r="H1544" i="1" s="1"/>
  <c r="G1543" i="1"/>
  <c r="H1543" i="1" s="1"/>
  <c r="G1542" i="1"/>
  <c r="H1542" i="1" s="1"/>
  <c r="H1541" i="1"/>
  <c r="G1541" i="1"/>
  <c r="G1540" i="1"/>
  <c r="H1540" i="1" s="1"/>
  <c r="G1539" i="1"/>
  <c r="H1539" i="1" s="1"/>
  <c r="G1538" i="1"/>
  <c r="H1538" i="1" s="1"/>
  <c r="G1537" i="1"/>
  <c r="H1537" i="1" s="1"/>
  <c r="H1536" i="1"/>
  <c r="G1536" i="1"/>
  <c r="G1535" i="1"/>
  <c r="H1535" i="1" s="1"/>
  <c r="G1534" i="1"/>
  <c r="H1534" i="1" s="1"/>
  <c r="G1533" i="1"/>
  <c r="H1533" i="1" s="1"/>
  <c r="G1532" i="1"/>
  <c r="H1532" i="1" s="1"/>
  <c r="H1531" i="1"/>
  <c r="G1531" i="1"/>
  <c r="G1530" i="1"/>
  <c r="H1530" i="1" s="1"/>
  <c r="G1529" i="1"/>
  <c r="H1529" i="1" s="1"/>
  <c r="G1528" i="1"/>
  <c r="H1528" i="1" s="1"/>
  <c r="G1527" i="1"/>
  <c r="H1527" i="1" s="1"/>
  <c r="G1526" i="1"/>
  <c r="H1526" i="1" s="1"/>
  <c r="G1525" i="1"/>
  <c r="H1525" i="1" s="1"/>
  <c r="G1524" i="1"/>
  <c r="H1524" i="1" s="1"/>
  <c r="G1523" i="1"/>
  <c r="H1523" i="1" s="1"/>
  <c r="G1522" i="1"/>
  <c r="H1522" i="1" s="1"/>
  <c r="G1521" i="1"/>
  <c r="H1521" i="1" s="1"/>
  <c r="G1520" i="1"/>
  <c r="H1520" i="1" s="1"/>
  <c r="G1519" i="1"/>
  <c r="H1519" i="1" s="1"/>
  <c r="G1518" i="1"/>
  <c r="H1518" i="1" s="1"/>
  <c r="G1517" i="1"/>
  <c r="H1517" i="1" s="1"/>
  <c r="H1516" i="1"/>
  <c r="G1516" i="1"/>
  <c r="H1515" i="1"/>
  <c r="G1515" i="1"/>
  <c r="G1514" i="1"/>
  <c r="H1514" i="1" s="1"/>
  <c r="G1513" i="1"/>
  <c r="H1513" i="1" s="1"/>
  <c r="G1512" i="1"/>
  <c r="H1512" i="1" s="1"/>
  <c r="H1511" i="1"/>
  <c r="G1511" i="1"/>
  <c r="G1510" i="1"/>
  <c r="H1510" i="1" s="1"/>
  <c r="G1509" i="1"/>
  <c r="H1509" i="1" s="1"/>
  <c r="G1508" i="1"/>
  <c r="H1508" i="1" s="1"/>
  <c r="G1507" i="1"/>
  <c r="H1507" i="1" s="1"/>
  <c r="G1506" i="1"/>
  <c r="H1506" i="1" s="1"/>
  <c r="G1505" i="1"/>
  <c r="H1505" i="1" s="1"/>
  <c r="H1504" i="1"/>
  <c r="G1504" i="1"/>
  <c r="G1503" i="1"/>
  <c r="H1503" i="1" s="1"/>
  <c r="G1502" i="1"/>
  <c r="H1502" i="1" s="1"/>
  <c r="G1501" i="1"/>
  <c r="H1501" i="1" s="1"/>
  <c r="G1500" i="1"/>
  <c r="H1500" i="1" s="1"/>
  <c r="G1499" i="1"/>
  <c r="H1499" i="1" s="1"/>
  <c r="G1498" i="1"/>
  <c r="H1498" i="1" s="1"/>
  <c r="G1497" i="1"/>
  <c r="H1497" i="1" s="1"/>
  <c r="G1496" i="1"/>
  <c r="H1496" i="1" s="1"/>
  <c r="G1495" i="1"/>
  <c r="H1495" i="1" s="1"/>
  <c r="G1494" i="1"/>
  <c r="H1494" i="1" s="1"/>
  <c r="G1493" i="1"/>
  <c r="H1493" i="1" s="1"/>
  <c r="G1492" i="1"/>
  <c r="H1492" i="1" s="1"/>
  <c r="G1491" i="1"/>
  <c r="H1491" i="1" s="1"/>
  <c r="G1490" i="1"/>
  <c r="H1490" i="1" s="1"/>
  <c r="G1489" i="1"/>
  <c r="H1489" i="1" s="1"/>
  <c r="G1488" i="1"/>
  <c r="H1488" i="1" s="1"/>
  <c r="G1487" i="1"/>
  <c r="H1487" i="1" s="1"/>
  <c r="G1486" i="1"/>
  <c r="H1486" i="1" s="1"/>
  <c r="G1485" i="1"/>
  <c r="H1485" i="1" s="1"/>
  <c r="G1484" i="1"/>
  <c r="H1484" i="1" s="1"/>
  <c r="G1483" i="1"/>
  <c r="H1483" i="1" s="1"/>
  <c r="H1482" i="1"/>
  <c r="G1482" i="1"/>
  <c r="G1481" i="1"/>
  <c r="H1481" i="1" s="1"/>
  <c r="G1480" i="1"/>
  <c r="H1480" i="1" s="1"/>
  <c r="G1479" i="1"/>
  <c r="H1479" i="1" s="1"/>
  <c r="G1478" i="1"/>
  <c r="H1478" i="1" s="1"/>
  <c r="G1477" i="1"/>
  <c r="H1477" i="1" s="1"/>
  <c r="H1476" i="1"/>
  <c r="G1476" i="1"/>
  <c r="H1475" i="1"/>
  <c r="G1475" i="1"/>
  <c r="G1474" i="1"/>
  <c r="H1474" i="1" s="1"/>
  <c r="H1473" i="1"/>
  <c r="G1473" i="1"/>
  <c r="G1472" i="1"/>
  <c r="H1472" i="1" s="1"/>
  <c r="G1471" i="1"/>
  <c r="H1471" i="1" s="1"/>
  <c r="H1470" i="1"/>
  <c r="G1470" i="1"/>
  <c r="G1469" i="1"/>
  <c r="H1469" i="1" s="1"/>
  <c r="H1468" i="1"/>
  <c r="G1468" i="1"/>
  <c r="G1467" i="1"/>
  <c r="H1467" i="1" s="1"/>
  <c r="G1466" i="1"/>
  <c r="H1466" i="1" s="1"/>
  <c r="G1465" i="1"/>
  <c r="H1465" i="1" s="1"/>
  <c r="G1464" i="1"/>
  <c r="H1464" i="1" s="1"/>
  <c r="G1463" i="1"/>
  <c r="H1463" i="1" s="1"/>
  <c r="G1462" i="1"/>
  <c r="H1462" i="1" s="1"/>
  <c r="H1461" i="1"/>
  <c r="G1461" i="1"/>
  <c r="G1460" i="1"/>
  <c r="H1460" i="1" s="1"/>
  <c r="G1459" i="1"/>
  <c r="H1459" i="1" s="1"/>
  <c r="G1458" i="1"/>
  <c r="H1458" i="1" s="1"/>
  <c r="G1457" i="1"/>
  <c r="H1457" i="1" s="1"/>
  <c r="G1456" i="1"/>
  <c r="H1456" i="1" s="1"/>
  <c r="G1455" i="1"/>
  <c r="H1455" i="1" s="1"/>
  <c r="G1454" i="1"/>
  <c r="H1454" i="1" s="1"/>
  <c r="H1453" i="1"/>
  <c r="G1453" i="1"/>
  <c r="G1452" i="1"/>
  <c r="H1452" i="1" s="1"/>
  <c r="G1451" i="1"/>
  <c r="H1451" i="1" s="1"/>
  <c r="G1450" i="1"/>
  <c r="H1450" i="1" s="1"/>
  <c r="G1449" i="1"/>
  <c r="H1449" i="1" s="1"/>
  <c r="G1448" i="1"/>
  <c r="H1448" i="1" s="1"/>
  <c r="G1447" i="1"/>
  <c r="H1447" i="1" s="1"/>
  <c r="G1446" i="1"/>
  <c r="H1446" i="1" s="1"/>
  <c r="G1445" i="1"/>
  <c r="H1445" i="1" s="1"/>
  <c r="G1444" i="1"/>
  <c r="H1444" i="1" s="1"/>
  <c r="G1443" i="1"/>
  <c r="H1443" i="1" s="1"/>
  <c r="H1442" i="1"/>
  <c r="G1442" i="1"/>
  <c r="G1441" i="1"/>
  <c r="H1441" i="1" s="1"/>
  <c r="G1440" i="1"/>
  <c r="H1440" i="1" s="1"/>
  <c r="G1439" i="1"/>
  <c r="H1439" i="1" s="1"/>
  <c r="G1438" i="1"/>
  <c r="H1438" i="1" s="1"/>
  <c r="G1437" i="1"/>
  <c r="H1437" i="1" s="1"/>
  <c r="G1436" i="1"/>
  <c r="H1436" i="1" s="1"/>
  <c r="G1435" i="1"/>
  <c r="H1435" i="1" s="1"/>
  <c r="G1434" i="1"/>
  <c r="H1434" i="1" s="1"/>
  <c r="B1434" i="1"/>
  <c r="B1446" i="1" s="1"/>
  <c r="B1458" i="1" s="1"/>
  <c r="B1470" i="1" s="1"/>
  <c r="B1482" i="1" s="1"/>
  <c r="B1494" i="1" s="1"/>
  <c r="B1506" i="1" s="1"/>
  <c r="B1518" i="1" s="1"/>
  <c r="B1530" i="1" s="1"/>
  <c r="B1542" i="1" s="1"/>
  <c r="B1554" i="1" s="1"/>
  <c r="B1566" i="1" s="1"/>
  <c r="B1578" i="1" s="1"/>
  <c r="B1590" i="1" s="1"/>
  <c r="B1602" i="1" s="1"/>
  <c r="B1614" i="1" s="1"/>
  <c r="B1626" i="1" s="1"/>
  <c r="B1638" i="1" s="1"/>
  <c r="B1650" i="1" s="1"/>
  <c r="B1662" i="1" s="1"/>
  <c r="B1674" i="1" s="1"/>
  <c r="B1686" i="1" s="1"/>
  <c r="H1433" i="1"/>
  <c r="G1433" i="1"/>
  <c r="G1432" i="1"/>
  <c r="H1432" i="1" s="1"/>
  <c r="H1431" i="1"/>
  <c r="G1431" i="1"/>
  <c r="G1430" i="1"/>
  <c r="H1430" i="1" s="1"/>
  <c r="G1429" i="1"/>
  <c r="H1429" i="1" s="1"/>
  <c r="G1428" i="1"/>
  <c r="H1428" i="1" s="1"/>
  <c r="G1427" i="1"/>
  <c r="H1427" i="1" s="1"/>
  <c r="G1426" i="1"/>
  <c r="H1426" i="1" s="1"/>
  <c r="G1425" i="1"/>
  <c r="H1425" i="1" s="1"/>
  <c r="G1424" i="1"/>
  <c r="H1424" i="1" s="1"/>
  <c r="G1423" i="1"/>
  <c r="H1423" i="1" s="1"/>
  <c r="G1422" i="1"/>
  <c r="H1422" i="1" s="1"/>
  <c r="G1421" i="1"/>
  <c r="H1421" i="1" s="1"/>
  <c r="G1420" i="1"/>
  <c r="H1420" i="1" s="1"/>
  <c r="G1419" i="1"/>
  <c r="H1419" i="1" s="1"/>
  <c r="H1418" i="1"/>
  <c r="G1418" i="1"/>
  <c r="H1417" i="1"/>
  <c r="G1417" i="1"/>
  <c r="G1416" i="1"/>
  <c r="H1416" i="1" s="1"/>
  <c r="G1415" i="1"/>
  <c r="H1415" i="1" s="1"/>
  <c r="H1414" i="1"/>
  <c r="G1414" i="1"/>
  <c r="G1413" i="1"/>
  <c r="H1413" i="1" s="1"/>
  <c r="G1412" i="1"/>
  <c r="H1412" i="1" s="1"/>
  <c r="G1411" i="1"/>
  <c r="H1411" i="1" s="1"/>
  <c r="G1410" i="1"/>
  <c r="H1410" i="1" s="1"/>
  <c r="G1409" i="1"/>
  <c r="H1409" i="1" s="1"/>
  <c r="G1408" i="1"/>
  <c r="H1408" i="1" s="1"/>
  <c r="G1407" i="1"/>
  <c r="H1407" i="1" s="1"/>
  <c r="G1406" i="1"/>
  <c r="H1406" i="1" s="1"/>
  <c r="G1405" i="1"/>
  <c r="H1405" i="1" s="1"/>
  <c r="G1404" i="1"/>
  <c r="H1404" i="1" s="1"/>
  <c r="G1403" i="1"/>
  <c r="H1403" i="1" s="1"/>
  <c r="G1402" i="1"/>
  <c r="H1402" i="1" s="1"/>
  <c r="G1401" i="1"/>
  <c r="H1401" i="1" s="1"/>
  <c r="G1400" i="1"/>
  <c r="H1400" i="1" s="1"/>
  <c r="G1399" i="1"/>
  <c r="H1399" i="1" s="1"/>
  <c r="G1398" i="1"/>
  <c r="H1398" i="1" s="1"/>
  <c r="G1397" i="1"/>
  <c r="H1397" i="1" s="1"/>
  <c r="G1396" i="1"/>
  <c r="H1396" i="1" s="1"/>
  <c r="G1395" i="1"/>
  <c r="H1395" i="1" s="1"/>
  <c r="G1394" i="1"/>
  <c r="H1394" i="1" s="1"/>
  <c r="G1393" i="1"/>
  <c r="H1393" i="1" s="1"/>
  <c r="G1392" i="1"/>
  <c r="H1392" i="1" s="1"/>
  <c r="G1391" i="1"/>
  <c r="H1391" i="1" s="1"/>
  <c r="G1390" i="1"/>
  <c r="H1390" i="1" s="1"/>
  <c r="B1390" i="1"/>
  <c r="B1402" i="1" s="1"/>
  <c r="B1414" i="1" s="1"/>
  <c r="B1426" i="1" s="1"/>
  <c r="B1438" i="1" s="1"/>
  <c r="B1450" i="1" s="1"/>
  <c r="B1462" i="1" s="1"/>
  <c r="B1474" i="1" s="1"/>
  <c r="B1486" i="1" s="1"/>
  <c r="B1498" i="1" s="1"/>
  <c r="B1510" i="1" s="1"/>
  <c r="B1522" i="1" s="1"/>
  <c r="B1534" i="1" s="1"/>
  <c r="B1546" i="1" s="1"/>
  <c r="B1558" i="1" s="1"/>
  <c r="B1570" i="1" s="1"/>
  <c r="B1582" i="1" s="1"/>
  <c r="B1594" i="1" s="1"/>
  <c r="B1606" i="1" s="1"/>
  <c r="B1618" i="1" s="1"/>
  <c r="B1630" i="1" s="1"/>
  <c r="B1642" i="1" s="1"/>
  <c r="B1654" i="1" s="1"/>
  <c r="B1666" i="1" s="1"/>
  <c r="B1678" i="1" s="1"/>
  <c r="G1389" i="1"/>
  <c r="H1389" i="1" s="1"/>
  <c r="G1388" i="1"/>
  <c r="H1388" i="1" s="1"/>
  <c r="G1387" i="1"/>
  <c r="H1387" i="1" s="1"/>
  <c r="G1386" i="1"/>
  <c r="H1386" i="1" s="1"/>
  <c r="B1386" i="1"/>
  <c r="B1398" i="1" s="1"/>
  <c r="B1410" i="1" s="1"/>
  <c r="B1422" i="1" s="1"/>
  <c r="G1385" i="1"/>
  <c r="H1385" i="1" s="1"/>
  <c r="H1384" i="1"/>
  <c r="G1384" i="1"/>
  <c r="G1383" i="1"/>
  <c r="H1383" i="1" s="1"/>
  <c r="G1382" i="1"/>
  <c r="H1382" i="1" s="1"/>
  <c r="G1381" i="1"/>
  <c r="H1381" i="1" s="1"/>
  <c r="G1380" i="1"/>
  <c r="H1380" i="1" s="1"/>
  <c r="G1379" i="1"/>
  <c r="H1379" i="1" s="1"/>
  <c r="B1379" i="1"/>
  <c r="G1378" i="1"/>
  <c r="H1378" i="1" s="1"/>
  <c r="G1377" i="1"/>
  <c r="H1377" i="1" s="1"/>
  <c r="G1376" i="1"/>
  <c r="H1376" i="1" s="1"/>
  <c r="G1375" i="1"/>
  <c r="H1375" i="1" s="1"/>
  <c r="B1375" i="1"/>
  <c r="G1374" i="1"/>
  <c r="H1374" i="1" s="1"/>
  <c r="G1373" i="1"/>
  <c r="H1373" i="1" s="1"/>
  <c r="G1372" i="1"/>
  <c r="H1372" i="1" s="1"/>
  <c r="G1371" i="1"/>
  <c r="H1371" i="1" s="1"/>
  <c r="G1370" i="1"/>
  <c r="H1370" i="1" s="1"/>
  <c r="G1369" i="1"/>
  <c r="H1369" i="1" s="1"/>
  <c r="H1368" i="1"/>
  <c r="G1368" i="1"/>
  <c r="B1368" i="1"/>
  <c r="B1369" i="1" s="1"/>
  <c r="B1370" i="1" s="1"/>
  <c r="B1371" i="1" s="1"/>
  <c r="B1372" i="1" s="1"/>
  <c r="B1373" i="1" s="1"/>
  <c r="H1367" i="1"/>
  <c r="G1367" i="1"/>
  <c r="B1367" i="1"/>
  <c r="G1366" i="1"/>
  <c r="H1366" i="1" s="1"/>
  <c r="G1365" i="1"/>
  <c r="H1365" i="1" s="1"/>
  <c r="H1364" i="1"/>
  <c r="G1364" i="1"/>
  <c r="G1363" i="1"/>
  <c r="H1363" i="1" s="1"/>
  <c r="B1363" i="1"/>
  <c r="B1364" i="1" s="1"/>
  <c r="B1365" i="1" s="1"/>
  <c r="G1362" i="1"/>
  <c r="H1362" i="1" s="1"/>
  <c r="H1361" i="1"/>
  <c r="G1361" i="1"/>
  <c r="G1360" i="1"/>
  <c r="H1360" i="1" s="1"/>
  <c r="G1359" i="1"/>
  <c r="H1359" i="1" s="1"/>
  <c r="H1358" i="1"/>
  <c r="G1358" i="1"/>
  <c r="G1357" i="1"/>
  <c r="H1357" i="1" s="1"/>
  <c r="G1356" i="1"/>
  <c r="H1356" i="1" s="1"/>
  <c r="G1355" i="1"/>
  <c r="H1355" i="1" s="1"/>
  <c r="B1355" i="1"/>
  <c r="B1356" i="1" s="1"/>
  <c r="B1357" i="1" s="1"/>
  <c r="B1358" i="1" s="1"/>
  <c r="B1359" i="1" s="1"/>
  <c r="B1360" i="1" s="1"/>
  <c r="B1361" i="1" s="1"/>
  <c r="G1354" i="1"/>
  <c r="H1354" i="1" s="1"/>
  <c r="G1353" i="1"/>
  <c r="H1353" i="1" s="1"/>
  <c r="G1352" i="1"/>
  <c r="H1352" i="1" s="1"/>
  <c r="B1352" i="1"/>
  <c r="B1353" i="1" s="1"/>
  <c r="H1351" i="1"/>
  <c r="G1351" i="1"/>
  <c r="B1351" i="1"/>
  <c r="G1350" i="1"/>
  <c r="H1350" i="1" s="1"/>
  <c r="G1349" i="1"/>
  <c r="H1349" i="1" s="1"/>
  <c r="G1348" i="1"/>
  <c r="H1348" i="1" s="1"/>
  <c r="G1347" i="1"/>
  <c r="H1347" i="1" s="1"/>
  <c r="B1347" i="1"/>
  <c r="B1348" i="1" s="1"/>
  <c r="B1349" i="1" s="1"/>
  <c r="G1346" i="1"/>
  <c r="H1346" i="1" s="1"/>
  <c r="G1345" i="1"/>
  <c r="H1345" i="1" s="1"/>
  <c r="G1344" i="1"/>
  <c r="H1344" i="1" s="1"/>
  <c r="G1343" i="1"/>
  <c r="H1343" i="1" s="1"/>
  <c r="B1343" i="1"/>
  <c r="B1344" i="1" s="1"/>
  <c r="B1345" i="1" s="1"/>
  <c r="B1346" i="1" s="1"/>
  <c r="H1342" i="1"/>
  <c r="G1342" i="1"/>
  <c r="G1341" i="1"/>
  <c r="H1341" i="1" s="1"/>
  <c r="G1340" i="1"/>
  <c r="H1340" i="1" s="1"/>
  <c r="G1339" i="1"/>
  <c r="H1339" i="1" s="1"/>
  <c r="B1339" i="1"/>
  <c r="B1340" i="1" s="1"/>
  <c r="B1341" i="1" s="1"/>
  <c r="G1338" i="1"/>
  <c r="H1338" i="1" s="1"/>
  <c r="G1337" i="1"/>
  <c r="H1337" i="1" s="1"/>
  <c r="H1336" i="1"/>
  <c r="G1336" i="1"/>
  <c r="G1335" i="1"/>
  <c r="H1335" i="1" s="1"/>
  <c r="G1334" i="1"/>
  <c r="H1334" i="1" s="1"/>
  <c r="G1333" i="1"/>
  <c r="H1333" i="1" s="1"/>
  <c r="G1332" i="1"/>
  <c r="H1332" i="1" s="1"/>
  <c r="G1331" i="1"/>
  <c r="H1331" i="1" s="1"/>
  <c r="B1331" i="1"/>
  <c r="B1332" i="1" s="1"/>
  <c r="B1333" i="1" s="1"/>
  <c r="B1334" i="1" s="1"/>
  <c r="B1335" i="1" s="1"/>
  <c r="B1336" i="1" s="1"/>
  <c r="B1337" i="1" s="1"/>
  <c r="G1330" i="1"/>
  <c r="H1330" i="1" s="1"/>
  <c r="G1329" i="1"/>
  <c r="H1329" i="1" s="1"/>
  <c r="G1328" i="1"/>
  <c r="H1328" i="1" s="1"/>
  <c r="B1328" i="1"/>
  <c r="B1329" i="1" s="1"/>
  <c r="H1327" i="1"/>
  <c r="G1327" i="1"/>
  <c r="B1327" i="1"/>
  <c r="G1326" i="1"/>
  <c r="H1326" i="1" s="1"/>
  <c r="H1325" i="1"/>
  <c r="G1325" i="1"/>
  <c r="G1324" i="1"/>
  <c r="H1324" i="1" s="1"/>
  <c r="H1323" i="1"/>
  <c r="G1323" i="1"/>
  <c r="G1322" i="1"/>
  <c r="H1322" i="1" s="1"/>
  <c r="G1321" i="1"/>
  <c r="H1321" i="1" s="1"/>
  <c r="G1320" i="1"/>
  <c r="H1320" i="1" s="1"/>
  <c r="G1319" i="1"/>
  <c r="H1319" i="1" s="1"/>
  <c r="B1319" i="1"/>
  <c r="B1320" i="1" s="1"/>
  <c r="B1321" i="1" s="1"/>
  <c r="B1322" i="1" s="1"/>
  <c r="B1323" i="1" s="1"/>
  <c r="B1324" i="1" s="1"/>
  <c r="B1325" i="1" s="1"/>
  <c r="G1318" i="1"/>
  <c r="H1318" i="1" s="1"/>
  <c r="H1317" i="1"/>
  <c r="G1317" i="1"/>
  <c r="H1316" i="1"/>
  <c r="G1316" i="1"/>
  <c r="G1315" i="1"/>
  <c r="H1315" i="1" s="1"/>
  <c r="B1315" i="1"/>
  <c r="B1316" i="1" s="1"/>
  <c r="B1317" i="1" s="1"/>
  <c r="H1314" i="1"/>
  <c r="G1314" i="1"/>
  <c r="G1313" i="1"/>
  <c r="H1313" i="1" s="1"/>
  <c r="G1312" i="1"/>
  <c r="H1312" i="1" s="1"/>
  <c r="G1311" i="1"/>
  <c r="H1311" i="1" s="1"/>
  <c r="G1310" i="1"/>
  <c r="H1310" i="1" s="1"/>
  <c r="G1309" i="1"/>
  <c r="H1309" i="1" s="1"/>
  <c r="H1308" i="1"/>
  <c r="G1308" i="1"/>
  <c r="H1307" i="1"/>
  <c r="G1307" i="1"/>
  <c r="G1306" i="1"/>
  <c r="H1306" i="1" s="1"/>
  <c r="H1305" i="1"/>
  <c r="G1305" i="1"/>
  <c r="G1304" i="1"/>
  <c r="H1304" i="1" s="1"/>
  <c r="G1303" i="1"/>
  <c r="H1303" i="1" s="1"/>
  <c r="G1302" i="1"/>
  <c r="H1302" i="1" s="1"/>
  <c r="G1301" i="1"/>
  <c r="H1301" i="1" s="1"/>
  <c r="G1300" i="1"/>
  <c r="H1300" i="1" s="1"/>
  <c r="G1299" i="1"/>
  <c r="H1299" i="1" s="1"/>
  <c r="G1298" i="1"/>
  <c r="H1298" i="1" s="1"/>
  <c r="G1297" i="1"/>
  <c r="H1297" i="1" s="1"/>
  <c r="G1296" i="1"/>
  <c r="H1296" i="1" s="1"/>
  <c r="G1295" i="1"/>
  <c r="H1295" i="1" s="1"/>
  <c r="H1294" i="1"/>
  <c r="G1294" i="1"/>
  <c r="G1293" i="1"/>
  <c r="H1293" i="1" s="1"/>
  <c r="G1292" i="1"/>
  <c r="H1292" i="1" s="1"/>
  <c r="H1291" i="1"/>
  <c r="G1291" i="1"/>
  <c r="G1290" i="1"/>
  <c r="H1290" i="1" s="1"/>
  <c r="G1289" i="1"/>
  <c r="H1289" i="1" s="1"/>
  <c r="G1288" i="1"/>
  <c r="H1288" i="1" s="1"/>
  <c r="G1287" i="1"/>
  <c r="H1287" i="1" s="1"/>
  <c r="G1286" i="1"/>
  <c r="H1286" i="1" s="1"/>
  <c r="G1285" i="1"/>
  <c r="H1285" i="1" s="1"/>
  <c r="G1284" i="1"/>
  <c r="H1284" i="1" s="1"/>
  <c r="G1283" i="1"/>
  <c r="H1283" i="1" s="1"/>
  <c r="G1282" i="1"/>
  <c r="H1282" i="1" s="1"/>
  <c r="B1282" i="1"/>
  <c r="B1294" i="1" s="1"/>
  <c r="B1306" i="1" s="1"/>
  <c r="G1281" i="1"/>
  <c r="H1281" i="1" s="1"/>
  <c r="G1280" i="1"/>
  <c r="H1280" i="1" s="1"/>
  <c r="G1279" i="1"/>
  <c r="H1279" i="1" s="1"/>
  <c r="G1278" i="1"/>
  <c r="H1278" i="1" s="1"/>
  <c r="B1278" i="1"/>
  <c r="B1290" i="1" s="1"/>
  <c r="B1302" i="1" s="1"/>
  <c r="G1277" i="1"/>
  <c r="H1277" i="1" s="1"/>
  <c r="G1276" i="1"/>
  <c r="H1276" i="1" s="1"/>
  <c r="G1275" i="1"/>
  <c r="H1275" i="1" s="1"/>
  <c r="G1274" i="1"/>
  <c r="H1274" i="1" s="1"/>
  <c r="G1273" i="1"/>
  <c r="H1273" i="1" s="1"/>
  <c r="G1272" i="1"/>
  <c r="H1272" i="1" s="1"/>
  <c r="G1271" i="1"/>
  <c r="H1271" i="1" s="1"/>
  <c r="B1271" i="1"/>
  <c r="B1272" i="1" s="1"/>
  <c r="B1273" i="1" s="1"/>
  <c r="B1285" i="1" s="1"/>
  <c r="B1297" i="1" s="1"/>
  <c r="B1309" i="1" s="1"/>
  <c r="G1270" i="1"/>
  <c r="H1270" i="1" s="1"/>
  <c r="H1269" i="1"/>
  <c r="G1269" i="1"/>
  <c r="G1268" i="1"/>
  <c r="H1268" i="1" s="1"/>
  <c r="G1267" i="1"/>
  <c r="H1267" i="1" s="1"/>
  <c r="B1267" i="1"/>
  <c r="G1266" i="1"/>
  <c r="H1266" i="1" s="1"/>
  <c r="G1265" i="1"/>
  <c r="H1265" i="1" s="1"/>
  <c r="G1264" i="1"/>
  <c r="H1264" i="1" s="1"/>
  <c r="G1263" i="1"/>
  <c r="H1263" i="1" s="1"/>
  <c r="G1262" i="1"/>
  <c r="H1262" i="1" s="1"/>
  <c r="G1261" i="1"/>
  <c r="H1261" i="1" s="1"/>
  <c r="H1260" i="1"/>
  <c r="G1260" i="1"/>
  <c r="G1259" i="1"/>
  <c r="H1259" i="1" s="1"/>
  <c r="B1259" i="1"/>
  <c r="B1260" i="1" s="1"/>
  <c r="B1261" i="1" s="1"/>
  <c r="B1262" i="1" s="1"/>
  <c r="B1263" i="1" s="1"/>
  <c r="B1264" i="1" s="1"/>
  <c r="B1265" i="1" s="1"/>
  <c r="H1258" i="1"/>
  <c r="G1258" i="1"/>
  <c r="G1257" i="1"/>
  <c r="H1257" i="1" s="1"/>
  <c r="G1256" i="1"/>
  <c r="H1256" i="1" s="1"/>
  <c r="B1256" i="1"/>
  <c r="B1257" i="1" s="1"/>
  <c r="G1255" i="1"/>
  <c r="H1255" i="1" s="1"/>
  <c r="B1255" i="1"/>
  <c r="H1254" i="1"/>
  <c r="G1254" i="1"/>
  <c r="G1253" i="1"/>
  <c r="H1253" i="1" s="1"/>
  <c r="G1252" i="1"/>
  <c r="H1252" i="1" s="1"/>
  <c r="G1251" i="1"/>
  <c r="H1251" i="1" s="1"/>
  <c r="H1250" i="1"/>
  <c r="G1250" i="1"/>
  <c r="G1249" i="1"/>
  <c r="H1249" i="1" s="1"/>
  <c r="H1248" i="1"/>
  <c r="G1248" i="1"/>
  <c r="G1247" i="1"/>
  <c r="H1247" i="1" s="1"/>
  <c r="B1247" i="1"/>
  <c r="B1248" i="1" s="1"/>
  <c r="B1249" i="1" s="1"/>
  <c r="B1250" i="1" s="1"/>
  <c r="B1251" i="1" s="1"/>
  <c r="B1252" i="1" s="1"/>
  <c r="B1253" i="1" s="1"/>
  <c r="G1246" i="1"/>
  <c r="H1246" i="1" s="1"/>
  <c r="G1245" i="1"/>
  <c r="H1245" i="1" s="1"/>
  <c r="G1244" i="1"/>
  <c r="H1244" i="1" s="1"/>
  <c r="H1243" i="1"/>
  <c r="G1243" i="1"/>
  <c r="B1243" i="1"/>
  <c r="B1244" i="1" s="1"/>
  <c r="B1245" i="1" s="1"/>
  <c r="G1242" i="1"/>
  <c r="H1242" i="1" s="1"/>
  <c r="H1241" i="1"/>
  <c r="G1241" i="1"/>
  <c r="G1240" i="1"/>
  <c r="H1240" i="1" s="1"/>
  <c r="G1239" i="1"/>
  <c r="H1239" i="1" s="1"/>
  <c r="G1238" i="1"/>
  <c r="H1238" i="1" s="1"/>
  <c r="H1237" i="1"/>
  <c r="G1237" i="1"/>
  <c r="G1236" i="1"/>
  <c r="H1236" i="1" s="1"/>
  <c r="H1235" i="1"/>
  <c r="G1235" i="1"/>
  <c r="B1235" i="1"/>
  <c r="B1236" i="1" s="1"/>
  <c r="B1237" i="1" s="1"/>
  <c r="B1238" i="1" s="1"/>
  <c r="B1239" i="1" s="1"/>
  <c r="B1240" i="1" s="1"/>
  <c r="B1241" i="1" s="1"/>
  <c r="G1234" i="1"/>
  <c r="H1234" i="1" s="1"/>
  <c r="G1233" i="1"/>
  <c r="H1233" i="1" s="1"/>
  <c r="G1232" i="1"/>
  <c r="H1232" i="1" s="1"/>
  <c r="B1232" i="1"/>
  <c r="B1233" i="1" s="1"/>
  <c r="G1231" i="1"/>
  <c r="H1231" i="1" s="1"/>
  <c r="B1231" i="1"/>
  <c r="G1230" i="1"/>
  <c r="H1230" i="1" s="1"/>
  <c r="G1229" i="1"/>
  <c r="H1229" i="1" s="1"/>
  <c r="G1228" i="1"/>
  <c r="H1228" i="1" s="1"/>
  <c r="H1227" i="1"/>
  <c r="G1227" i="1"/>
  <c r="G1226" i="1"/>
  <c r="H1226" i="1" s="1"/>
  <c r="G1225" i="1"/>
  <c r="H1225" i="1" s="1"/>
  <c r="G1224" i="1"/>
  <c r="H1224" i="1" s="1"/>
  <c r="G1223" i="1"/>
  <c r="H1223" i="1" s="1"/>
  <c r="B1223" i="1"/>
  <c r="B1224" i="1" s="1"/>
  <c r="B1225" i="1" s="1"/>
  <c r="B1226" i="1" s="1"/>
  <c r="B1227" i="1" s="1"/>
  <c r="B1228" i="1" s="1"/>
  <c r="B1229" i="1" s="1"/>
  <c r="G1222" i="1"/>
  <c r="H1222" i="1" s="1"/>
  <c r="G1221" i="1"/>
  <c r="H1221" i="1" s="1"/>
  <c r="H1220" i="1"/>
  <c r="G1220" i="1"/>
  <c r="H1219" i="1"/>
  <c r="G1219" i="1"/>
  <c r="B1219" i="1"/>
  <c r="B1220" i="1" s="1"/>
  <c r="B1221" i="1" s="1"/>
  <c r="G1218" i="1"/>
  <c r="H1218" i="1" s="1"/>
  <c r="G1217" i="1"/>
  <c r="H1217" i="1" s="1"/>
  <c r="G1216" i="1"/>
  <c r="H1216" i="1" s="1"/>
  <c r="G1215" i="1"/>
  <c r="H1215" i="1" s="1"/>
  <c r="G1214" i="1"/>
  <c r="H1214" i="1" s="1"/>
  <c r="G1213" i="1"/>
  <c r="H1213" i="1" s="1"/>
  <c r="G1212" i="1"/>
  <c r="H1212" i="1" s="1"/>
  <c r="G1211" i="1"/>
  <c r="H1211" i="1" s="1"/>
  <c r="B1211" i="1"/>
  <c r="B1212" i="1" s="1"/>
  <c r="B1213" i="1" s="1"/>
  <c r="B1214" i="1" s="1"/>
  <c r="B1215" i="1" s="1"/>
  <c r="B1216" i="1" s="1"/>
  <c r="B1217" i="1" s="1"/>
  <c r="G1210" i="1"/>
  <c r="H1210" i="1" s="1"/>
  <c r="G1209" i="1"/>
  <c r="H1209" i="1" s="1"/>
  <c r="G1208" i="1"/>
  <c r="H1208" i="1" s="1"/>
  <c r="G1207" i="1"/>
  <c r="H1207" i="1" s="1"/>
  <c r="B1207" i="1"/>
  <c r="B1208" i="1" s="1"/>
  <c r="B1209" i="1" s="1"/>
  <c r="G1206" i="1"/>
  <c r="H1206" i="1" s="1"/>
  <c r="G1205" i="1"/>
  <c r="H1205" i="1" s="1"/>
  <c r="H1204" i="1"/>
  <c r="G1204" i="1"/>
  <c r="G1203" i="1"/>
  <c r="H1203" i="1" s="1"/>
  <c r="G1202" i="1"/>
  <c r="H1202" i="1" s="1"/>
  <c r="G1201" i="1"/>
  <c r="H1201" i="1" s="1"/>
  <c r="G1200" i="1"/>
  <c r="H1200" i="1" s="1"/>
  <c r="B1200" i="1"/>
  <c r="B1201" i="1" s="1"/>
  <c r="B1202" i="1" s="1"/>
  <c r="B1203" i="1" s="1"/>
  <c r="B1204" i="1" s="1"/>
  <c r="B1205" i="1" s="1"/>
  <c r="G1199" i="1"/>
  <c r="H1199" i="1" s="1"/>
  <c r="B1199" i="1"/>
  <c r="G1198" i="1"/>
  <c r="H1198" i="1" s="1"/>
  <c r="G1197" i="1"/>
  <c r="H1197" i="1" s="1"/>
  <c r="G1196" i="1"/>
  <c r="H1196" i="1" s="1"/>
  <c r="G1195" i="1"/>
  <c r="H1195" i="1" s="1"/>
  <c r="B1195" i="1"/>
  <c r="B1196" i="1" s="1"/>
  <c r="B1197" i="1" s="1"/>
  <c r="G1194" i="1"/>
  <c r="H1194" i="1" s="1"/>
  <c r="G1193" i="1"/>
  <c r="H1193" i="1" s="1"/>
  <c r="G1192" i="1"/>
  <c r="H1192" i="1" s="1"/>
  <c r="G1191" i="1"/>
  <c r="H1191" i="1" s="1"/>
  <c r="H1190" i="1"/>
  <c r="G1190" i="1"/>
  <c r="H1189" i="1"/>
  <c r="G1189" i="1"/>
  <c r="G1188" i="1"/>
  <c r="H1188" i="1" s="1"/>
  <c r="G1187" i="1"/>
  <c r="H1187" i="1" s="1"/>
  <c r="G1186" i="1"/>
  <c r="H1186" i="1" s="1"/>
  <c r="G1185" i="1"/>
  <c r="H1185" i="1" s="1"/>
  <c r="G1184" i="1"/>
  <c r="H1184" i="1" s="1"/>
  <c r="G1183" i="1"/>
  <c r="H1183" i="1" s="1"/>
  <c r="G1182" i="1"/>
  <c r="H1182" i="1" s="1"/>
  <c r="G1181" i="1"/>
  <c r="H1181" i="1" s="1"/>
  <c r="G1180" i="1"/>
  <c r="H1180" i="1" s="1"/>
  <c r="G1179" i="1"/>
  <c r="H1179" i="1" s="1"/>
  <c r="G1178" i="1"/>
  <c r="H1178" i="1" s="1"/>
  <c r="G1177" i="1"/>
  <c r="H1177" i="1" s="1"/>
  <c r="G1176" i="1"/>
  <c r="H1176" i="1" s="1"/>
  <c r="G1175" i="1"/>
  <c r="H1175" i="1" s="1"/>
  <c r="G1174" i="1"/>
  <c r="H1174" i="1" s="1"/>
  <c r="G1173" i="1"/>
  <c r="H1173" i="1" s="1"/>
  <c r="G1172" i="1"/>
  <c r="H1172" i="1" s="1"/>
  <c r="G1171" i="1"/>
  <c r="H1171" i="1" s="1"/>
  <c r="G1170" i="1"/>
  <c r="H1170" i="1" s="1"/>
  <c r="G1169" i="1"/>
  <c r="H1169" i="1" s="1"/>
  <c r="G1168" i="1"/>
  <c r="H1168" i="1" s="1"/>
  <c r="G1167" i="1"/>
  <c r="H1167" i="1" s="1"/>
  <c r="G1166" i="1"/>
  <c r="H1166" i="1" s="1"/>
  <c r="G1165" i="1"/>
  <c r="H1165" i="1" s="1"/>
  <c r="G1164" i="1"/>
  <c r="H1164" i="1" s="1"/>
  <c r="H1163" i="1"/>
  <c r="G1163" i="1"/>
  <c r="G1162" i="1"/>
  <c r="H1162" i="1" s="1"/>
  <c r="G1161" i="1"/>
  <c r="H1161" i="1" s="1"/>
  <c r="G1160" i="1"/>
  <c r="H1160" i="1" s="1"/>
  <c r="G1159" i="1"/>
  <c r="H1159" i="1" s="1"/>
  <c r="H1158" i="1"/>
  <c r="G1158" i="1"/>
  <c r="G1157" i="1"/>
  <c r="H1157" i="1" s="1"/>
  <c r="H1156" i="1"/>
  <c r="G1156" i="1"/>
  <c r="G1155" i="1"/>
  <c r="H1155" i="1" s="1"/>
  <c r="G1154" i="1"/>
  <c r="H1154" i="1" s="1"/>
  <c r="G1153" i="1"/>
  <c r="H1153" i="1" s="1"/>
  <c r="G1152" i="1"/>
  <c r="H1152" i="1" s="1"/>
  <c r="G1151" i="1"/>
  <c r="H1151" i="1" s="1"/>
  <c r="H1150" i="1"/>
  <c r="G1150" i="1"/>
  <c r="G1149" i="1"/>
  <c r="H1149" i="1" s="1"/>
  <c r="G1148" i="1"/>
  <c r="H1148" i="1" s="1"/>
  <c r="G1147" i="1"/>
  <c r="H1147" i="1" s="1"/>
  <c r="H1146" i="1"/>
  <c r="G1146" i="1"/>
  <c r="H1145" i="1"/>
  <c r="G1145" i="1"/>
  <c r="G1144" i="1"/>
  <c r="H1144" i="1" s="1"/>
  <c r="G1143" i="1"/>
  <c r="H1143" i="1" s="1"/>
  <c r="G1142" i="1"/>
  <c r="H1142" i="1" s="1"/>
  <c r="G1141" i="1"/>
  <c r="H1141" i="1" s="1"/>
  <c r="G1140" i="1"/>
  <c r="H1140" i="1" s="1"/>
  <c r="H1139" i="1"/>
  <c r="G1139" i="1"/>
  <c r="G1138" i="1"/>
  <c r="H1138" i="1" s="1"/>
  <c r="H1137" i="1"/>
  <c r="G1137" i="1"/>
  <c r="H1136" i="1"/>
  <c r="G1136" i="1"/>
  <c r="G1135" i="1"/>
  <c r="H1135" i="1" s="1"/>
  <c r="G1134" i="1"/>
  <c r="H1134" i="1" s="1"/>
  <c r="G1133" i="1"/>
  <c r="H1133" i="1" s="1"/>
  <c r="G1132" i="1"/>
  <c r="H1132" i="1" s="1"/>
  <c r="G1131" i="1"/>
  <c r="H1131" i="1" s="1"/>
  <c r="G1130" i="1"/>
  <c r="H1130" i="1" s="1"/>
  <c r="G1129" i="1"/>
  <c r="H1129" i="1" s="1"/>
  <c r="G1128" i="1"/>
  <c r="H1128" i="1" s="1"/>
  <c r="G1127" i="1"/>
  <c r="H1127" i="1" s="1"/>
  <c r="G1126" i="1"/>
  <c r="H1126" i="1" s="1"/>
  <c r="G1125" i="1"/>
  <c r="H1125" i="1" s="1"/>
  <c r="G1124" i="1"/>
  <c r="H1124" i="1" s="1"/>
  <c r="G1123" i="1"/>
  <c r="H1123" i="1" s="1"/>
  <c r="G1122" i="1"/>
  <c r="H1122" i="1" s="1"/>
  <c r="G1121" i="1"/>
  <c r="H1121" i="1" s="1"/>
  <c r="H1120" i="1"/>
  <c r="G1120" i="1"/>
  <c r="G1119" i="1"/>
  <c r="H1119" i="1" s="1"/>
  <c r="G1118" i="1"/>
  <c r="H1118" i="1" s="1"/>
  <c r="G1117" i="1"/>
  <c r="H1117" i="1" s="1"/>
  <c r="H1116" i="1"/>
  <c r="G1116" i="1"/>
  <c r="H1115" i="1"/>
  <c r="G1115" i="1"/>
  <c r="G1114" i="1"/>
  <c r="H1114" i="1" s="1"/>
  <c r="H1113" i="1"/>
  <c r="G1113" i="1"/>
  <c r="G1112" i="1"/>
  <c r="H1112" i="1" s="1"/>
  <c r="G1111" i="1"/>
  <c r="H1111" i="1" s="1"/>
  <c r="G1110" i="1"/>
  <c r="H1110" i="1" s="1"/>
  <c r="G1109" i="1"/>
  <c r="H1109" i="1" s="1"/>
  <c r="G1108" i="1"/>
  <c r="H1108" i="1" s="1"/>
  <c r="G1107" i="1"/>
  <c r="H1107" i="1" s="1"/>
  <c r="H1106" i="1"/>
  <c r="G1106" i="1"/>
  <c r="H1105" i="1"/>
  <c r="G1105" i="1"/>
  <c r="G1104" i="1"/>
  <c r="H1104" i="1" s="1"/>
  <c r="G1103" i="1"/>
  <c r="H1103" i="1" s="1"/>
  <c r="G1102" i="1"/>
  <c r="H1102" i="1" s="1"/>
  <c r="H1101" i="1"/>
  <c r="G1101" i="1"/>
  <c r="G1100" i="1"/>
  <c r="H1100" i="1" s="1"/>
  <c r="G1099" i="1"/>
  <c r="H1099" i="1" s="1"/>
  <c r="G1098" i="1"/>
  <c r="H1098" i="1" s="1"/>
  <c r="H1097" i="1"/>
  <c r="G1097" i="1"/>
  <c r="G1096" i="1"/>
  <c r="H1096" i="1" s="1"/>
  <c r="G1095" i="1"/>
  <c r="H1095" i="1" s="1"/>
  <c r="G1094" i="1"/>
  <c r="H1094" i="1" s="1"/>
  <c r="G1093" i="1"/>
  <c r="H1093" i="1" s="1"/>
  <c r="G1092" i="1"/>
  <c r="H1092" i="1" s="1"/>
  <c r="G1091" i="1"/>
  <c r="H1091" i="1" s="1"/>
  <c r="G1090" i="1"/>
  <c r="H1090" i="1" s="1"/>
  <c r="H1089" i="1"/>
  <c r="G1089" i="1"/>
  <c r="G1088" i="1"/>
  <c r="H1088" i="1" s="1"/>
  <c r="G1087" i="1"/>
  <c r="H1087" i="1" s="1"/>
  <c r="H1086" i="1"/>
  <c r="G1086" i="1"/>
  <c r="G1085" i="1"/>
  <c r="H1085" i="1" s="1"/>
  <c r="G1084" i="1"/>
  <c r="H1084" i="1" s="1"/>
  <c r="H1083" i="1"/>
  <c r="G1083" i="1"/>
  <c r="G1082" i="1"/>
  <c r="H1082" i="1" s="1"/>
  <c r="G1081" i="1"/>
  <c r="H1081" i="1" s="1"/>
  <c r="G1080" i="1"/>
  <c r="H1080" i="1" s="1"/>
  <c r="G1079" i="1"/>
  <c r="H1079" i="1" s="1"/>
  <c r="H1078" i="1"/>
  <c r="G1078" i="1"/>
  <c r="H1077" i="1"/>
  <c r="G1077" i="1"/>
  <c r="G1076" i="1"/>
  <c r="H1076" i="1" s="1"/>
  <c r="G1075" i="1"/>
  <c r="H1075" i="1" s="1"/>
  <c r="G1074" i="1"/>
  <c r="H1074" i="1" s="1"/>
  <c r="G1073" i="1"/>
  <c r="H1073" i="1" s="1"/>
  <c r="G1072" i="1"/>
  <c r="H1072" i="1" s="1"/>
  <c r="G1071" i="1"/>
  <c r="H1071" i="1" s="1"/>
  <c r="G1070" i="1"/>
  <c r="H1070" i="1" s="1"/>
  <c r="G1069" i="1"/>
  <c r="H1069" i="1" s="1"/>
  <c r="G1068" i="1"/>
  <c r="H1068" i="1" s="1"/>
  <c r="G1067" i="1"/>
  <c r="H1067" i="1" s="1"/>
  <c r="G1066" i="1"/>
  <c r="H1066" i="1" s="1"/>
  <c r="G1065" i="1"/>
  <c r="H1065" i="1" s="1"/>
  <c r="G1064" i="1"/>
  <c r="H1064" i="1" s="1"/>
  <c r="G1063" i="1"/>
  <c r="H1063" i="1" s="1"/>
  <c r="G1062" i="1"/>
  <c r="H1062" i="1" s="1"/>
  <c r="G1061" i="1"/>
  <c r="H1061" i="1" s="1"/>
  <c r="G1060" i="1"/>
  <c r="H1060" i="1" s="1"/>
  <c r="G1059" i="1"/>
  <c r="H1059" i="1" s="1"/>
  <c r="G1058" i="1"/>
  <c r="H1058" i="1" s="1"/>
  <c r="G1057" i="1"/>
  <c r="H1057" i="1" s="1"/>
  <c r="G1056" i="1"/>
  <c r="H1056" i="1" s="1"/>
  <c r="G1055" i="1"/>
  <c r="H1055" i="1" s="1"/>
  <c r="G1054" i="1"/>
  <c r="H1054" i="1" s="1"/>
  <c r="G1053" i="1"/>
  <c r="H1053" i="1" s="1"/>
  <c r="G1052" i="1"/>
  <c r="H1052" i="1" s="1"/>
  <c r="G1051" i="1"/>
  <c r="H1051" i="1" s="1"/>
  <c r="G1050" i="1"/>
  <c r="H1050" i="1" s="1"/>
  <c r="H1049" i="1"/>
  <c r="G1049" i="1"/>
  <c r="H1048" i="1"/>
  <c r="G1048" i="1"/>
  <c r="G1047" i="1"/>
  <c r="H1047" i="1" s="1"/>
  <c r="G1046" i="1"/>
  <c r="H1046" i="1" s="1"/>
  <c r="G1045" i="1"/>
  <c r="H1045" i="1" s="1"/>
  <c r="G1044" i="1"/>
  <c r="H1044" i="1" s="1"/>
  <c r="G1043" i="1"/>
  <c r="H1043" i="1" s="1"/>
  <c r="G1042" i="1"/>
  <c r="H1042" i="1" s="1"/>
  <c r="G1041" i="1"/>
  <c r="H1041" i="1" s="1"/>
  <c r="G1040" i="1"/>
  <c r="H1040" i="1" s="1"/>
  <c r="G1039" i="1"/>
  <c r="H1039" i="1" s="1"/>
  <c r="G1038" i="1"/>
  <c r="H1038" i="1" s="1"/>
  <c r="G1037" i="1"/>
  <c r="H1037" i="1" s="1"/>
  <c r="G1036" i="1"/>
  <c r="H1036" i="1" s="1"/>
  <c r="H1035" i="1"/>
  <c r="G1035" i="1"/>
  <c r="G1034" i="1"/>
  <c r="H1034" i="1" s="1"/>
  <c r="G1033" i="1"/>
  <c r="H1033" i="1" s="1"/>
  <c r="G1032" i="1"/>
  <c r="H1032" i="1" s="1"/>
  <c r="G1031" i="1"/>
  <c r="H1031" i="1" s="1"/>
  <c r="G1030" i="1"/>
  <c r="H1030" i="1" s="1"/>
  <c r="G1029" i="1"/>
  <c r="H1029" i="1" s="1"/>
  <c r="G1028" i="1"/>
  <c r="H1028" i="1" s="1"/>
  <c r="G1027" i="1"/>
  <c r="H1027" i="1" s="1"/>
  <c r="H1026" i="1"/>
  <c r="G1026" i="1"/>
  <c r="G1025" i="1"/>
  <c r="H1025" i="1" s="1"/>
  <c r="H1024" i="1"/>
  <c r="G1024" i="1"/>
  <c r="H1023" i="1"/>
  <c r="G1023" i="1"/>
  <c r="G1022" i="1"/>
  <c r="H1022" i="1" s="1"/>
  <c r="H1021" i="1"/>
  <c r="G1021" i="1"/>
  <c r="H1020" i="1"/>
  <c r="G1020" i="1"/>
  <c r="G1019" i="1"/>
  <c r="H1019" i="1" s="1"/>
  <c r="G1018" i="1"/>
  <c r="H1018" i="1" s="1"/>
  <c r="G1017" i="1"/>
  <c r="H1017" i="1" s="1"/>
  <c r="G1016" i="1"/>
  <c r="H1016" i="1" s="1"/>
  <c r="G1015" i="1"/>
  <c r="H1015" i="1" s="1"/>
  <c r="H1014" i="1"/>
  <c r="G1014" i="1"/>
  <c r="G1013" i="1"/>
  <c r="H1013" i="1" s="1"/>
  <c r="G1012" i="1"/>
  <c r="H1012" i="1" s="1"/>
  <c r="G1011" i="1"/>
  <c r="H1011" i="1" s="1"/>
  <c r="G1010" i="1"/>
  <c r="H1010" i="1" s="1"/>
  <c r="G1009" i="1"/>
  <c r="H1009" i="1" s="1"/>
  <c r="G1008" i="1"/>
  <c r="H1008" i="1" s="1"/>
  <c r="H1007" i="1"/>
  <c r="G1007" i="1"/>
  <c r="G1006" i="1"/>
  <c r="H1006" i="1" s="1"/>
  <c r="G1005" i="1"/>
  <c r="H1005" i="1" s="1"/>
  <c r="G1004" i="1"/>
  <c r="H1004" i="1" s="1"/>
  <c r="G1003" i="1"/>
  <c r="H1003" i="1" s="1"/>
  <c r="G1002" i="1"/>
  <c r="H1002" i="1" s="1"/>
  <c r="G1001" i="1"/>
  <c r="H1001" i="1" s="1"/>
  <c r="H1000" i="1"/>
  <c r="G1000" i="1"/>
  <c r="G999" i="1"/>
  <c r="H999" i="1" s="1"/>
  <c r="H998" i="1"/>
  <c r="G998" i="1"/>
  <c r="G997" i="1"/>
  <c r="H997" i="1" s="1"/>
  <c r="H996" i="1"/>
  <c r="G996" i="1"/>
  <c r="H995" i="1"/>
  <c r="G995" i="1"/>
  <c r="G994" i="1"/>
  <c r="H994" i="1" s="1"/>
  <c r="H993" i="1"/>
  <c r="G993" i="1"/>
  <c r="H992" i="1"/>
  <c r="G992" i="1"/>
  <c r="G991" i="1"/>
  <c r="H991" i="1" s="1"/>
  <c r="G990" i="1"/>
  <c r="H990" i="1" s="1"/>
  <c r="G989" i="1"/>
  <c r="H989" i="1" s="1"/>
  <c r="G988" i="1"/>
  <c r="H988" i="1" s="1"/>
  <c r="G987" i="1"/>
  <c r="H987" i="1" s="1"/>
  <c r="G986" i="1"/>
  <c r="H986" i="1" s="1"/>
  <c r="G985" i="1"/>
  <c r="H985" i="1" s="1"/>
  <c r="G984" i="1"/>
  <c r="H984" i="1" s="1"/>
  <c r="G983" i="1"/>
  <c r="H983" i="1" s="1"/>
  <c r="G982" i="1"/>
  <c r="H982" i="1" s="1"/>
  <c r="G981" i="1"/>
  <c r="H981" i="1" s="1"/>
  <c r="G980" i="1"/>
  <c r="H980" i="1" s="1"/>
  <c r="G979" i="1"/>
  <c r="H979" i="1" s="1"/>
  <c r="G978" i="1"/>
  <c r="H978" i="1" s="1"/>
  <c r="H977" i="1"/>
  <c r="G977" i="1"/>
  <c r="G976" i="1"/>
  <c r="H976" i="1" s="1"/>
  <c r="G975" i="1"/>
  <c r="H975" i="1" s="1"/>
  <c r="H974" i="1"/>
  <c r="G974" i="1"/>
  <c r="G973" i="1"/>
  <c r="H973" i="1" s="1"/>
  <c r="G972" i="1"/>
  <c r="H972" i="1" s="1"/>
  <c r="G971" i="1"/>
  <c r="H971" i="1" s="1"/>
  <c r="G970" i="1"/>
  <c r="H970" i="1" s="1"/>
  <c r="G969" i="1"/>
  <c r="H969" i="1" s="1"/>
  <c r="G968" i="1"/>
  <c r="H968" i="1" s="1"/>
  <c r="G967" i="1"/>
  <c r="H967" i="1" s="1"/>
  <c r="G966" i="1"/>
  <c r="H966" i="1" s="1"/>
  <c r="G965" i="1"/>
  <c r="H965" i="1" s="1"/>
  <c r="G964" i="1"/>
  <c r="H964" i="1" s="1"/>
  <c r="G963" i="1"/>
  <c r="H963" i="1" s="1"/>
  <c r="G962" i="1"/>
  <c r="H962" i="1" s="1"/>
  <c r="G961" i="1"/>
  <c r="H961" i="1" s="1"/>
  <c r="H960" i="1"/>
  <c r="G960" i="1"/>
  <c r="G959" i="1"/>
  <c r="H959" i="1" s="1"/>
  <c r="B959" i="1"/>
  <c r="B971" i="1" s="1"/>
  <c r="B983" i="1" s="1"/>
  <c r="B995" i="1" s="1"/>
  <c r="B1007" i="1" s="1"/>
  <c r="B1019" i="1" s="1"/>
  <c r="B1031" i="1" s="1"/>
  <c r="B1043" i="1" s="1"/>
  <c r="B1055" i="1" s="1"/>
  <c r="B1067" i="1" s="1"/>
  <c r="B1079" i="1" s="1"/>
  <c r="B1091" i="1" s="1"/>
  <c r="B1103" i="1" s="1"/>
  <c r="B1115" i="1" s="1"/>
  <c r="B1127" i="1" s="1"/>
  <c r="B1139" i="1" s="1"/>
  <c r="B1151" i="1" s="1"/>
  <c r="B1163" i="1" s="1"/>
  <c r="B1175" i="1" s="1"/>
  <c r="B1187" i="1" s="1"/>
  <c r="G958" i="1"/>
  <c r="H958" i="1" s="1"/>
  <c r="G957" i="1"/>
  <c r="H957" i="1" s="1"/>
  <c r="G956" i="1"/>
  <c r="H956" i="1" s="1"/>
  <c r="G955" i="1"/>
  <c r="H955" i="1" s="1"/>
  <c r="G954" i="1"/>
  <c r="H954" i="1" s="1"/>
  <c r="H953" i="1"/>
  <c r="G953" i="1"/>
  <c r="H952" i="1"/>
  <c r="G952" i="1"/>
  <c r="G951" i="1"/>
  <c r="H951" i="1" s="1"/>
  <c r="G950" i="1"/>
  <c r="H950" i="1" s="1"/>
  <c r="H949" i="1"/>
  <c r="G949" i="1"/>
  <c r="G948" i="1"/>
  <c r="H948" i="1" s="1"/>
  <c r="G947" i="1"/>
  <c r="H947" i="1" s="1"/>
  <c r="G946" i="1"/>
  <c r="H946" i="1" s="1"/>
  <c r="G945" i="1"/>
  <c r="H945" i="1" s="1"/>
  <c r="G944" i="1"/>
  <c r="H944" i="1" s="1"/>
  <c r="G943" i="1"/>
  <c r="H943" i="1" s="1"/>
  <c r="H942" i="1"/>
  <c r="G942" i="1"/>
  <c r="G941" i="1"/>
  <c r="H941" i="1" s="1"/>
  <c r="G940" i="1"/>
  <c r="H940" i="1" s="1"/>
  <c r="G939" i="1"/>
  <c r="H939" i="1" s="1"/>
  <c r="G938" i="1"/>
  <c r="H938" i="1" s="1"/>
  <c r="G937" i="1"/>
  <c r="H937" i="1" s="1"/>
  <c r="G936" i="1"/>
  <c r="H936" i="1" s="1"/>
  <c r="G935" i="1"/>
  <c r="H935" i="1" s="1"/>
  <c r="G934" i="1"/>
  <c r="H934" i="1" s="1"/>
  <c r="H933" i="1"/>
  <c r="G933" i="1"/>
  <c r="H932" i="1"/>
  <c r="G932" i="1"/>
  <c r="G931" i="1"/>
  <c r="H931" i="1" s="1"/>
  <c r="G930" i="1"/>
  <c r="H930" i="1" s="1"/>
  <c r="H929" i="1"/>
  <c r="G929" i="1"/>
  <c r="G928" i="1"/>
  <c r="H928" i="1" s="1"/>
  <c r="G927" i="1"/>
  <c r="H927" i="1" s="1"/>
  <c r="H926" i="1"/>
  <c r="G926" i="1"/>
  <c r="G925" i="1"/>
  <c r="H925" i="1" s="1"/>
  <c r="G924" i="1"/>
  <c r="H924" i="1" s="1"/>
  <c r="G923" i="1"/>
  <c r="H923" i="1" s="1"/>
  <c r="G922" i="1"/>
  <c r="H922" i="1" s="1"/>
  <c r="B922" i="1"/>
  <c r="B934" i="1" s="1"/>
  <c r="B946" i="1" s="1"/>
  <c r="B958" i="1" s="1"/>
  <c r="B970" i="1" s="1"/>
  <c r="B982" i="1" s="1"/>
  <c r="B994" i="1" s="1"/>
  <c r="B1006" i="1" s="1"/>
  <c r="B1018" i="1" s="1"/>
  <c r="B1030" i="1" s="1"/>
  <c r="B1042" i="1" s="1"/>
  <c r="B1054" i="1" s="1"/>
  <c r="B1066" i="1" s="1"/>
  <c r="B1078" i="1" s="1"/>
  <c r="B1090" i="1" s="1"/>
  <c r="B1102" i="1" s="1"/>
  <c r="B1114" i="1" s="1"/>
  <c r="B1126" i="1" s="1"/>
  <c r="B1138" i="1" s="1"/>
  <c r="B1150" i="1" s="1"/>
  <c r="B1162" i="1" s="1"/>
  <c r="B1174" i="1" s="1"/>
  <c r="B1186" i="1" s="1"/>
  <c r="H921" i="1"/>
  <c r="G921" i="1"/>
  <c r="G920" i="1"/>
  <c r="H920" i="1" s="1"/>
  <c r="H919" i="1"/>
  <c r="G919" i="1"/>
  <c r="H918" i="1"/>
  <c r="G918" i="1"/>
  <c r="G917" i="1"/>
  <c r="H917" i="1" s="1"/>
  <c r="H916" i="1"/>
  <c r="G916" i="1"/>
  <c r="H915" i="1"/>
  <c r="G915" i="1"/>
  <c r="G914" i="1"/>
  <c r="H914" i="1" s="1"/>
  <c r="H913" i="1"/>
  <c r="G913" i="1"/>
  <c r="G912" i="1"/>
  <c r="H912" i="1" s="1"/>
  <c r="G911" i="1"/>
  <c r="H911" i="1" s="1"/>
  <c r="H910" i="1"/>
  <c r="G910" i="1"/>
  <c r="G909" i="1"/>
  <c r="H909" i="1" s="1"/>
  <c r="G908" i="1"/>
  <c r="H908" i="1" s="1"/>
  <c r="G907" i="1"/>
  <c r="H907" i="1" s="1"/>
  <c r="G906" i="1"/>
  <c r="H906" i="1" s="1"/>
  <c r="G905" i="1"/>
  <c r="H905" i="1" s="1"/>
  <c r="G904" i="1"/>
  <c r="H904" i="1" s="1"/>
  <c r="G903" i="1"/>
  <c r="H903" i="1" s="1"/>
  <c r="H902" i="1"/>
  <c r="G902" i="1"/>
  <c r="H901" i="1"/>
  <c r="G901" i="1"/>
  <c r="G900" i="1"/>
  <c r="H900" i="1" s="1"/>
  <c r="H899" i="1"/>
  <c r="G899" i="1"/>
  <c r="H898" i="1"/>
  <c r="G898" i="1"/>
  <c r="G897" i="1"/>
  <c r="H897" i="1" s="1"/>
  <c r="H896" i="1"/>
  <c r="G896" i="1"/>
  <c r="G895" i="1"/>
  <c r="H895" i="1" s="1"/>
  <c r="G894" i="1"/>
  <c r="H894" i="1" s="1"/>
  <c r="G893" i="1"/>
  <c r="H893" i="1" s="1"/>
  <c r="G892" i="1"/>
  <c r="H892" i="1" s="1"/>
  <c r="G891" i="1"/>
  <c r="H891" i="1" s="1"/>
  <c r="G890" i="1"/>
  <c r="H890" i="1" s="1"/>
  <c r="G889" i="1"/>
  <c r="H889" i="1" s="1"/>
  <c r="G888" i="1"/>
  <c r="H888" i="1" s="1"/>
  <c r="H887" i="1"/>
  <c r="G887" i="1"/>
  <c r="G886" i="1"/>
  <c r="H886" i="1" s="1"/>
  <c r="B886" i="1"/>
  <c r="B898" i="1" s="1"/>
  <c r="B910" i="1" s="1"/>
  <c r="H885" i="1"/>
  <c r="G885" i="1"/>
  <c r="G884" i="1"/>
  <c r="H884" i="1" s="1"/>
  <c r="G883" i="1"/>
  <c r="H883" i="1" s="1"/>
  <c r="G882" i="1"/>
  <c r="H882" i="1" s="1"/>
  <c r="B882" i="1"/>
  <c r="B894" i="1" s="1"/>
  <c r="B906" i="1" s="1"/>
  <c r="B918" i="1" s="1"/>
  <c r="B930" i="1" s="1"/>
  <c r="B942" i="1" s="1"/>
  <c r="B954" i="1" s="1"/>
  <c r="B966" i="1" s="1"/>
  <c r="B978" i="1" s="1"/>
  <c r="B990" i="1" s="1"/>
  <c r="B1002" i="1" s="1"/>
  <c r="B1014" i="1" s="1"/>
  <c r="B1026" i="1" s="1"/>
  <c r="B1038" i="1" s="1"/>
  <c r="B1050" i="1" s="1"/>
  <c r="B1062" i="1" s="1"/>
  <c r="B1074" i="1" s="1"/>
  <c r="B1086" i="1" s="1"/>
  <c r="B1098" i="1" s="1"/>
  <c r="B1110" i="1" s="1"/>
  <c r="B1122" i="1" s="1"/>
  <c r="B1134" i="1" s="1"/>
  <c r="B1146" i="1" s="1"/>
  <c r="B1158" i="1" s="1"/>
  <c r="B1170" i="1" s="1"/>
  <c r="B1182" i="1" s="1"/>
  <c r="G881" i="1"/>
  <c r="H881" i="1" s="1"/>
  <c r="G880" i="1"/>
  <c r="H880" i="1" s="1"/>
  <c r="H879" i="1"/>
  <c r="G879" i="1"/>
  <c r="G878" i="1"/>
  <c r="H878" i="1" s="1"/>
  <c r="G877" i="1"/>
  <c r="H877" i="1" s="1"/>
  <c r="G876" i="1"/>
  <c r="H876" i="1" s="1"/>
  <c r="G875" i="1"/>
  <c r="H875" i="1" s="1"/>
  <c r="B875" i="1"/>
  <c r="B887" i="1" s="1"/>
  <c r="B899" i="1" s="1"/>
  <c r="B911" i="1" s="1"/>
  <c r="B923" i="1" s="1"/>
  <c r="B935" i="1" s="1"/>
  <c r="B947" i="1" s="1"/>
  <c r="G874" i="1"/>
  <c r="H874" i="1" s="1"/>
  <c r="G873" i="1"/>
  <c r="H873" i="1" s="1"/>
  <c r="G872" i="1"/>
  <c r="H872" i="1" s="1"/>
  <c r="H871" i="1"/>
  <c r="G871" i="1"/>
  <c r="B871" i="1"/>
  <c r="B872" i="1" s="1"/>
  <c r="B884" i="1" s="1"/>
  <c r="B896" i="1" s="1"/>
  <c r="B908" i="1" s="1"/>
  <c r="B920" i="1" s="1"/>
  <c r="B932" i="1" s="1"/>
  <c r="B944" i="1" s="1"/>
  <c r="B956" i="1" s="1"/>
  <c r="B968" i="1" s="1"/>
  <c r="B980" i="1" s="1"/>
  <c r="B992" i="1" s="1"/>
  <c r="B1004" i="1" s="1"/>
  <c r="B1016" i="1" s="1"/>
  <c r="B1028" i="1" s="1"/>
  <c r="B1040" i="1" s="1"/>
  <c r="B1052" i="1" s="1"/>
  <c r="B1064" i="1" s="1"/>
  <c r="B1076" i="1" s="1"/>
  <c r="B1088" i="1" s="1"/>
  <c r="B1100" i="1" s="1"/>
  <c r="B1112" i="1" s="1"/>
  <c r="B1124" i="1" s="1"/>
  <c r="B1136" i="1" s="1"/>
  <c r="B1148" i="1" s="1"/>
  <c r="B1160" i="1" s="1"/>
  <c r="B1172" i="1" s="1"/>
  <c r="B1184" i="1" s="1"/>
  <c r="G870" i="1"/>
  <c r="H870" i="1" s="1"/>
  <c r="H869" i="1"/>
  <c r="G869" i="1"/>
  <c r="G868" i="1"/>
  <c r="H868" i="1" s="1"/>
  <c r="G867" i="1"/>
  <c r="H867" i="1" s="1"/>
  <c r="B867" i="1"/>
  <c r="B868" i="1" s="1"/>
  <c r="B869" i="1" s="1"/>
  <c r="H866" i="1"/>
  <c r="G866" i="1"/>
  <c r="B866" i="1"/>
  <c r="G865" i="1"/>
  <c r="H865" i="1" s="1"/>
  <c r="G864" i="1"/>
  <c r="H864" i="1" s="1"/>
  <c r="H863" i="1"/>
  <c r="G863" i="1"/>
  <c r="B863" i="1"/>
  <c r="B864" i="1" s="1"/>
  <c r="B865" i="1" s="1"/>
  <c r="H862" i="1"/>
  <c r="G862" i="1"/>
  <c r="G861" i="1"/>
  <c r="H861" i="1" s="1"/>
  <c r="G860" i="1"/>
  <c r="H860" i="1" s="1"/>
  <c r="H859" i="1"/>
  <c r="G859" i="1"/>
  <c r="B859" i="1"/>
  <c r="B860" i="1" s="1"/>
  <c r="B861" i="1" s="1"/>
  <c r="G858" i="1"/>
  <c r="H858" i="1" s="1"/>
  <c r="G857" i="1"/>
  <c r="H857" i="1" s="1"/>
  <c r="H856" i="1"/>
  <c r="G856" i="1"/>
  <c r="G855" i="1"/>
  <c r="H855" i="1" s="1"/>
  <c r="G854" i="1"/>
  <c r="H854" i="1" s="1"/>
  <c r="G853" i="1"/>
  <c r="H853" i="1" s="1"/>
  <c r="G852" i="1"/>
  <c r="H852" i="1" s="1"/>
  <c r="B852" i="1"/>
  <c r="B853" i="1" s="1"/>
  <c r="B854" i="1" s="1"/>
  <c r="B855" i="1" s="1"/>
  <c r="B856" i="1" s="1"/>
  <c r="B857" i="1" s="1"/>
  <c r="H851" i="1"/>
  <c r="G851" i="1"/>
  <c r="B851" i="1"/>
  <c r="H850" i="1"/>
  <c r="G850" i="1"/>
  <c r="G849" i="1"/>
  <c r="H849" i="1" s="1"/>
  <c r="G848" i="1"/>
  <c r="H848" i="1" s="1"/>
  <c r="H847" i="1"/>
  <c r="G847" i="1"/>
  <c r="B847" i="1"/>
  <c r="B848" i="1" s="1"/>
  <c r="B849" i="1" s="1"/>
  <c r="G846" i="1"/>
  <c r="H846" i="1" s="1"/>
  <c r="G845" i="1"/>
  <c r="H845" i="1" s="1"/>
  <c r="H844" i="1"/>
  <c r="G844" i="1"/>
  <c r="G843" i="1"/>
  <c r="H843" i="1" s="1"/>
  <c r="G842" i="1"/>
  <c r="H842" i="1" s="1"/>
  <c r="G841" i="1"/>
  <c r="H841" i="1" s="1"/>
  <c r="G840" i="1"/>
  <c r="H840" i="1" s="1"/>
  <c r="H839" i="1"/>
  <c r="G839" i="1"/>
  <c r="B839" i="1"/>
  <c r="B840" i="1" s="1"/>
  <c r="B841" i="1" s="1"/>
  <c r="B842" i="1" s="1"/>
  <c r="B843" i="1" s="1"/>
  <c r="B844" i="1" s="1"/>
  <c r="B845" i="1" s="1"/>
  <c r="G838" i="1"/>
  <c r="H838" i="1" s="1"/>
  <c r="G837" i="1"/>
  <c r="H837" i="1" s="1"/>
  <c r="B837" i="1"/>
  <c r="H836" i="1"/>
  <c r="G836" i="1"/>
  <c r="G835" i="1"/>
  <c r="H835" i="1" s="1"/>
  <c r="B835" i="1"/>
  <c r="B836" i="1" s="1"/>
  <c r="H834" i="1"/>
  <c r="G834" i="1"/>
  <c r="G833" i="1"/>
  <c r="H833" i="1" s="1"/>
  <c r="G832" i="1"/>
  <c r="H832" i="1" s="1"/>
  <c r="G831" i="1"/>
  <c r="H831" i="1" s="1"/>
  <c r="G830" i="1"/>
  <c r="H830" i="1" s="1"/>
  <c r="G829" i="1"/>
  <c r="H829" i="1" s="1"/>
  <c r="H828" i="1"/>
  <c r="G828" i="1"/>
  <c r="G827" i="1"/>
  <c r="H827" i="1" s="1"/>
  <c r="B827" i="1"/>
  <c r="B828" i="1" s="1"/>
  <c r="B829" i="1" s="1"/>
  <c r="B830" i="1" s="1"/>
  <c r="B831" i="1" s="1"/>
  <c r="B832" i="1" s="1"/>
  <c r="B833" i="1" s="1"/>
  <c r="G826" i="1"/>
  <c r="H826" i="1" s="1"/>
  <c r="G825" i="1"/>
  <c r="H825" i="1" s="1"/>
  <c r="G824" i="1"/>
  <c r="H824" i="1" s="1"/>
  <c r="H823" i="1"/>
  <c r="G823" i="1"/>
  <c r="B823" i="1"/>
  <c r="B824" i="1" s="1"/>
  <c r="B825" i="1" s="1"/>
  <c r="G822" i="1"/>
  <c r="H822" i="1" s="1"/>
  <c r="G821" i="1"/>
  <c r="H821" i="1" s="1"/>
  <c r="H820" i="1"/>
  <c r="G820" i="1"/>
  <c r="G819" i="1"/>
  <c r="H819" i="1" s="1"/>
  <c r="G818" i="1"/>
  <c r="H818" i="1" s="1"/>
  <c r="G817" i="1"/>
  <c r="H817" i="1" s="1"/>
  <c r="G816" i="1"/>
  <c r="H816" i="1" s="1"/>
  <c r="G815" i="1"/>
  <c r="H815" i="1" s="1"/>
  <c r="B815" i="1"/>
  <c r="B816" i="1" s="1"/>
  <c r="B817" i="1" s="1"/>
  <c r="B818" i="1" s="1"/>
  <c r="B819" i="1" s="1"/>
  <c r="B820" i="1" s="1"/>
  <c r="B821" i="1" s="1"/>
  <c r="G814" i="1"/>
  <c r="H814" i="1" s="1"/>
  <c r="G813" i="1"/>
  <c r="H813" i="1" s="1"/>
  <c r="G812" i="1"/>
  <c r="H812" i="1" s="1"/>
  <c r="H811" i="1"/>
  <c r="G811" i="1"/>
  <c r="B811" i="1"/>
  <c r="B812" i="1" s="1"/>
  <c r="B813" i="1" s="1"/>
  <c r="H810" i="1"/>
  <c r="G810" i="1"/>
  <c r="G809" i="1"/>
  <c r="H809" i="1" s="1"/>
  <c r="G808" i="1"/>
  <c r="H808" i="1" s="1"/>
  <c r="G807" i="1"/>
  <c r="H807" i="1" s="1"/>
  <c r="G806" i="1"/>
  <c r="H806" i="1" s="1"/>
  <c r="G805" i="1"/>
  <c r="H805" i="1" s="1"/>
  <c r="G804" i="1"/>
  <c r="H804" i="1" s="1"/>
  <c r="G803" i="1"/>
  <c r="H803" i="1" s="1"/>
  <c r="B803" i="1"/>
  <c r="B804" i="1" s="1"/>
  <c r="B805" i="1" s="1"/>
  <c r="B806" i="1" s="1"/>
  <c r="B807" i="1" s="1"/>
  <c r="B808" i="1" s="1"/>
  <c r="B809" i="1" s="1"/>
  <c r="G802" i="1"/>
  <c r="H802" i="1" s="1"/>
  <c r="G801" i="1"/>
  <c r="H801" i="1" s="1"/>
  <c r="B801" i="1"/>
  <c r="G800" i="1"/>
  <c r="H800" i="1" s="1"/>
  <c r="G799" i="1"/>
  <c r="H799" i="1" s="1"/>
  <c r="B799" i="1"/>
  <c r="B800" i="1" s="1"/>
  <c r="G798" i="1"/>
  <c r="H798" i="1" s="1"/>
  <c r="G797" i="1"/>
  <c r="H797" i="1" s="1"/>
  <c r="G796" i="1"/>
  <c r="H796" i="1" s="1"/>
  <c r="G795" i="1"/>
  <c r="H795" i="1" s="1"/>
  <c r="H794" i="1"/>
  <c r="G794" i="1"/>
  <c r="H793" i="1"/>
  <c r="G793" i="1"/>
  <c r="G792" i="1"/>
  <c r="H792" i="1" s="1"/>
  <c r="G791" i="1"/>
  <c r="H791" i="1" s="1"/>
  <c r="G790" i="1"/>
  <c r="H790" i="1" s="1"/>
  <c r="G789" i="1"/>
  <c r="H789" i="1" s="1"/>
  <c r="G788" i="1"/>
  <c r="H788" i="1" s="1"/>
  <c r="G787" i="1"/>
  <c r="H787" i="1" s="1"/>
  <c r="G786" i="1"/>
  <c r="H786" i="1" s="1"/>
  <c r="G785" i="1"/>
  <c r="H785" i="1" s="1"/>
  <c r="G784" i="1"/>
  <c r="H784" i="1" s="1"/>
  <c r="G783" i="1"/>
  <c r="H783" i="1" s="1"/>
  <c r="G782" i="1"/>
  <c r="H782" i="1" s="1"/>
  <c r="G781" i="1"/>
  <c r="H781" i="1" s="1"/>
  <c r="H780" i="1"/>
  <c r="G780" i="1"/>
  <c r="H779" i="1"/>
  <c r="G779" i="1"/>
  <c r="G778" i="1"/>
  <c r="H778" i="1" s="1"/>
  <c r="G777" i="1"/>
  <c r="H777" i="1" s="1"/>
  <c r="H776" i="1"/>
  <c r="G776" i="1"/>
  <c r="G775" i="1"/>
  <c r="H775" i="1" s="1"/>
  <c r="G774" i="1"/>
  <c r="H774" i="1" s="1"/>
  <c r="G773" i="1"/>
  <c r="H773" i="1" s="1"/>
  <c r="G772" i="1"/>
  <c r="H772" i="1" s="1"/>
  <c r="H771" i="1"/>
  <c r="G771" i="1"/>
  <c r="G770" i="1"/>
  <c r="H770" i="1" s="1"/>
  <c r="G769" i="1"/>
  <c r="H769" i="1" s="1"/>
  <c r="G768" i="1"/>
  <c r="H768" i="1" s="1"/>
  <c r="H767" i="1"/>
  <c r="G767" i="1"/>
  <c r="G766" i="1"/>
  <c r="H766" i="1" s="1"/>
  <c r="G765" i="1"/>
  <c r="H765" i="1" s="1"/>
  <c r="G764" i="1"/>
  <c r="H764" i="1" s="1"/>
  <c r="G763" i="1"/>
  <c r="H763" i="1" s="1"/>
  <c r="G762" i="1"/>
  <c r="H762" i="1" s="1"/>
  <c r="G761" i="1"/>
  <c r="H761" i="1" s="1"/>
  <c r="G760" i="1"/>
  <c r="H760" i="1" s="1"/>
  <c r="G759" i="1"/>
  <c r="H759" i="1" s="1"/>
  <c r="G758" i="1"/>
  <c r="H758" i="1" s="1"/>
  <c r="H757" i="1"/>
  <c r="G757" i="1"/>
  <c r="G756" i="1"/>
  <c r="H756" i="1" s="1"/>
  <c r="G755" i="1"/>
  <c r="H755" i="1" s="1"/>
  <c r="H754" i="1"/>
  <c r="G754" i="1"/>
  <c r="G753" i="1"/>
  <c r="H753" i="1" s="1"/>
  <c r="G752" i="1"/>
  <c r="H752" i="1" s="1"/>
  <c r="H751" i="1"/>
  <c r="G751" i="1"/>
  <c r="G750" i="1"/>
  <c r="H750" i="1" s="1"/>
  <c r="H749" i="1"/>
  <c r="G749" i="1"/>
  <c r="G748" i="1"/>
  <c r="H748" i="1" s="1"/>
  <c r="G747" i="1"/>
  <c r="H747" i="1" s="1"/>
  <c r="H746" i="1"/>
  <c r="G746" i="1"/>
  <c r="G745" i="1"/>
  <c r="H745" i="1" s="1"/>
  <c r="G744" i="1"/>
  <c r="H744" i="1" s="1"/>
  <c r="G743" i="1"/>
  <c r="H743" i="1" s="1"/>
  <c r="G742" i="1"/>
  <c r="H742" i="1" s="1"/>
  <c r="H741" i="1"/>
  <c r="G741" i="1"/>
  <c r="G740" i="1"/>
  <c r="H740" i="1" s="1"/>
  <c r="G739" i="1"/>
  <c r="H739" i="1" s="1"/>
  <c r="G738" i="1"/>
  <c r="H738" i="1" s="1"/>
  <c r="G737" i="1"/>
  <c r="H737" i="1" s="1"/>
  <c r="G736" i="1"/>
  <c r="H736" i="1" s="1"/>
  <c r="H735" i="1"/>
  <c r="G735" i="1"/>
  <c r="G734" i="1"/>
  <c r="H734" i="1" s="1"/>
  <c r="G733" i="1"/>
  <c r="H733" i="1" s="1"/>
  <c r="H732" i="1"/>
  <c r="G732" i="1"/>
  <c r="G731" i="1"/>
  <c r="H731" i="1" s="1"/>
  <c r="G730" i="1"/>
  <c r="H730" i="1" s="1"/>
  <c r="G729" i="1"/>
  <c r="H729" i="1" s="1"/>
  <c r="G728" i="1"/>
  <c r="H728" i="1" s="1"/>
  <c r="G727" i="1"/>
  <c r="H727" i="1" s="1"/>
  <c r="G726" i="1"/>
  <c r="H726" i="1" s="1"/>
  <c r="G725" i="1"/>
  <c r="H725" i="1" s="1"/>
  <c r="G724" i="1"/>
  <c r="H724" i="1" s="1"/>
  <c r="G723" i="1"/>
  <c r="H723" i="1" s="1"/>
  <c r="G722" i="1"/>
  <c r="H722" i="1" s="1"/>
  <c r="G721" i="1"/>
  <c r="H721" i="1" s="1"/>
  <c r="G720" i="1"/>
  <c r="H720" i="1" s="1"/>
  <c r="H719" i="1"/>
  <c r="G719" i="1"/>
  <c r="G718" i="1"/>
  <c r="H718" i="1" s="1"/>
  <c r="G717" i="1"/>
  <c r="H717" i="1" s="1"/>
  <c r="G716" i="1"/>
  <c r="H716" i="1" s="1"/>
  <c r="G715" i="1"/>
  <c r="H715" i="1" s="1"/>
  <c r="G714" i="1"/>
  <c r="H714" i="1" s="1"/>
  <c r="G713" i="1"/>
  <c r="H713" i="1" s="1"/>
  <c r="G712" i="1"/>
  <c r="H712" i="1" s="1"/>
  <c r="G711" i="1"/>
  <c r="H711" i="1" s="1"/>
  <c r="G710" i="1"/>
  <c r="H710" i="1" s="1"/>
  <c r="G709" i="1"/>
  <c r="H709" i="1" s="1"/>
  <c r="G708" i="1"/>
  <c r="H708" i="1" s="1"/>
  <c r="G707" i="1"/>
  <c r="H707" i="1" s="1"/>
  <c r="H706" i="1"/>
  <c r="G706" i="1"/>
  <c r="G705" i="1"/>
  <c r="H705" i="1" s="1"/>
  <c r="H704" i="1"/>
  <c r="G704" i="1"/>
  <c r="G703" i="1"/>
  <c r="H703" i="1" s="1"/>
  <c r="H702" i="1"/>
  <c r="G702" i="1"/>
  <c r="G701" i="1"/>
  <c r="H701" i="1" s="1"/>
  <c r="G700" i="1"/>
  <c r="H700" i="1" s="1"/>
  <c r="G699" i="1"/>
  <c r="H699" i="1" s="1"/>
  <c r="H698" i="1"/>
  <c r="G698" i="1"/>
  <c r="G697" i="1"/>
  <c r="H697" i="1" s="1"/>
  <c r="G696" i="1"/>
  <c r="H696" i="1" s="1"/>
  <c r="G695" i="1"/>
  <c r="H695" i="1" s="1"/>
  <c r="G694" i="1"/>
  <c r="H694" i="1" s="1"/>
  <c r="G693" i="1"/>
  <c r="H693" i="1" s="1"/>
  <c r="H692" i="1"/>
  <c r="G692" i="1"/>
  <c r="H691" i="1"/>
  <c r="G691" i="1"/>
  <c r="G690" i="1"/>
  <c r="H690" i="1" s="1"/>
  <c r="G689" i="1"/>
  <c r="H689" i="1" s="1"/>
  <c r="G688" i="1"/>
  <c r="H688" i="1" s="1"/>
  <c r="G687" i="1"/>
  <c r="H687" i="1" s="1"/>
  <c r="G686" i="1"/>
  <c r="H686" i="1" s="1"/>
  <c r="H685" i="1"/>
  <c r="G685" i="1"/>
  <c r="G684" i="1"/>
  <c r="H684" i="1" s="1"/>
  <c r="G683" i="1"/>
  <c r="H683" i="1" s="1"/>
  <c r="G682" i="1"/>
  <c r="H682" i="1" s="1"/>
  <c r="G681" i="1"/>
  <c r="H681" i="1" s="1"/>
  <c r="G680" i="1"/>
  <c r="H680" i="1" s="1"/>
  <c r="H679" i="1"/>
  <c r="G679" i="1"/>
  <c r="G678" i="1"/>
  <c r="H678" i="1" s="1"/>
  <c r="G677" i="1"/>
  <c r="H677" i="1" s="1"/>
  <c r="G676" i="1"/>
  <c r="H676" i="1" s="1"/>
  <c r="G675" i="1"/>
  <c r="H675" i="1" s="1"/>
  <c r="G674" i="1"/>
  <c r="H674" i="1" s="1"/>
  <c r="G673" i="1"/>
  <c r="H673" i="1" s="1"/>
  <c r="G672" i="1"/>
  <c r="H672" i="1" s="1"/>
  <c r="G671" i="1"/>
  <c r="H671" i="1" s="1"/>
  <c r="H670" i="1"/>
  <c r="G670" i="1"/>
  <c r="G669" i="1"/>
  <c r="H669" i="1" s="1"/>
  <c r="G668" i="1"/>
  <c r="H668" i="1" s="1"/>
  <c r="G667" i="1"/>
  <c r="H667" i="1" s="1"/>
  <c r="G666" i="1"/>
  <c r="H666" i="1" s="1"/>
  <c r="G665" i="1"/>
  <c r="H665" i="1" s="1"/>
  <c r="H664" i="1"/>
  <c r="G664" i="1"/>
  <c r="H663" i="1"/>
  <c r="G663" i="1"/>
  <c r="G662" i="1"/>
  <c r="H662" i="1" s="1"/>
  <c r="G661" i="1"/>
  <c r="H661" i="1" s="1"/>
  <c r="G660" i="1"/>
  <c r="H660" i="1" s="1"/>
  <c r="G659" i="1"/>
  <c r="H659" i="1" s="1"/>
  <c r="G658" i="1"/>
  <c r="H658" i="1" s="1"/>
  <c r="G657" i="1"/>
  <c r="H657" i="1" s="1"/>
  <c r="H656" i="1"/>
  <c r="G656" i="1"/>
  <c r="G655" i="1"/>
  <c r="H655" i="1" s="1"/>
  <c r="H654" i="1"/>
  <c r="G654" i="1"/>
  <c r="H653" i="1"/>
  <c r="G653" i="1"/>
  <c r="G652" i="1"/>
  <c r="H652" i="1" s="1"/>
  <c r="H651" i="1"/>
  <c r="G651" i="1"/>
  <c r="G650" i="1"/>
  <c r="H650" i="1" s="1"/>
  <c r="G649" i="1"/>
  <c r="H649" i="1" s="1"/>
  <c r="G648" i="1"/>
  <c r="H648" i="1" s="1"/>
  <c r="G647" i="1"/>
  <c r="H647" i="1" s="1"/>
  <c r="G646" i="1"/>
  <c r="H646" i="1" s="1"/>
  <c r="G645" i="1"/>
  <c r="H645" i="1" s="1"/>
  <c r="G644" i="1"/>
  <c r="H644" i="1" s="1"/>
  <c r="G643" i="1"/>
  <c r="H643" i="1" s="1"/>
  <c r="G642" i="1"/>
  <c r="H642" i="1" s="1"/>
  <c r="G641" i="1"/>
  <c r="H641" i="1" s="1"/>
  <c r="G640" i="1"/>
  <c r="H640" i="1" s="1"/>
  <c r="G639" i="1"/>
  <c r="H639" i="1" s="1"/>
  <c r="G638" i="1"/>
  <c r="H638" i="1" s="1"/>
  <c r="G637" i="1"/>
  <c r="H637" i="1" s="1"/>
  <c r="G636" i="1"/>
  <c r="H636" i="1" s="1"/>
  <c r="G635" i="1"/>
  <c r="H635" i="1" s="1"/>
  <c r="G634" i="1"/>
  <c r="H634" i="1" s="1"/>
  <c r="G633" i="1"/>
  <c r="H633" i="1" s="1"/>
  <c r="G632" i="1"/>
  <c r="H632" i="1" s="1"/>
  <c r="G631" i="1"/>
  <c r="H631" i="1" s="1"/>
  <c r="G630" i="1"/>
  <c r="H630" i="1" s="1"/>
  <c r="G629" i="1"/>
  <c r="H629" i="1" s="1"/>
  <c r="H628" i="1"/>
  <c r="G628" i="1"/>
  <c r="G627" i="1"/>
  <c r="H627" i="1" s="1"/>
  <c r="G626" i="1"/>
  <c r="H626" i="1" s="1"/>
  <c r="G625" i="1"/>
  <c r="H625" i="1" s="1"/>
  <c r="G624" i="1"/>
  <c r="H624" i="1" s="1"/>
  <c r="G623" i="1"/>
  <c r="H623" i="1" s="1"/>
  <c r="G622" i="1"/>
  <c r="H622" i="1" s="1"/>
  <c r="G621" i="1"/>
  <c r="H621" i="1" s="1"/>
  <c r="G620" i="1"/>
  <c r="H620" i="1" s="1"/>
  <c r="G619" i="1"/>
  <c r="H619" i="1" s="1"/>
  <c r="G618" i="1"/>
  <c r="H618" i="1" s="1"/>
  <c r="G617" i="1"/>
  <c r="H617" i="1" s="1"/>
  <c r="G616" i="1"/>
  <c r="H616" i="1" s="1"/>
  <c r="H615" i="1"/>
  <c r="G615" i="1"/>
  <c r="G614" i="1"/>
  <c r="H614" i="1" s="1"/>
  <c r="G613" i="1"/>
  <c r="H613" i="1" s="1"/>
  <c r="G612" i="1"/>
  <c r="H612" i="1" s="1"/>
  <c r="G611" i="1"/>
  <c r="H611" i="1" s="1"/>
  <c r="G610" i="1"/>
  <c r="H610" i="1" s="1"/>
  <c r="H609" i="1"/>
  <c r="G609" i="1"/>
  <c r="G608" i="1"/>
  <c r="H608" i="1" s="1"/>
  <c r="G607" i="1"/>
  <c r="H607" i="1" s="1"/>
  <c r="G606" i="1"/>
  <c r="H606" i="1" s="1"/>
  <c r="G605" i="1"/>
  <c r="H605" i="1" s="1"/>
  <c r="H604" i="1"/>
  <c r="G604" i="1"/>
  <c r="G603" i="1"/>
  <c r="H603" i="1" s="1"/>
  <c r="G602" i="1"/>
  <c r="H602" i="1" s="1"/>
  <c r="G601" i="1"/>
  <c r="H601" i="1" s="1"/>
  <c r="H600" i="1"/>
  <c r="G600" i="1"/>
  <c r="G599" i="1"/>
  <c r="H599" i="1" s="1"/>
  <c r="G598" i="1"/>
  <c r="H598" i="1" s="1"/>
  <c r="G597" i="1"/>
  <c r="H597" i="1" s="1"/>
  <c r="G596" i="1"/>
  <c r="H596" i="1" s="1"/>
  <c r="G595" i="1"/>
  <c r="H595" i="1" s="1"/>
  <c r="G594" i="1"/>
  <c r="H594" i="1" s="1"/>
  <c r="G593" i="1"/>
  <c r="H593" i="1" s="1"/>
  <c r="G592" i="1"/>
  <c r="H592" i="1" s="1"/>
  <c r="G591" i="1"/>
  <c r="H591" i="1" s="1"/>
  <c r="G590" i="1"/>
  <c r="H590" i="1" s="1"/>
  <c r="H589" i="1"/>
  <c r="G589" i="1"/>
  <c r="G588" i="1"/>
  <c r="H588" i="1" s="1"/>
  <c r="G587" i="1"/>
  <c r="H587" i="1" s="1"/>
  <c r="H586" i="1"/>
  <c r="G586" i="1"/>
  <c r="G585" i="1"/>
  <c r="H585" i="1" s="1"/>
  <c r="G584" i="1"/>
  <c r="H584" i="1" s="1"/>
  <c r="G583" i="1"/>
  <c r="H583" i="1" s="1"/>
  <c r="G582" i="1"/>
  <c r="H582" i="1" s="1"/>
  <c r="G581" i="1"/>
  <c r="H581" i="1" s="1"/>
  <c r="H580" i="1"/>
  <c r="G580" i="1"/>
  <c r="G579" i="1"/>
  <c r="H579" i="1" s="1"/>
  <c r="G578" i="1"/>
  <c r="H578" i="1" s="1"/>
  <c r="G577" i="1"/>
  <c r="H577" i="1" s="1"/>
  <c r="G576" i="1"/>
  <c r="H576" i="1" s="1"/>
  <c r="G575" i="1"/>
  <c r="H575" i="1" s="1"/>
  <c r="H574" i="1"/>
  <c r="G574" i="1"/>
  <c r="H573" i="1"/>
  <c r="G573" i="1"/>
  <c r="G572" i="1"/>
  <c r="H572" i="1" s="1"/>
  <c r="G571" i="1"/>
  <c r="H571" i="1" s="1"/>
  <c r="H570" i="1"/>
  <c r="G570" i="1"/>
  <c r="G569" i="1"/>
  <c r="H569" i="1" s="1"/>
  <c r="H568" i="1"/>
  <c r="G568" i="1"/>
  <c r="G567" i="1"/>
  <c r="H567" i="1" s="1"/>
  <c r="G566" i="1"/>
  <c r="H566" i="1" s="1"/>
  <c r="G565" i="1"/>
  <c r="H565" i="1" s="1"/>
  <c r="G564" i="1"/>
  <c r="H564" i="1" s="1"/>
  <c r="G563" i="1"/>
  <c r="H563" i="1" s="1"/>
  <c r="H562" i="1"/>
  <c r="G562" i="1"/>
  <c r="G561" i="1"/>
  <c r="H561" i="1" s="1"/>
  <c r="G560" i="1"/>
  <c r="H560" i="1" s="1"/>
  <c r="G559" i="1"/>
  <c r="H559" i="1" s="1"/>
  <c r="H558" i="1"/>
  <c r="G558" i="1"/>
  <c r="H557" i="1"/>
  <c r="G557" i="1"/>
  <c r="G556" i="1"/>
  <c r="H556" i="1" s="1"/>
  <c r="H555" i="1"/>
  <c r="G555" i="1"/>
  <c r="G554" i="1"/>
  <c r="H554" i="1" s="1"/>
  <c r="G553" i="1"/>
  <c r="H553" i="1" s="1"/>
  <c r="G552" i="1"/>
  <c r="H552" i="1" s="1"/>
  <c r="G551" i="1"/>
  <c r="H551" i="1" s="1"/>
  <c r="G550" i="1"/>
  <c r="H550" i="1" s="1"/>
  <c r="G549" i="1"/>
  <c r="H549" i="1" s="1"/>
  <c r="G548" i="1"/>
  <c r="H548" i="1" s="1"/>
  <c r="G547" i="1"/>
  <c r="H547" i="1" s="1"/>
  <c r="G546" i="1"/>
  <c r="H546" i="1" s="1"/>
  <c r="G545" i="1"/>
  <c r="H545" i="1" s="1"/>
  <c r="H544" i="1"/>
  <c r="G544" i="1"/>
  <c r="H543" i="1"/>
  <c r="G543" i="1"/>
  <c r="G542" i="1"/>
  <c r="H542" i="1" s="1"/>
  <c r="G541" i="1"/>
  <c r="H541" i="1" s="1"/>
  <c r="H540" i="1"/>
  <c r="G540" i="1"/>
  <c r="G539" i="1"/>
  <c r="H539" i="1" s="1"/>
  <c r="G538" i="1"/>
  <c r="H538" i="1" s="1"/>
  <c r="G537" i="1"/>
  <c r="H537" i="1" s="1"/>
  <c r="G536" i="1"/>
  <c r="H536" i="1" s="1"/>
  <c r="G535" i="1"/>
  <c r="H535" i="1" s="1"/>
  <c r="G534" i="1"/>
  <c r="H534" i="1" s="1"/>
  <c r="G533" i="1"/>
  <c r="H533" i="1" s="1"/>
  <c r="G532" i="1"/>
  <c r="H532" i="1" s="1"/>
  <c r="G531" i="1"/>
  <c r="H531" i="1" s="1"/>
  <c r="G530" i="1"/>
  <c r="H530" i="1" s="1"/>
  <c r="G529" i="1"/>
  <c r="H529" i="1" s="1"/>
  <c r="G528" i="1"/>
  <c r="H528" i="1" s="1"/>
  <c r="G527" i="1"/>
  <c r="H527" i="1" s="1"/>
  <c r="G526" i="1"/>
  <c r="H526" i="1" s="1"/>
  <c r="H525" i="1"/>
  <c r="G525" i="1"/>
  <c r="H524" i="1"/>
  <c r="G524" i="1"/>
  <c r="G523" i="1"/>
  <c r="H523" i="1" s="1"/>
  <c r="H522" i="1"/>
  <c r="G522" i="1"/>
  <c r="G521" i="1"/>
  <c r="H521" i="1" s="1"/>
  <c r="G520" i="1"/>
  <c r="H520" i="1" s="1"/>
  <c r="H519" i="1"/>
  <c r="G519" i="1"/>
  <c r="H518" i="1"/>
  <c r="G518" i="1"/>
  <c r="G517" i="1"/>
  <c r="H517" i="1" s="1"/>
  <c r="H516" i="1"/>
  <c r="G516" i="1"/>
  <c r="G515" i="1"/>
  <c r="H515" i="1" s="1"/>
  <c r="G514" i="1"/>
  <c r="H514" i="1" s="1"/>
  <c r="G513" i="1"/>
  <c r="H513" i="1" s="1"/>
  <c r="H512" i="1"/>
  <c r="G512" i="1"/>
  <c r="G511" i="1"/>
  <c r="H511" i="1" s="1"/>
  <c r="G510" i="1"/>
  <c r="H510" i="1" s="1"/>
  <c r="G509" i="1"/>
  <c r="H509" i="1" s="1"/>
  <c r="H508" i="1"/>
  <c r="G508" i="1"/>
  <c r="G507" i="1"/>
  <c r="H507" i="1" s="1"/>
  <c r="H506" i="1"/>
  <c r="G506" i="1"/>
  <c r="H505" i="1"/>
  <c r="G505" i="1"/>
  <c r="G504" i="1"/>
  <c r="H504" i="1" s="1"/>
  <c r="G503" i="1"/>
  <c r="H503" i="1" s="1"/>
  <c r="H502" i="1"/>
  <c r="G502" i="1"/>
  <c r="G501" i="1"/>
  <c r="H501" i="1" s="1"/>
  <c r="G500" i="1"/>
  <c r="H500" i="1" s="1"/>
  <c r="G499" i="1"/>
  <c r="H499" i="1" s="1"/>
  <c r="G498" i="1"/>
  <c r="H498" i="1" s="1"/>
  <c r="G497" i="1"/>
  <c r="H497" i="1" s="1"/>
  <c r="G496" i="1"/>
  <c r="H496" i="1" s="1"/>
  <c r="G495" i="1"/>
  <c r="H495" i="1" s="1"/>
  <c r="G494" i="1"/>
  <c r="H494" i="1" s="1"/>
  <c r="G493" i="1"/>
  <c r="H493" i="1" s="1"/>
  <c r="H492" i="1"/>
  <c r="G492" i="1"/>
  <c r="G491" i="1"/>
  <c r="H491" i="1" s="1"/>
  <c r="G490" i="1"/>
  <c r="H490" i="1" s="1"/>
  <c r="B490" i="1"/>
  <c r="B502" i="1" s="1"/>
  <c r="B514" i="1" s="1"/>
  <c r="B526" i="1" s="1"/>
  <c r="B538" i="1" s="1"/>
  <c r="B550" i="1" s="1"/>
  <c r="B562" i="1" s="1"/>
  <c r="B574" i="1" s="1"/>
  <c r="B586" i="1" s="1"/>
  <c r="B598" i="1" s="1"/>
  <c r="B610" i="1" s="1"/>
  <c r="B622" i="1" s="1"/>
  <c r="B634" i="1" s="1"/>
  <c r="B646" i="1" s="1"/>
  <c r="B658" i="1" s="1"/>
  <c r="B670" i="1" s="1"/>
  <c r="B682" i="1" s="1"/>
  <c r="B694" i="1" s="1"/>
  <c r="B706" i="1" s="1"/>
  <c r="B718" i="1" s="1"/>
  <c r="B730" i="1" s="1"/>
  <c r="B742" i="1" s="1"/>
  <c r="B754" i="1" s="1"/>
  <c r="B766" i="1" s="1"/>
  <c r="B778" i="1" s="1"/>
  <c r="B790" i="1" s="1"/>
  <c r="H489" i="1"/>
  <c r="G489" i="1"/>
  <c r="G488" i="1"/>
  <c r="H488" i="1" s="1"/>
  <c r="G487" i="1"/>
  <c r="H487" i="1" s="1"/>
  <c r="H486" i="1"/>
  <c r="G486" i="1"/>
  <c r="B486" i="1"/>
  <c r="B498" i="1" s="1"/>
  <c r="B510" i="1" s="1"/>
  <c r="B522" i="1" s="1"/>
  <c r="B534" i="1" s="1"/>
  <c r="B546" i="1" s="1"/>
  <c r="B558" i="1" s="1"/>
  <c r="B570" i="1" s="1"/>
  <c r="B582" i="1" s="1"/>
  <c r="B594" i="1" s="1"/>
  <c r="B606" i="1" s="1"/>
  <c r="B618" i="1" s="1"/>
  <c r="B630" i="1" s="1"/>
  <c r="B642" i="1" s="1"/>
  <c r="B654" i="1" s="1"/>
  <c r="B666" i="1" s="1"/>
  <c r="B678" i="1" s="1"/>
  <c r="B690" i="1" s="1"/>
  <c r="B702" i="1" s="1"/>
  <c r="B714" i="1" s="1"/>
  <c r="B726" i="1" s="1"/>
  <c r="B738" i="1" s="1"/>
  <c r="B750" i="1" s="1"/>
  <c r="B762" i="1" s="1"/>
  <c r="B774" i="1" s="1"/>
  <c r="B786" i="1" s="1"/>
  <c r="G485" i="1"/>
  <c r="H485" i="1" s="1"/>
  <c r="G484" i="1"/>
  <c r="H484" i="1" s="1"/>
  <c r="G483" i="1"/>
  <c r="H483" i="1" s="1"/>
  <c r="G482" i="1"/>
  <c r="H482" i="1" s="1"/>
  <c r="H481" i="1"/>
  <c r="G481" i="1"/>
  <c r="G480" i="1"/>
  <c r="H480" i="1" s="1"/>
  <c r="G479" i="1"/>
  <c r="H479" i="1" s="1"/>
  <c r="B479" i="1"/>
  <c r="B491" i="1" s="1"/>
  <c r="B503" i="1" s="1"/>
  <c r="B515" i="1" s="1"/>
  <c r="B527" i="1" s="1"/>
  <c r="B539" i="1" s="1"/>
  <c r="B551" i="1" s="1"/>
  <c r="B563" i="1" s="1"/>
  <c r="B575" i="1" s="1"/>
  <c r="B587" i="1" s="1"/>
  <c r="B599" i="1" s="1"/>
  <c r="B611" i="1" s="1"/>
  <c r="B623" i="1" s="1"/>
  <c r="B635" i="1" s="1"/>
  <c r="B647" i="1" s="1"/>
  <c r="B659" i="1" s="1"/>
  <c r="B671" i="1" s="1"/>
  <c r="B683" i="1" s="1"/>
  <c r="B695" i="1" s="1"/>
  <c r="B707" i="1" s="1"/>
  <c r="B719" i="1" s="1"/>
  <c r="B731" i="1" s="1"/>
  <c r="B743" i="1" s="1"/>
  <c r="B755" i="1" s="1"/>
  <c r="B767" i="1" s="1"/>
  <c r="B779" i="1" s="1"/>
  <c r="B791" i="1" s="1"/>
  <c r="H478" i="1"/>
  <c r="G478" i="1"/>
  <c r="H477" i="1"/>
  <c r="G477" i="1"/>
  <c r="G476" i="1"/>
  <c r="H476" i="1" s="1"/>
  <c r="B476" i="1"/>
  <c r="G475" i="1"/>
  <c r="H475" i="1" s="1"/>
  <c r="B475" i="1"/>
  <c r="B487" i="1" s="1"/>
  <c r="B499" i="1" s="1"/>
  <c r="B511" i="1" s="1"/>
  <c r="B523" i="1" s="1"/>
  <c r="B535" i="1" s="1"/>
  <c r="B547" i="1" s="1"/>
  <c r="B559" i="1" s="1"/>
  <c r="B571" i="1" s="1"/>
  <c r="B583" i="1" s="1"/>
  <c r="B595" i="1" s="1"/>
  <c r="B607" i="1" s="1"/>
  <c r="B619" i="1" s="1"/>
  <c r="B631" i="1" s="1"/>
  <c r="B643" i="1" s="1"/>
  <c r="B655" i="1" s="1"/>
  <c r="B667" i="1" s="1"/>
  <c r="B679" i="1" s="1"/>
  <c r="B691" i="1" s="1"/>
  <c r="B703" i="1" s="1"/>
  <c r="B715" i="1" s="1"/>
  <c r="B727" i="1" s="1"/>
  <c r="B739" i="1" s="1"/>
  <c r="B751" i="1" s="1"/>
  <c r="B763" i="1" s="1"/>
  <c r="B775" i="1" s="1"/>
  <c r="B787" i="1" s="1"/>
  <c r="G474" i="1"/>
  <c r="H474" i="1" s="1"/>
  <c r="G473" i="1"/>
  <c r="H473" i="1" s="1"/>
  <c r="G472" i="1"/>
  <c r="H472" i="1" s="1"/>
  <c r="H471" i="1"/>
  <c r="G471" i="1"/>
  <c r="G470" i="1"/>
  <c r="H470" i="1" s="1"/>
  <c r="H469" i="1"/>
  <c r="G469" i="1"/>
  <c r="G468" i="1"/>
  <c r="H468" i="1" s="1"/>
  <c r="B468" i="1"/>
  <c r="B469" i="1" s="1"/>
  <c r="B470" i="1" s="1"/>
  <c r="B471" i="1" s="1"/>
  <c r="B472" i="1" s="1"/>
  <c r="B473" i="1" s="1"/>
  <c r="G467" i="1"/>
  <c r="H467" i="1" s="1"/>
  <c r="B467" i="1"/>
  <c r="G466" i="1"/>
  <c r="H466" i="1" s="1"/>
  <c r="G465" i="1"/>
  <c r="H465" i="1" s="1"/>
  <c r="G464" i="1"/>
  <c r="H464" i="1" s="1"/>
  <c r="G463" i="1"/>
  <c r="H463" i="1" s="1"/>
  <c r="B463" i="1"/>
  <c r="B464" i="1" s="1"/>
  <c r="B465" i="1" s="1"/>
  <c r="G462" i="1"/>
  <c r="H462" i="1" s="1"/>
  <c r="H461" i="1"/>
  <c r="G461" i="1"/>
  <c r="G460" i="1"/>
  <c r="H460" i="1" s="1"/>
  <c r="G459" i="1"/>
  <c r="H459" i="1" s="1"/>
  <c r="G458" i="1"/>
  <c r="H458" i="1" s="1"/>
  <c r="B458" i="1"/>
  <c r="B459" i="1" s="1"/>
  <c r="B460" i="1" s="1"/>
  <c r="B461" i="1" s="1"/>
  <c r="G457" i="1"/>
  <c r="H457" i="1" s="1"/>
  <c r="G456" i="1"/>
  <c r="H456" i="1" s="1"/>
  <c r="G455" i="1"/>
  <c r="H455" i="1" s="1"/>
  <c r="B455" i="1"/>
  <c r="B456" i="1" s="1"/>
  <c r="B457" i="1" s="1"/>
  <c r="G454" i="1"/>
  <c r="H454" i="1" s="1"/>
  <c r="G453" i="1"/>
  <c r="H453" i="1" s="1"/>
  <c r="H452" i="1"/>
  <c r="G452" i="1"/>
  <c r="G451" i="1"/>
  <c r="H451" i="1" s="1"/>
  <c r="B451" i="1"/>
  <c r="B452" i="1" s="1"/>
  <c r="B453" i="1" s="1"/>
  <c r="G450" i="1"/>
  <c r="H450" i="1" s="1"/>
  <c r="G449" i="1"/>
  <c r="H449" i="1" s="1"/>
  <c r="G448" i="1"/>
  <c r="H448" i="1" s="1"/>
  <c r="G447" i="1"/>
  <c r="H447" i="1" s="1"/>
  <c r="G446" i="1"/>
  <c r="H446" i="1" s="1"/>
  <c r="G445" i="1"/>
  <c r="H445" i="1" s="1"/>
  <c r="B445" i="1"/>
  <c r="B446" i="1" s="1"/>
  <c r="B447" i="1" s="1"/>
  <c r="B448" i="1" s="1"/>
  <c r="B449" i="1" s="1"/>
  <c r="G444" i="1"/>
  <c r="H444" i="1" s="1"/>
  <c r="B444" i="1"/>
  <c r="G443" i="1"/>
  <c r="H443" i="1" s="1"/>
  <c r="B443" i="1"/>
  <c r="G442" i="1"/>
  <c r="H442" i="1" s="1"/>
  <c r="G441" i="1"/>
  <c r="H441" i="1" s="1"/>
  <c r="G440" i="1"/>
  <c r="H440" i="1" s="1"/>
  <c r="B440" i="1"/>
  <c r="B441" i="1" s="1"/>
  <c r="H439" i="1"/>
  <c r="G439" i="1"/>
  <c r="B439" i="1"/>
  <c r="G438" i="1"/>
  <c r="H438" i="1" s="1"/>
  <c r="G437" i="1"/>
  <c r="H437" i="1" s="1"/>
  <c r="G436" i="1"/>
  <c r="H436" i="1" s="1"/>
  <c r="G435" i="1"/>
  <c r="H435" i="1" s="1"/>
  <c r="G434" i="1"/>
  <c r="H434" i="1" s="1"/>
  <c r="G433" i="1"/>
  <c r="H433" i="1" s="1"/>
  <c r="G432" i="1"/>
  <c r="H432" i="1" s="1"/>
  <c r="G431" i="1"/>
  <c r="H431" i="1" s="1"/>
  <c r="B431" i="1"/>
  <c r="B432" i="1" s="1"/>
  <c r="B433" i="1" s="1"/>
  <c r="B434" i="1" s="1"/>
  <c r="B435" i="1" s="1"/>
  <c r="B436" i="1" s="1"/>
  <c r="B437" i="1" s="1"/>
  <c r="G430" i="1"/>
  <c r="H430" i="1" s="1"/>
  <c r="G429" i="1"/>
  <c r="H429" i="1" s="1"/>
  <c r="H428" i="1"/>
  <c r="G428" i="1"/>
  <c r="G427" i="1"/>
  <c r="H427" i="1" s="1"/>
  <c r="B427" i="1"/>
  <c r="B428" i="1" s="1"/>
  <c r="B429" i="1" s="1"/>
  <c r="G426" i="1"/>
  <c r="H426" i="1" s="1"/>
  <c r="H425" i="1"/>
  <c r="G425" i="1"/>
  <c r="G424" i="1"/>
  <c r="H424" i="1" s="1"/>
  <c r="G423" i="1"/>
  <c r="H423" i="1" s="1"/>
  <c r="H422" i="1"/>
  <c r="G422" i="1"/>
  <c r="H421" i="1"/>
  <c r="G421" i="1"/>
  <c r="G420" i="1"/>
  <c r="H420" i="1" s="1"/>
  <c r="G419" i="1"/>
  <c r="H419" i="1" s="1"/>
  <c r="B419" i="1"/>
  <c r="B420" i="1" s="1"/>
  <c r="B421" i="1" s="1"/>
  <c r="B422" i="1" s="1"/>
  <c r="B423" i="1" s="1"/>
  <c r="B424" i="1" s="1"/>
  <c r="B425" i="1" s="1"/>
  <c r="G418" i="1"/>
  <c r="H418" i="1" s="1"/>
  <c r="G417" i="1"/>
  <c r="H417" i="1" s="1"/>
  <c r="G416" i="1"/>
  <c r="H416" i="1" s="1"/>
  <c r="B416" i="1"/>
  <c r="B417" i="1" s="1"/>
  <c r="G415" i="1"/>
  <c r="H415" i="1" s="1"/>
  <c r="B415" i="1"/>
  <c r="G414" i="1"/>
  <c r="H414" i="1" s="1"/>
  <c r="G413" i="1"/>
  <c r="H413" i="1" s="1"/>
  <c r="G412" i="1"/>
  <c r="H412" i="1" s="1"/>
  <c r="G411" i="1"/>
  <c r="H411" i="1" s="1"/>
  <c r="H410" i="1"/>
  <c r="G410" i="1"/>
  <c r="G409" i="1"/>
  <c r="H409" i="1" s="1"/>
  <c r="G408" i="1"/>
  <c r="H408" i="1" s="1"/>
  <c r="B408" i="1"/>
  <c r="B409" i="1" s="1"/>
  <c r="B410" i="1" s="1"/>
  <c r="B411" i="1" s="1"/>
  <c r="B412" i="1" s="1"/>
  <c r="B413" i="1" s="1"/>
  <c r="H407" i="1"/>
  <c r="G407" i="1"/>
  <c r="B407" i="1"/>
  <c r="H406" i="1"/>
  <c r="G406" i="1"/>
  <c r="H405" i="1"/>
  <c r="G405" i="1"/>
  <c r="G404" i="1"/>
  <c r="H404" i="1" s="1"/>
  <c r="H403" i="1"/>
  <c r="G403" i="1"/>
  <c r="B403" i="1"/>
  <c r="B404" i="1" s="1"/>
  <c r="B405" i="1" s="1"/>
  <c r="G402" i="1"/>
  <c r="H402" i="1" s="1"/>
  <c r="G401" i="1"/>
  <c r="H401" i="1" s="1"/>
  <c r="G400" i="1"/>
  <c r="H400" i="1" s="1"/>
  <c r="G399" i="1"/>
  <c r="H399" i="1" s="1"/>
  <c r="G398" i="1"/>
  <c r="H398" i="1" s="1"/>
  <c r="G397" i="1"/>
  <c r="H397" i="1" s="1"/>
  <c r="G396" i="1"/>
  <c r="H396" i="1" s="1"/>
  <c r="G395" i="1"/>
  <c r="H395" i="1" s="1"/>
  <c r="H394" i="1"/>
  <c r="G394" i="1"/>
  <c r="H393" i="1"/>
  <c r="G393" i="1"/>
  <c r="G392" i="1"/>
  <c r="H392" i="1" s="1"/>
  <c r="G391" i="1"/>
  <c r="H391" i="1" s="1"/>
  <c r="G390" i="1"/>
  <c r="H390" i="1" s="1"/>
  <c r="H389" i="1"/>
  <c r="G389" i="1"/>
  <c r="G388" i="1"/>
  <c r="H388" i="1" s="1"/>
  <c r="G387" i="1"/>
  <c r="H387" i="1" s="1"/>
  <c r="G386" i="1"/>
  <c r="H386" i="1" s="1"/>
  <c r="G385" i="1"/>
  <c r="H385" i="1" s="1"/>
  <c r="G384" i="1"/>
  <c r="H384" i="1" s="1"/>
  <c r="G383" i="1"/>
  <c r="H383" i="1" s="1"/>
  <c r="G382" i="1"/>
  <c r="H382" i="1" s="1"/>
  <c r="G381" i="1"/>
  <c r="H381" i="1" s="1"/>
  <c r="G380" i="1"/>
  <c r="H380" i="1" s="1"/>
  <c r="H379" i="1"/>
  <c r="G379" i="1"/>
  <c r="H378" i="1"/>
  <c r="G378" i="1"/>
  <c r="G377" i="1"/>
  <c r="H377" i="1" s="1"/>
  <c r="H376" i="1"/>
  <c r="G376" i="1"/>
  <c r="H375" i="1"/>
  <c r="G375" i="1"/>
  <c r="G374" i="1"/>
  <c r="H374" i="1" s="1"/>
  <c r="G373" i="1"/>
  <c r="H373" i="1" s="1"/>
  <c r="G372" i="1"/>
  <c r="H372" i="1" s="1"/>
  <c r="G371" i="1"/>
  <c r="H371" i="1" s="1"/>
  <c r="G370" i="1"/>
  <c r="H370" i="1" s="1"/>
  <c r="H369" i="1"/>
  <c r="G369" i="1"/>
  <c r="G368" i="1"/>
  <c r="H368" i="1" s="1"/>
  <c r="G367" i="1"/>
  <c r="H367" i="1" s="1"/>
  <c r="G366" i="1"/>
  <c r="H366" i="1" s="1"/>
  <c r="G365" i="1"/>
  <c r="H365" i="1" s="1"/>
  <c r="G364" i="1"/>
  <c r="H364" i="1" s="1"/>
  <c r="G363" i="1"/>
  <c r="H363" i="1" s="1"/>
  <c r="G362" i="1"/>
  <c r="H362" i="1" s="1"/>
  <c r="H361" i="1"/>
  <c r="G361" i="1"/>
  <c r="G360" i="1"/>
  <c r="H360" i="1" s="1"/>
  <c r="H359" i="1"/>
  <c r="G359" i="1"/>
  <c r="H358" i="1"/>
  <c r="G358" i="1"/>
  <c r="G357" i="1"/>
  <c r="H357" i="1" s="1"/>
  <c r="G356" i="1"/>
  <c r="H356" i="1" s="1"/>
  <c r="G355" i="1"/>
  <c r="H355" i="1" s="1"/>
  <c r="G354" i="1"/>
  <c r="H354" i="1" s="1"/>
  <c r="G353" i="1"/>
  <c r="H353" i="1" s="1"/>
  <c r="H352" i="1"/>
  <c r="G352" i="1"/>
  <c r="G351" i="1"/>
  <c r="H351" i="1" s="1"/>
  <c r="G350" i="1"/>
  <c r="H350" i="1" s="1"/>
  <c r="G349" i="1"/>
  <c r="H349" i="1" s="1"/>
  <c r="G348" i="1"/>
  <c r="H348" i="1" s="1"/>
  <c r="G347" i="1"/>
  <c r="H347" i="1" s="1"/>
  <c r="G346" i="1"/>
  <c r="H346" i="1" s="1"/>
  <c r="G345" i="1"/>
  <c r="H345" i="1" s="1"/>
  <c r="G344" i="1"/>
  <c r="H344" i="1" s="1"/>
  <c r="G343" i="1"/>
  <c r="H343" i="1" s="1"/>
  <c r="G342" i="1"/>
  <c r="H342" i="1" s="1"/>
  <c r="H341" i="1"/>
  <c r="G341" i="1"/>
  <c r="G340" i="1"/>
  <c r="H340" i="1" s="1"/>
  <c r="G339" i="1"/>
  <c r="H339" i="1" s="1"/>
  <c r="G338" i="1"/>
  <c r="H338" i="1" s="1"/>
  <c r="G337" i="1"/>
  <c r="H337" i="1" s="1"/>
  <c r="H336" i="1"/>
  <c r="G336" i="1"/>
  <c r="G335" i="1"/>
  <c r="H335" i="1" s="1"/>
  <c r="G334" i="1"/>
  <c r="H334" i="1" s="1"/>
  <c r="G333" i="1"/>
  <c r="H333" i="1" s="1"/>
  <c r="G332" i="1"/>
  <c r="H332" i="1" s="1"/>
  <c r="G331" i="1"/>
  <c r="H331" i="1" s="1"/>
  <c r="G330" i="1"/>
  <c r="H330" i="1" s="1"/>
  <c r="G329" i="1"/>
  <c r="H329" i="1" s="1"/>
  <c r="G328" i="1"/>
  <c r="H328" i="1" s="1"/>
  <c r="G327" i="1"/>
  <c r="H327" i="1" s="1"/>
  <c r="G326" i="1"/>
  <c r="H326" i="1" s="1"/>
  <c r="G325" i="1"/>
  <c r="H325" i="1" s="1"/>
  <c r="G324" i="1"/>
  <c r="H324" i="1" s="1"/>
  <c r="G323" i="1"/>
  <c r="H323" i="1" s="1"/>
  <c r="G322" i="1"/>
  <c r="H322" i="1" s="1"/>
  <c r="G321" i="1"/>
  <c r="H321" i="1" s="1"/>
  <c r="H320" i="1"/>
  <c r="G320" i="1"/>
  <c r="G319" i="1"/>
  <c r="H319" i="1" s="1"/>
  <c r="G318" i="1"/>
  <c r="H318" i="1" s="1"/>
  <c r="G317" i="1"/>
  <c r="H317" i="1" s="1"/>
  <c r="G316" i="1"/>
  <c r="H316" i="1" s="1"/>
  <c r="G315" i="1"/>
  <c r="H315" i="1" s="1"/>
  <c r="G314" i="1"/>
  <c r="H314" i="1" s="1"/>
  <c r="G313" i="1"/>
  <c r="H313" i="1" s="1"/>
  <c r="G312" i="1"/>
  <c r="H312" i="1" s="1"/>
  <c r="G311" i="1"/>
  <c r="H311" i="1" s="1"/>
  <c r="G310" i="1"/>
  <c r="H310" i="1" s="1"/>
  <c r="G309" i="1"/>
  <c r="H309" i="1" s="1"/>
  <c r="H308" i="1"/>
  <c r="G308" i="1"/>
  <c r="G307" i="1"/>
  <c r="H307" i="1" s="1"/>
  <c r="G306" i="1"/>
  <c r="H306" i="1" s="1"/>
  <c r="H305" i="1"/>
  <c r="G305" i="1"/>
  <c r="G304" i="1"/>
  <c r="H304" i="1" s="1"/>
  <c r="G303" i="1"/>
  <c r="H303" i="1" s="1"/>
  <c r="G302" i="1"/>
  <c r="H302" i="1" s="1"/>
  <c r="G301" i="1"/>
  <c r="H301" i="1" s="1"/>
  <c r="G300" i="1"/>
  <c r="H300" i="1" s="1"/>
  <c r="G299" i="1"/>
  <c r="H299" i="1" s="1"/>
  <c r="G298" i="1"/>
  <c r="H298" i="1" s="1"/>
  <c r="G297" i="1"/>
  <c r="H297" i="1" s="1"/>
  <c r="G296" i="1"/>
  <c r="H296" i="1" s="1"/>
  <c r="G295" i="1"/>
  <c r="H295" i="1" s="1"/>
  <c r="G294" i="1"/>
  <c r="H294" i="1" s="1"/>
  <c r="G293" i="1"/>
  <c r="H293" i="1" s="1"/>
  <c r="H292" i="1"/>
  <c r="G292" i="1"/>
  <c r="G291" i="1"/>
  <c r="H291" i="1" s="1"/>
  <c r="G290" i="1"/>
  <c r="H290" i="1" s="1"/>
  <c r="G289" i="1"/>
  <c r="H289" i="1" s="1"/>
  <c r="G288" i="1"/>
  <c r="H288" i="1" s="1"/>
  <c r="G287" i="1"/>
  <c r="H287" i="1" s="1"/>
  <c r="G286" i="1"/>
  <c r="H286" i="1" s="1"/>
  <c r="G285" i="1"/>
  <c r="H285" i="1" s="1"/>
  <c r="G284" i="1"/>
  <c r="H284" i="1" s="1"/>
  <c r="G283" i="1"/>
  <c r="H283" i="1" s="1"/>
  <c r="G282" i="1"/>
  <c r="H282" i="1" s="1"/>
  <c r="G281" i="1"/>
  <c r="H281" i="1" s="1"/>
  <c r="G280" i="1"/>
  <c r="H280" i="1" s="1"/>
  <c r="G279" i="1"/>
  <c r="H279" i="1" s="1"/>
  <c r="G278" i="1"/>
  <c r="H278" i="1" s="1"/>
  <c r="G277" i="1"/>
  <c r="H277" i="1" s="1"/>
  <c r="G276" i="1"/>
  <c r="H276" i="1" s="1"/>
  <c r="G275" i="1"/>
  <c r="H275" i="1" s="1"/>
  <c r="G274" i="1"/>
  <c r="H274" i="1" s="1"/>
  <c r="G273" i="1"/>
  <c r="H273" i="1" s="1"/>
  <c r="G272" i="1"/>
  <c r="H272" i="1" s="1"/>
  <c r="G271" i="1"/>
  <c r="H271" i="1" s="1"/>
  <c r="H270" i="1"/>
  <c r="G270" i="1"/>
  <c r="G269" i="1"/>
  <c r="H269" i="1" s="1"/>
  <c r="H268" i="1"/>
  <c r="G268" i="1"/>
  <c r="G267" i="1"/>
  <c r="H267" i="1" s="1"/>
  <c r="G266" i="1"/>
  <c r="H266" i="1" s="1"/>
  <c r="G265" i="1"/>
  <c r="H265" i="1" s="1"/>
  <c r="G264" i="1"/>
  <c r="H264" i="1" s="1"/>
  <c r="G263" i="1"/>
  <c r="H263" i="1" s="1"/>
  <c r="G262" i="1"/>
  <c r="H262" i="1" s="1"/>
  <c r="G261" i="1"/>
  <c r="H261" i="1" s="1"/>
  <c r="G260" i="1"/>
  <c r="H260" i="1" s="1"/>
  <c r="G259" i="1"/>
  <c r="H259" i="1" s="1"/>
  <c r="G258" i="1"/>
  <c r="H258" i="1" s="1"/>
  <c r="G257" i="1"/>
  <c r="H257" i="1" s="1"/>
  <c r="G256" i="1"/>
  <c r="H256" i="1" s="1"/>
  <c r="H255" i="1"/>
  <c r="G255" i="1"/>
  <c r="G254" i="1"/>
  <c r="H254" i="1" s="1"/>
  <c r="H253" i="1"/>
  <c r="G253" i="1"/>
  <c r="G252" i="1"/>
  <c r="H252" i="1" s="1"/>
  <c r="G251" i="1"/>
  <c r="H251" i="1" s="1"/>
  <c r="G250" i="1"/>
  <c r="H250" i="1" s="1"/>
  <c r="G249" i="1"/>
  <c r="H249" i="1" s="1"/>
  <c r="G248" i="1"/>
  <c r="H248" i="1" s="1"/>
  <c r="G247" i="1"/>
  <c r="H247" i="1" s="1"/>
  <c r="G246" i="1"/>
  <c r="H246" i="1" s="1"/>
  <c r="G245" i="1"/>
  <c r="H245" i="1" s="1"/>
  <c r="G244" i="1"/>
  <c r="H244" i="1" s="1"/>
  <c r="G243" i="1"/>
  <c r="H243" i="1" s="1"/>
  <c r="G242" i="1"/>
  <c r="H242" i="1" s="1"/>
  <c r="H241" i="1"/>
  <c r="G241" i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H233" i="1"/>
  <c r="G233" i="1"/>
  <c r="G232" i="1"/>
  <c r="H232" i="1" s="1"/>
  <c r="G231" i="1"/>
  <c r="H231" i="1" s="1"/>
  <c r="G230" i="1"/>
  <c r="H230" i="1" s="1"/>
  <c r="H229" i="1"/>
  <c r="G229" i="1"/>
  <c r="G228" i="1"/>
  <c r="H228" i="1" s="1"/>
  <c r="G227" i="1"/>
  <c r="H227" i="1" s="1"/>
  <c r="G226" i="1"/>
  <c r="H226" i="1" s="1"/>
  <c r="H225" i="1"/>
  <c r="G225" i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H207" i="1"/>
  <c r="G207" i="1"/>
  <c r="H206" i="1"/>
  <c r="G206" i="1"/>
  <c r="G205" i="1"/>
  <c r="H205" i="1" s="1"/>
  <c r="G204" i="1"/>
  <c r="H204" i="1" s="1"/>
  <c r="G203" i="1"/>
  <c r="H203" i="1" s="1"/>
  <c r="G202" i="1"/>
  <c r="H202" i="1" s="1"/>
  <c r="B202" i="1"/>
  <c r="B214" i="1" s="1"/>
  <c r="B226" i="1" s="1"/>
  <c r="B238" i="1" s="1"/>
  <c r="B250" i="1" s="1"/>
  <c r="B262" i="1" s="1"/>
  <c r="B274" i="1" s="1"/>
  <c r="B286" i="1" s="1"/>
  <c r="B298" i="1" s="1"/>
  <c r="B310" i="1" s="1"/>
  <c r="B322" i="1" s="1"/>
  <c r="B334" i="1" s="1"/>
  <c r="B346" i="1" s="1"/>
  <c r="B358" i="1" s="1"/>
  <c r="B370" i="1" s="1"/>
  <c r="B382" i="1" s="1"/>
  <c r="B394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H194" i="1"/>
  <c r="G194" i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H184" i="1"/>
  <c r="G184" i="1"/>
  <c r="H183" i="1"/>
  <c r="G183" i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H160" i="1"/>
  <c r="G160" i="1"/>
  <c r="G159" i="1"/>
  <c r="H159" i="1" s="1"/>
  <c r="G158" i="1"/>
  <c r="H158" i="1" s="1"/>
  <c r="H157" i="1"/>
  <c r="G157" i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H135" i="1"/>
  <c r="G135" i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H127" i="1"/>
  <c r="G127" i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H115" i="1"/>
  <c r="G115" i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H99" i="1"/>
  <c r="G99" i="1"/>
  <c r="G98" i="1"/>
  <c r="H98" i="1" s="1"/>
  <c r="G97" i="1"/>
  <c r="H97" i="1" s="1"/>
  <c r="G96" i="1"/>
  <c r="H96" i="1" s="1"/>
  <c r="G95" i="1"/>
  <c r="H95" i="1" s="1"/>
  <c r="G94" i="1"/>
  <c r="H94" i="1" s="1"/>
  <c r="B94" i="1"/>
  <c r="B106" i="1" s="1"/>
  <c r="B118" i="1" s="1"/>
  <c r="B130" i="1" s="1"/>
  <c r="B142" i="1" s="1"/>
  <c r="B154" i="1" s="1"/>
  <c r="B166" i="1" s="1"/>
  <c r="B178" i="1" s="1"/>
  <c r="B190" i="1" s="1"/>
  <c r="H93" i="1"/>
  <c r="G93" i="1"/>
  <c r="G92" i="1"/>
  <c r="H92" i="1" s="1"/>
  <c r="G91" i="1"/>
  <c r="H91" i="1" s="1"/>
  <c r="G90" i="1"/>
  <c r="H90" i="1" s="1"/>
  <c r="B90" i="1"/>
  <c r="B102" i="1" s="1"/>
  <c r="B114" i="1" s="1"/>
  <c r="B126" i="1" s="1"/>
  <c r="B138" i="1" s="1"/>
  <c r="B150" i="1" s="1"/>
  <c r="B162" i="1" s="1"/>
  <c r="B174" i="1" s="1"/>
  <c r="B186" i="1" s="1"/>
  <c r="B198" i="1" s="1"/>
  <c r="B210" i="1" s="1"/>
  <c r="B222" i="1" s="1"/>
  <c r="B234" i="1" s="1"/>
  <c r="B246" i="1" s="1"/>
  <c r="B258" i="1" s="1"/>
  <c r="B270" i="1" s="1"/>
  <c r="B282" i="1" s="1"/>
  <c r="B294" i="1" s="1"/>
  <c r="B306" i="1" s="1"/>
  <c r="B318" i="1" s="1"/>
  <c r="B330" i="1" s="1"/>
  <c r="B342" i="1" s="1"/>
  <c r="B354" i="1" s="1"/>
  <c r="B366" i="1" s="1"/>
  <c r="B378" i="1" s="1"/>
  <c r="B390" i="1" s="1"/>
  <c r="H89" i="1"/>
  <c r="G89" i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B83" i="1"/>
  <c r="G82" i="1"/>
  <c r="H82" i="1" s="1"/>
  <c r="G81" i="1"/>
  <c r="H81" i="1" s="1"/>
  <c r="G80" i="1"/>
  <c r="H80" i="1" s="1"/>
  <c r="H79" i="1"/>
  <c r="G79" i="1"/>
  <c r="B79" i="1"/>
  <c r="B80" i="1" s="1"/>
  <c r="H78" i="1"/>
  <c r="G78" i="1"/>
  <c r="H77" i="1"/>
  <c r="G77" i="1"/>
  <c r="G76" i="1"/>
  <c r="H76" i="1" s="1"/>
  <c r="H75" i="1"/>
  <c r="G75" i="1"/>
  <c r="G74" i="1"/>
  <c r="H74" i="1" s="1"/>
  <c r="G73" i="1"/>
  <c r="H73" i="1" s="1"/>
  <c r="G72" i="1"/>
  <c r="H72" i="1" s="1"/>
  <c r="G71" i="1"/>
  <c r="H71" i="1" s="1"/>
  <c r="B71" i="1"/>
  <c r="B72" i="1" s="1"/>
  <c r="B73" i="1" s="1"/>
  <c r="B74" i="1" s="1"/>
  <c r="B75" i="1" s="1"/>
  <c r="B76" i="1" s="1"/>
  <c r="B77" i="1" s="1"/>
  <c r="G70" i="1"/>
  <c r="H70" i="1" s="1"/>
  <c r="G69" i="1"/>
  <c r="H69" i="1" s="1"/>
  <c r="G68" i="1"/>
  <c r="H68" i="1" s="1"/>
  <c r="G67" i="1"/>
  <c r="H67" i="1" s="1"/>
  <c r="B67" i="1"/>
  <c r="B68" i="1" s="1"/>
  <c r="B69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B61" i="1"/>
  <c r="B62" i="1" s="1"/>
  <c r="B63" i="1" s="1"/>
  <c r="B64" i="1" s="1"/>
  <c r="B65" i="1" s="1"/>
  <c r="G60" i="1"/>
  <c r="H60" i="1" s="1"/>
  <c r="H59" i="1"/>
  <c r="G59" i="1"/>
  <c r="B59" i="1"/>
  <c r="B60" i="1" s="1"/>
  <c r="G58" i="1"/>
  <c r="H58" i="1" s="1"/>
  <c r="G57" i="1"/>
  <c r="H57" i="1" s="1"/>
  <c r="H56" i="1"/>
  <c r="G56" i="1"/>
  <c r="B56" i="1"/>
  <c r="B57" i="1" s="1"/>
  <c r="G55" i="1"/>
  <c r="H55" i="1" s="1"/>
  <c r="B55" i="1"/>
  <c r="G54" i="1"/>
  <c r="H54" i="1" s="1"/>
  <c r="H53" i="1"/>
  <c r="G53" i="1"/>
  <c r="G52" i="1"/>
  <c r="H52" i="1" s="1"/>
  <c r="G51" i="1"/>
  <c r="H51" i="1" s="1"/>
  <c r="H50" i="1"/>
  <c r="G50" i="1"/>
  <c r="G49" i="1"/>
  <c r="H49" i="1" s="1"/>
  <c r="G48" i="1"/>
  <c r="H48" i="1" s="1"/>
  <c r="H47" i="1"/>
  <c r="G47" i="1"/>
  <c r="B47" i="1"/>
  <c r="B48" i="1" s="1"/>
  <c r="B49" i="1" s="1"/>
  <c r="B50" i="1" s="1"/>
  <c r="B51" i="1" s="1"/>
  <c r="B52" i="1" s="1"/>
  <c r="B53" i="1" s="1"/>
  <c r="H46" i="1"/>
  <c r="G46" i="1"/>
  <c r="H45" i="1"/>
  <c r="G45" i="1"/>
  <c r="G44" i="1"/>
  <c r="H44" i="1" s="1"/>
  <c r="G43" i="1"/>
  <c r="H43" i="1" s="1"/>
  <c r="B43" i="1"/>
  <c r="B44" i="1" s="1"/>
  <c r="B45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H36" i="1"/>
  <c r="G36" i="1"/>
  <c r="B36" i="1"/>
  <c r="B37" i="1" s="1"/>
  <c r="B38" i="1" s="1"/>
  <c r="B39" i="1" s="1"/>
  <c r="B40" i="1" s="1"/>
  <c r="B41" i="1" s="1"/>
  <c r="G35" i="1"/>
  <c r="H35" i="1" s="1"/>
  <c r="B35" i="1"/>
  <c r="G34" i="1"/>
  <c r="H34" i="1" s="1"/>
  <c r="G33" i="1"/>
  <c r="H33" i="1" s="1"/>
  <c r="G32" i="1"/>
  <c r="H32" i="1" s="1"/>
  <c r="G31" i="1"/>
  <c r="H31" i="1" s="1"/>
  <c r="B31" i="1"/>
  <c r="B32" i="1" s="1"/>
  <c r="B33" i="1" s="1"/>
  <c r="G30" i="1"/>
  <c r="H30" i="1" s="1"/>
  <c r="G29" i="1"/>
  <c r="H29" i="1" s="1"/>
  <c r="G28" i="1"/>
  <c r="H28" i="1" s="1"/>
  <c r="G27" i="1"/>
  <c r="H27" i="1" s="1"/>
  <c r="H26" i="1"/>
  <c r="G26" i="1"/>
  <c r="H25" i="1"/>
  <c r="G25" i="1"/>
  <c r="G24" i="1"/>
  <c r="H24" i="1" s="1"/>
  <c r="G23" i="1"/>
  <c r="H23" i="1" s="1"/>
  <c r="B23" i="1"/>
  <c r="B24" i="1" s="1"/>
  <c r="B25" i="1" s="1"/>
  <c r="B26" i="1" s="1"/>
  <c r="B27" i="1" s="1"/>
  <c r="B28" i="1" s="1"/>
  <c r="B29" i="1" s="1"/>
  <c r="H22" i="1"/>
  <c r="G22" i="1"/>
  <c r="G21" i="1"/>
  <c r="H21" i="1" s="1"/>
  <c r="B21" i="1"/>
  <c r="G20" i="1"/>
  <c r="H20" i="1" s="1"/>
  <c r="B20" i="1"/>
  <c r="G19" i="1"/>
  <c r="H19" i="1" s="1"/>
  <c r="B19" i="1"/>
  <c r="H18" i="1"/>
  <c r="G18" i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B11" i="1"/>
  <c r="B12" i="1" s="1"/>
  <c r="B13" i="1" s="1"/>
  <c r="B14" i="1" s="1"/>
  <c r="B15" i="1" s="1"/>
  <c r="B16" i="1" s="1"/>
  <c r="B17" i="1" s="1"/>
  <c r="G10" i="1"/>
  <c r="H10" i="1" s="1"/>
  <c r="G9" i="1"/>
  <c r="H9" i="1" s="1"/>
  <c r="G8" i="1"/>
  <c r="H8" i="1" s="1"/>
  <c r="G7" i="1"/>
  <c r="H7" i="1" s="1"/>
  <c r="B7" i="1"/>
  <c r="B8" i="1" s="1"/>
  <c r="B9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G6" i="1"/>
  <c r="H6" i="1" s="1"/>
  <c r="I6" i="1" s="1"/>
  <c r="B81" i="1" l="1"/>
  <c r="B93" i="1" s="1"/>
  <c r="B105" i="1" s="1"/>
  <c r="B117" i="1" s="1"/>
  <c r="B129" i="1" s="1"/>
  <c r="B141" i="1" s="1"/>
  <c r="B153" i="1" s="1"/>
  <c r="B165" i="1" s="1"/>
  <c r="B177" i="1" s="1"/>
  <c r="B189" i="1" s="1"/>
  <c r="B201" i="1" s="1"/>
  <c r="B213" i="1" s="1"/>
  <c r="B225" i="1" s="1"/>
  <c r="B237" i="1" s="1"/>
  <c r="B249" i="1" s="1"/>
  <c r="B261" i="1" s="1"/>
  <c r="B273" i="1" s="1"/>
  <c r="B285" i="1" s="1"/>
  <c r="B297" i="1" s="1"/>
  <c r="B309" i="1" s="1"/>
  <c r="B321" i="1" s="1"/>
  <c r="B333" i="1" s="1"/>
  <c r="B345" i="1" s="1"/>
  <c r="B357" i="1" s="1"/>
  <c r="B369" i="1" s="1"/>
  <c r="B381" i="1" s="1"/>
  <c r="B393" i="1" s="1"/>
  <c r="B92" i="1"/>
  <c r="B104" i="1" s="1"/>
  <c r="B116" i="1" s="1"/>
  <c r="B128" i="1" s="1"/>
  <c r="B140" i="1" s="1"/>
  <c r="B152" i="1" s="1"/>
  <c r="B164" i="1" s="1"/>
  <c r="B176" i="1" s="1"/>
  <c r="B188" i="1" s="1"/>
  <c r="B200" i="1" s="1"/>
  <c r="B212" i="1" s="1"/>
  <c r="B224" i="1" s="1"/>
  <c r="B236" i="1" s="1"/>
  <c r="B248" i="1" s="1"/>
  <c r="B260" i="1" s="1"/>
  <c r="B272" i="1" s="1"/>
  <c r="B284" i="1" s="1"/>
  <c r="B296" i="1" s="1"/>
  <c r="B308" i="1" s="1"/>
  <c r="B320" i="1" s="1"/>
  <c r="B332" i="1" s="1"/>
  <c r="B344" i="1" s="1"/>
  <c r="B356" i="1" s="1"/>
  <c r="B368" i="1" s="1"/>
  <c r="B380" i="1" s="1"/>
  <c r="B392" i="1" s="1"/>
  <c r="B84" i="1"/>
  <c r="B95" i="1"/>
  <c r="B107" i="1" s="1"/>
  <c r="B119" i="1" s="1"/>
  <c r="B131" i="1" s="1"/>
  <c r="B143" i="1" s="1"/>
  <c r="B155" i="1" s="1"/>
  <c r="B167" i="1" s="1"/>
  <c r="B179" i="1" s="1"/>
  <c r="B191" i="1" s="1"/>
  <c r="B203" i="1" s="1"/>
  <c r="B215" i="1" s="1"/>
  <c r="B227" i="1" s="1"/>
  <c r="B239" i="1" s="1"/>
  <c r="B251" i="1" s="1"/>
  <c r="B263" i="1" s="1"/>
  <c r="B275" i="1" s="1"/>
  <c r="B287" i="1" s="1"/>
  <c r="B299" i="1" s="1"/>
  <c r="B311" i="1" s="1"/>
  <c r="B323" i="1" s="1"/>
  <c r="B335" i="1" s="1"/>
  <c r="B347" i="1" s="1"/>
  <c r="B359" i="1" s="1"/>
  <c r="B371" i="1" s="1"/>
  <c r="B383" i="1" s="1"/>
  <c r="B395" i="1" s="1"/>
  <c r="B91" i="1"/>
  <c r="B103" i="1" s="1"/>
  <c r="B115" i="1" s="1"/>
  <c r="B127" i="1" s="1"/>
  <c r="B139" i="1" s="1"/>
  <c r="B151" i="1" s="1"/>
  <c r="B163" i="1" s="1"/>
  <c r="B175" i="1" s="1"/>
  <c r="B187" i="1" s="1"/>
  <c r="B199" i="1" s="1"/>
  <c r="B211" i="1" s="1"/>
  <c r="B223" i="1" s="1"/>
  <c r="B235" i="1" s="1"/>
  <c r="B247" i="1" s="1"/>
  <c r="B259" i="1" s="1"/>
  <c r="B271" i="1" s="1"/>
  <c r="B283" i="1" s="1"/>
  <c r="B295" i="1" s="1"/>
  <c r="B307" i="1" s="1"/>
  <c r="B319" i="1" s="1"/>
  <c r="B331" i="1" s="1"/>
  <c r="B343" i="1" s="1"/>
  <c r="B355" i="1" s="1"/>
  <c r="B367" i="1" s="1"/>
  <c r="B379" i="1" s="1"/>
  <c r="B391" i="1" s="1"/>
  <c r="B1274" i="1"/>
  <c r="B1283" i="1"/>
  <c r="B1295" i="1" s="1"/>
  <c r="B1307" i="1" s="1"/>
  <c r="B1284" i="1"/>
  <c r="B1296" i="1" s="1"/>
  <c r="B1308" i="1" s="1"/>
  <c r="J6" i="1"/>
  <c r="K6" i="1" s="1"/>
  <c r="B488" i="1"/>
  <c r="B500" i="1" s="1"/>
  <c r="B512" i="1" s="1"/>
  <c r="B524" i="1" s="1"/>
  <c r="B536" i="1" s="1"/>
  <c r="B548" i="1" s="1"/>
  <c r="B560" i="1" s="1"/>
  <c r="B572" i="1" s="1"/>
  <c r="B584" i="1" s="1"/>
  <c r="B596" i="1" s="1"/>
  <c r="B608" i="1" s="1"/>
  <c r="B620" i="1" s="1"/>
  <c r="B632" i="1" s="1"/>
  <c r="B644" i="1" s="1"/>
  <c r="B656" i="1" s="1"/>
  <c r="B668" i="1" s="1"/>
  <c r="B680" i="1" s="1"/>
  <c r="B692" i="1" s="1"/>
  <c r="B704" i="1" s="1"/>
  <c r="B716" i="1" s="1"/>
  <c r="B728" i="1" s="1"/>
  <c r="B740" i="1" s="1"/>
  <c r="B752" i="1" s="1"/>
  <c r="B764" i="1" s="1"/>
  <c r="B776" i="1" s="1"/>
  <c r="B788" i="1" s="1"/>
  <c r="B477" i="1"/>
  <c r="B489" i="1" s="1"/>
  <c r="B501" i="1" s="1"/>
  <c r="B513" i="1" s="1"/>
  <c r="B525" i="1" s="1"/>
  <c r="B537" i="1" s="1"/>
  <c r="B549" i="1" s="1"/>
  <c r="B561" i="1" s="1"/>
  <c r="B573" i="1" s="1"/>
  <c r="B585" i="1" s="1"/>
  <c r="B597" i="1" s="1"/>
  <c r="B609" i="1" s="1"/>
  <c r="B621" i="1" s="1"/>
  <c r="B633" i="1" s="1"/>
  <c r="B645" i="1" s="1"/>
  <c r="B657" i="1" s="1"/>
  <c r="B669" i="1" s="1"/>
  <c r="B681" i="1" s="1"/>
  <c r="B693" i="1" s="1"/>
  <c r="B705" i="1" s="1"/>
  <c r="B717" i="1" s="1"/>
  <c r="B729" i="1" s="1"/>
  <c r="B741" i="1" s="1"/>
  <c r="B753" i="1" s="1"/>
  <c r="B765" i="1" s="1"/>
  <c r="B777" i="1" s="1"/>
  <c r="B789" i="1" s="1"/>
  <c r="B480" i="1"/>
  <c r="B873" i="1"/>
  <c r="B885" i="1" s="1"/>
  <c r="B897" i="1" s="1"/>
  <c r="B909" i="1" s="1"/>
  <c r="B921" i="1" s="1"/>
  <c r="B933" i="1" s="1"/>
  <c r="B945" i="1" s="1"/>
  <c r="B957" i="1" s="1"/>
  <c r="B969" i="1" s="1"/>
  <c r="B981" i="1" s="1"/>
  <c r="B993" i="1" s="1"/>
  <c r="B1005" i="1" s="1"/>
  <c r="B1017" i="1" s="1"/>
  <c r="B1029" i="1" s="1"/>
  <c r="B1041" i="1" s="1"/>
  <c r="B1053" i="1" s="1"/>
  <c r="B1065" i="1" s="1"/>
  <c r="B1077" i="1" s="1"/>
  <c r="B1089" i="1" s="1"/>
  <c r="B1101" i="1" s="1"/>
  <c r="B1113" i="1" s="1"/>
  <c r="B1125" i="1" s="1"/>
  <c r="B1137" i="1" s="1"/>
  <c r="B1149" i="1" s="1"/>
  <c r="B1161" i="1" s="1"/>
  <c r="B1173" i="1" s="1"/>
  <c r="B1185" i="1" s="1"/>
  <c r="B876" i="1"/>
  <c r="B883" i="1"/>
  <c r="B895" i="1" s="1"/>
  <c r="B907" i="1" s="1"/>
  <c r="B919" i="1" s="1"/>
  <c r="B931" i="1" s="1"/>
  <c r="B943" i="1" s="1"/>
  <c r="B955" i="1" s="1"/>
  <c r="B967" i="1" s="1"/>
  <c r="B979" i="1" s="1"/>
  <c r="B991" i="1" s="1"/>
  <c r="B1003" i="1" s="1"/>
  <c r="B1015" i="1" s="1"/>
  <c r="B1027" i="1" s="1"/>
  <c r="B1039" i="1" s="1"/>
  <c r="B1051" i="1" s="1"/>
  <c r="B1063" i="1" s="1"/>
  <c r="B1075" i="1" s="1"/>
  <c r="B1087" i="1" s="1"/>
  <c r="B1099" i="1" s="1"/>
  <c r="B1111" i="1" s="1"/>
  <c r="B1123" i="1" s="1"/>
  <c r="B1135" i="1" s="1"/>
  <c r="B1147" i="1" s="1"/>
  <c r="B1159" i="1" s="1"/>
  <c r="B1171" i="1" s="1"/>
  <c r="B1183" i="1" s="1"/>
  <c r="B1268" i="1"/>
  <c r="B1279" i="1"/>
  <c r="B1291" i="1" s="1"/>
  <c r="B1303" i="1" s="1"/>
  <c r="B1380" i="1"/>
  <c r="B1391" i="1"/>
  <c r="B1403" i="1" s="1"/>
  <c r="B1415" i="1" s="1"/>
  <c r="B1427" i="1" s="1"/>
  <c r="B1439" i="1" s="1"/>
  <c r="B1451" i="1" s="1"/>
  <c r="B1463" i="1" s="1"/>
  <c r="B1475" i="1" s="1"/>
  <c r="B1487" i="1" s="1"/>
  <c r="B1499" i="1" s="1"/>
  <c r="B1511" i="1" s="1"/>
  <c r="B1523" i="1" s="1"/>
  <c r="B1535" i="1" s="1"/>
  <c r="B1547" i="1" s="1"/>
  <c r="B1559" i="1" s="1"/>
  <c r="B1571" i="1" s="1"/>
  <c r="B1583" i="1" s="1"/>
  <c r="B1595" i="1" s="1"/>
  <c r="B1607" i="1" s="1"/>
  <c r="B1619" i="1" s="1"/>
  <c r="B1631" i="1" s="1"/>
  <c r="B1643" i="1" s="1"/>
  <c r="B1655" i="1" s="1"/>
  <c r="B1667" i="1" s="1"/>
  <c r="B1679" i="1" s="1"/>
  <c r="B1387" i="1"/>
  <c r="B1399" i="1" s="1"/>
  <c r="B1411" i="1" s="1"/>
  <c r="B1423" i="1" s="1"/>
  <c r="B1435" i="1" s="1"/>
  <c r="B1447" i="1" s="1"/>
  <c r="B1459" i="1" s="1"/>
  <c r="B1471" i="1" s="1"/>
  <c r="B1483" i="1" s="1"/>
  <c r="B1495" i="1" s="1"/>
  <c r="B1507" i="1" s="1"/>
  <c r="B1519" i="1" s="1"/>
  <c r="B1531" i="1" s="1"/>
  <c r="B1543" i="1" s="1"/>
  <c r="B1555" i="1" s="1"/>
  <c r="B1567" i="1" s="1"/>
  <c r="B1579" i="1" s="1"/>
  <c r="B1591" i="1" s="1"/>
  <c r="B1603" i="1" s="1"/>
  <c r="B1615" i="1" s="1"/>
  <c r="B1627" i="1" s="1"/>
  <c r="B1639" i="1" s="1"/>
  <c r="B1651" i="1" s="1"/>
  <c r="B1663" i="1" s="1"/>
  <c r="B1675" i="1" s="1"/>
  <c r="B1687" i="1" s="1"/>
  <c r="B1376" i="1"/>
  <c r="B1286" i="1" l="1"/>
  <c r="B1298" i="1" s="1"/>
  <c r="B1310" i="1" s="1"/>
  <c r="B1275" i="1"/>
  <c r="B96" i="1"/>
  <c r="B108" i="1" s="1"/>
  <c r="B120" i="1" s="1"/>
  <c r="B132" i="1" s="1"/>
  <c r="B144" i="1" s="1"/>
  <c r="B156" i="1" s="1"/>
  <c r="B168" i="1" s="1"/>
  <c r="B180" i="1" s="1"/>
  <c r="B192" i="1" s="1"/>
  <c r="B204" i="1" s="1"/>
  <c r="B216" i="1" s="1"/>
  <c r="B228" i="1" s="1"/>
  <c r="B240" i="1" s="1"/>
  <c r="B252" i="1" s="1"/>
  <c r="B264" i="1" s="1"/>
  <c r="B276" i="1" s="1"/>
  <c r="B288" i="1" s="1"/>
  <c r="B300" i="1" s="1"/>
  <c r="B312" i="1" s="1"/>
  <c r="B324" i="1" s="1"/>
  <c r="B336" i="1" s="1"/>
  <c r="B348" i="1" s="1"/>
  <c r="B360" i="1" s="1"/>
  <c r="B372" i="1" s="1"/>
  <c r="B384" i="1" s="1"/>
  <c r="B396" i="1" s="1"/>
  <c r="B85" i="1"/>
  <c r="L6" i="1"/>
  <c r="M6" i="1" s="1"/>
  <c r="N6" i="1" s="1"/>
  <c r="O6" i="1" s="1"/>
  <c r="B1381" i="1"/>
  <c r="B1392" i="1"/>
  <c r="B1404" i="1" s="1"/>
  <c r="B1416" i="1" s="1"/>
  <c r="B1428" i="1" s="1"/>
  <c r="B1440" i="1" s="1"/>
  <c r="B1452" i="1" s="1"/>
  <c r="B1464" i="1" s="1"/>
  <c r="B1476" i="1" s="1"/>
  <c r="B1488" i="1" s="1"/>
  <c r="B1500" i="1" s="1"/>
  <c r="B1512" i="1" s="1"/>
  <c r="B1524" i="1" s="1"/>
  <c r="B1536" i="1" s="1"/>
  <c r="B1548" i="1" s="1"/>
  <c r="B1560" i="1" s="1"/>
  <c r="B1572" i="1" s="1"/>
  <c r="B1584" i="1" s="1"/>
  <c r="B1596" i="1" s="1"/>
  <c r="B1608" i="1" s="1"/>
  <c r="B1620" i="1" s="1"/>
  <c r="B1632" i="1" s="1"/>
  <c r="B1644" i="1" s="1"/>
  <c r="B1656" i="1" s="1"/>
  <c r="B1668" i="1" s="1"/>
  <c r="B1680" i="1" s="1"/>
  <c r="B1280" i="1"/>
  <c r="B1292" i="1" s="1"/>
  <c r="B1304" i="1" s="1"/>
  <c r="B1269" i="1"/>
  <c r="B1281" i="1" s="1"/>
  <c r="B1293" i="1" s="1"/>
  <c r="B1305" i="1" s="1"/>
  <c r="B492" i="1"/>
  <c r="B504" i="1" s="1"/>
  <c r="B516" i="1" s="1"/>
  <c r="B528" i="1" s="1"/>
  <c r="B540" i="1" s="1"/>
  <c r="B552" i="1" s="1"/>
  <c r="B564" i="1" s="1"/>
  <c r="B576" i="1" s="1"/>
  <c r="B588" i="1" s="1"/>
  <c r="B600" i="1" s="1"/>
  <c r="B612" i="1" s="1"/>
  <c r="B624" i="1" s="1"/>
  <c r="B636" i="1" s="1"/>
  <c r="B648" i="1" s="1"/>
  <c r="B660" i="1" s="1"/>
  <c r="B672" i="1" s="1"/>
  <c r="B684" i="1" s="1"/>
  <c r="B696" i="1" s="1"/>
  <c r="B708" i="1" s="1"/>
  <c r="B720" i="1" s="1"/>
  <c r="B732" i="1" s="1"/>
  <c r="B744" i="1" s="1"/>
  <c r="B756" i="1" s="1"/>
  <c r="B768" i="1" s="1"/>
  <c r="B780" i="1" s="1"/>
  <c r="B792" i="1" s="1"/>
  <c r="B481" i="1"/>
  <c r="B888" i="1"/>
  <c r="B900" i="1" s="1"/>
  <c r="B912" i="1" s="1"/>
  <c r="B924" i="1" s="1"/>
  <c r="B936" i="1" s="1"/>
  <c r="B948" i="1" s="1"/>
  <c r="B960" i="1" s="1"/>
  <c r="B972" i="1" s="1"/>
  <c r="B984" i="1" s="1"/>
  <c r="B996" i="1" s="1"/>
  <c r="B1008" i="1" s="1"/>
  <c r="B1020" i="1" s="1"/>
  <c r="B1032" i="1" s="1"/>
  <c r="B1044" i="1" s="1"/>
  <c r="B1056" i="1" s="1"/>
  <c r="B1068" i="1" s="1"/>
  <c r="B1080" i="1" s="1"/>
  <c r="B1092" i="1" s="1"/>
  <c r="B1104" i="1" s="1"/>
  <c r="B1116" i="1" s="1"/>
  <c r="B1128" i="1" s="1"/>
  <c r="B1140" i="1" s="1"/>
  <c r="B1152" i="1" s="1"/>
  <c r="B1164" i="1" s="1"/>
  <c r="B1176" i="1" s="1"/>
  <c r="B1188" i="1" s="1"/>
  <c r="B877" i="1"/>
  <c r="B1377" i="1"/>
  <c r="B1389" i="1" s="1"/>
  <c r="B1401" i="1" s="1"/>
  <c r="B1413" i="1" s="1"/>
  <c r="B1425" i="1" s="1"/>
  <c r="B1437" i="1" s="1"/>
  <c r="B1449" i="1" s="1"/>
  <c r="B1461" i="1" s="1"/>
  <c r="B1473" i="1" s="1"/>
  <c r="B1485" i="1" s="1"/>
  <c r="B1497" i="1" s="1"/>
  <c r="B1509" i="1" s="1"/>
  <c r="B1521" i="1" s="1"/>
  <c r="B1533" i="1" s="1"/>
  <c r="B1545" i="1" s="1"/>
  <c r="B1557" i="1" s="1"/>
  <c r="B1569" i="1" s="1"/>
  <c r="B1581" i="1" s="1"/>
  <c r="B1593" i="1" s="1"/>
  <c r="B1605" i="1" s="1"/>
  <c r="B1617" i="1" s="1"/>
  <c r="B1629" i="1" s="1"/>
  <c r="B1641" i="1" s="1"/>
  <c r="B1653" i="1" s="1"/>
  <c r="B1665" i="1" s="1"/>
  <c r="B1677" i="1" s="1"/>
  <c r="B1689" i="1" s="1"/>
  <c r="B1388" i="1"/>
  <c r="B1400" i="1" s="1"/>
  <c r="B1412" i="1" s="1"/>
  <c r="B1424" i="1" s="1"/>
  <c r="B1436" i="1" s="1"/>
  <c r="B1448" i="1" s="1"/>
  <c r="B1460" i="1" s="1"/>
  <c r="B1472" i="1" s="1"/>
  <c r="B1484" i="1" s="1"/>
  <c r="B1496" i="1" s="1"/>
  <c r="B1508" i="1" s="1"/>
  <c r="B1520" i="1" s="1"/>
  <c r="B1532" i="1" s="1"/>
  <c r="B1544" i="1" s="1"/>
  <c r="B1556" i="1" s="1"/>
  <c r="B1568" i="1" s="1"/>
  <c r="B1580" i="1" s="1"/>
  <c r="B1592" i="1" s="1"/>
  <c r="B1604" i="1" s="1"/>
  <c r="B1616" i="1" s="1"/>
  <c r="B1628" i="1" s="1"/>
  <c r="B1640" i="1" s="1"/>
  <c r="B1652" i="1" s="1"/>
  <c r="B1664" i="1" s="1"/>
  <c r="B1676" i="1" s="1"/>
  <c r="B1688" i="1" s="1"/>
  <c r="I7" i="1" l="1"/>
  <c r="J7" i="1" s="1"/>
  <c r="K7" i="1" s="1"/>
  <c r="B86" i="1"/>
  <c r="B97" i="1"/>
  <c r="B109" i="1" s="1"/>
  <c r="B121" i="1" s="1"/>
  <c r="B133" i="1" s="1"/>
  <c r="B145" i="1" s="1"/>
  <c r="B157" i="1" s="1"/>
  <c r="B169" i="1" s="1"/>
  <c r="B181" i="1" s="1"/>
  <c r="B193" i="1" s="1"/>
  <c r="B205" i="1" s="1"/>
  <c r="B217" i="1" s="1"/>
  <c r="B229" i="1" s="1"/>
  <c r="B241" i="1" s="1"/>
  <c r="B253" i="1" s="1"/>
  <c r="B265" i="1" s="1"/>
  <c r="B277" i="1" s="1"/>
  <c r="B289" i="1" s="1"/>
  <c r="B301" i="1" s="1"/>
  <c r="B313" i="1" s="1"/>
  <c r="B325" i="1" s="1"/>
  <c r="B337" i="1" s="1"/>
  <c r="B349" i="1" s="1"/>
  <c r="B361" i="1" s="1"/>
  <c r="B373" i="1" s="1"/>
  <c r="B385" i="1" s="1"/>
  <c r="B397" i="1" s="1"/>
  <c r="B1276" i="1"/>
  <c r="B1287" i="1"/>
  <c r="B1299" i="1" s="1"/>
  <c r="B1311" i="1" s="1"/>
  <c r="B878" i="1"/>
  <c r="B889" i="1"/>
  <c r="B901" i="1" s="1"/>
  <c r="B913" i="1" s="1"/>
  <c r="B925" i="1" s="1"/>
  <c r="B937" i="1" s="1"/>
  <c r="B949" i="1" s="1"/>
  <c r="B961" i="1" s="1"/>
  <c r="B973" i="1" s="1"/>
  <c r="B985" i="1" s="1"/>
  <c r="B997" i="1" s="1"/>
  <c r="B1009" i="1" s="1"/>
  <c r="B1021" i="1" s="1"/>
  <c r="B1033" i="1" s="1"/>
  <c r="B1045" i="1" s="1"/>
  <c r="B1057" i="1" s="1"/>
  <c r="B1069" i="1" s="1"/>
  <c r="B1081" i="1" s="1"/>
  <c r="B1093" i="1" s="1"/>
  <c r="B1105" i="1" s="1"/>
  <c r="B1117" i="1" s="1"/>
  <c r="B1129" i="1" s="1"/>
  <c r="B1141" i="1" s="1"/>
  <c r="B1153" i="1" s="1"/>
  <c r="B1165" i="1" s="1"/>
  <c r="B1177" i="1" s="1"/>
  <c r="B1189" i="1" s="1"/>
  <c r="B1393" i="1"/>
  <c r="B1405" i="1" s="1"/>
  <c r="B1417" i="1" s="1"/>
  <c r="B1429" i="1" s="1"/>
  <c r="B1441" i="1" s="1"/>
  <c r="B1453" i="1" s="1"/>
  <c r="B1465" i="1" s="1"/>
  <c r="B1477" i="1" s="1"/>
  <c r="B1489" i="1" s="1"/>
  <c r="B1501" i="1" s="1"/>
  <c r="B1513" i="1" s="1"/>
  <c r="B1525" i="1" s="1"/>
  <c r="B1537" i="1" s="1"/>
  <c r="B1549" i="1" s="1"/>
  <c r="B1561" i="1" s="1"/>
  <c r="B1573" i="1" s="1"/>
  <c r="B1585" i="1" s="1"/>
  <c r="B1597" i="1" s="1"/>
  <c r="B1609" i="1" s="1"/>
  <c r="B1621" i="1" s="1"/>
  <c r="B1633" i="1" s="1"/>
  <c r="B1645" i="1" s="1"/>
  <c r="B1657" i="1" s="1"/>
  <c r="B1669" i="1" s="1"/>
  <c r="B1681" i="1" s="1"/>
  <c r="B1382" i="1"/>
  <c r="B493" i="1"/>
  <c r="B505" i="1" s="1"/>
  <c r="B517" i="1" s="1"/>
  <c r="B529" i="1" s="1"/>
  <c r="B541" i="1" s="1"/>
  <c r="B553" i="1" s="1"/>
  <c r="B565" i="1" s="1"/>
  <c r="B577" i="1" s="1"/>
  <c r="B589" i="1" s="1"/>
  <c r="B601" i="1" s="1"/>
  <c r="B613" i="1" s="1"/>
  <c r="B625" i="1" s="1"/>
  <c r="B637" i="1" s="1"/>
  <c r="B649" i="1" s="1"/>
  <c r="B661" i="1" s="1"/>
  <c r="B673" i="1" s="1"/>
  <c r="B685" i="1" s="1"/>
  <c r="B697" i="1" s="1"/>
  <c r="B709" i="1" s="1"/>
  <c r="B721" i="1" s="1"/>
  <c r="B733" i="1" s="1"/>
  <c r="B745" i="1" s="1"/>
  <c r="B757" i="1" s="1"/>
  <c r="B769" i="1" s="1"/>
  <c r="B781" i="1" s="1"/>
  <c r="B793" i="1" s="1"/>
  <c r="B482" i="1"/>
  <c r="B1277" i="1" l="1"/>
  <c r="B1289" i="1" s="1"/>
  <c r="B1301" i="1" s="1"/>
  <c r="B1313" i="1" s="1"/>
  <c r="B1288" i="1"/>
  <c r="B1300" i="1" s="1"/>
  <c r="B1312" i="1" s="1"/>
  <c r="B98" i="1"/>
  <c r="B110" i="1" s="1"/>
  <c r="B122" i="1" s="1"/>
  <c r="B134" i="1" s="1"/>
  <c r="B146" i="1" s="1"/>
  <c r="B158" i="1" s="1"/>
  <c r="B170" i="1" s="1"/>
  <c r="B182" i="1" s="1"/>
  <c r="B194" i="1" s="1"/>
  <c r="B206" i="1" s="1"/>
  <c r="B218" i="1" s="1"/>
  <c r="B230" i="1" s="1"/>
  <c r="B242" i="1" s="1"/>
  <c r="B254" i="1" s="1"/>
  <c r="B266" i="1" s="1"/>
  <c r="B278" i="1" s="1"/>
  <c r="B290" i="1" s="1"/>
  <c r="B302" i="1" s="1"/>
  <c r="B314" i="1" s="1"/>
  <c r="B326" i="1" s="1"/>
  <c r="B338" i="1" s="1"/>
  <c r="B350" i="1" s="1"/>
  <c r="B362" i="1" s="1"/>
  <c r="B374" i="1" s="1"/>
  <c r="B386" i="1" s="1"/>
  <c r="B398" i="1" s="1"/>
  <c r="B87" i="1"/>
  <c r="L7" i="1"/>
  <c r="M7" i="1" s="1"/>
  <c r="N7" i="1" s="1"/>
  <c r="O7" i="1" s="1"/>
  <c r="I8" i="1"/>
  <c r="B483" i="1"/>
  <c r="B494" i="1"/>
  <c r="B506" i="1" s="1"/>
  <c r="B518" i="1" s="1"/>
  <c r="B530" i="1" s="1"/>
  <c r="B542" i="1" s="1"/>
  <c r="B554" i="1" s="1"/>
  <c r="B566" i="1" s="1"/>
  <c r="B578" i="1" s="1"/>
  <c r="B590" i="1" s="1"/>
  <c r="B602" i="1" s="1"/>
  <c r="B614" i="1" s="1"/>
  <c r="B626" i="1" s="1"/>
  <c r="B638" i="1" s="1"/>
  <c r="B650" i="1" s="1"/>
  <c r="B662" i="1" s="1"/>
  <c r="B674" i="1" s="1"/>
  <c r="B686" i="1" s="1"/>
  <c r="B698" i="1" s="1"/>
  <c r="B710" i="1" s="1"/>
  <c r="B722" i="1" s="1"/>
  <c r="B734" i="1" s="1"/>
  <c r="B746" i="1" s="1"/>
  <c r="B758" i="1" s="1"/>
  <c r="B770" i="1" s="1"/>
  <c r="B782" i="1" s="1"/>
  <c r="B794" i="1" s="1"/>
  <c r="B1394" i="1"/>
  <c r="B1406" i="1" s="1"/>
  <c r="B1418" i="1" s="1"/>
  <c r="B1430" i="1" s="1"/>
  <c r="B1442" i="1" s="1"/>
  <c r="B1454" i="1" s="1"/>
  <c r="B1466" i="1" s="1"/>
  <c r="B1478" i="1" s="1"/>
  <c r="B1490" i="1" s="1"/>
  <c r="B1502" i="1" s="1"/>
  <c r="B1514" i="1" s="1"/>
  <c r="B1526" i="1" s="1"/>
  <c r="B1538" i="1" s="1"/>
  <c r="B1550" i="1" s="1"/>
  <c r="B1562" i="1" s="1"/>
  <c r="B1574" i="1" s="1"/>
  <c r="B1586" i="1" s="1"/>
  <c r="B1598" i="1" s="1"/>
  <c r="B1610" i="1" s="1"/>
  <c r="B1622" i="1" s="1"/>
  <c r="B1634" i="1" s="1"/>
  <c r="B1646" i="1" s="1"/>
  <c r="B1658" i="1" s="1"/>
  <c r="B1670" i="1" s="1"/>
  <c r="B1682" i="1" s="1"/>
  <c r="B1383" i="1"/>
  <c r="B879" i="1"/>
  <c r="B890" i="1"/>
  <c r="B902" i="1" s="1"/>
  <c r="B914" i="1" s="1"/>
  <c r="B926" i="1" s="1"/>
  <c r="B938" i="1" s="1"/>
  <c r="B950" i="1" s="1"/>
  <c r="B962" i="1" s="1"/>
  <c r="B974" i="1" s="1"/>
  <c r="B986" i="1" s="1"/>
  <c r="B998" i="1" s="1"/>
  <c r="B1010" i="1" s="1"/>
  <c r="B1022" i="1" s="1"/>
  <c r="B1034" i="1" s="1"/>
  <c r="B1046" i="1" s="1"/>
  <c r="B1058" i="1" s="1"/>
  <c r="B1070" i="1" s="1"/>
  <c r="B1082" i="1" s="1"/>
  <c r="B1094" i="1" s="1"/>
  <c r="B1106" i="1" s="1"/>
  <c r="B1118" i="1" s="1"/>
  <c r="B1130" i="1" s="1"/>
  <c r="B1142" i="1" s="1"/>
  <c r="B1154" i="1" s="1"/>
  <c r="B1166" i="1" s="1"/>
  <c r="B1178" i="1" s="1"/>
  <c r="B1190" i="1" s="1"/>
  <c r="B99" i="1" l="1"/>
  <c r="B111" i="1" s="1"/>
  <c r="B123" i="1" s="1"/>
  <c r="B135" i="1" s="1"/>
  <c r="B147" i="1" s="1"/>
  <c r="B159" i="1" s="1"/>
  <c r="B171" i="1" s="1"/>
  <c r="B183" i="1" s="1"/>
  <c r="B195" i="1" s="1"/>
  <c r="B207" i="1" s="1"/>
  <c r="B219" i="1" s="1"/>
  <c r="B231" i="1" s="1"/>
  <c r="B243" i="1" s="1"/>
  <c r="B255" i="1" s="1"/>
  <c r="B267" i="1" s="1"/>
  <c r="B279" i="1" s="1"/>
  <c r="B291" i="1" s="1"/>
  <c r="B303" i="1" s="1"/>
  <c r="B315" i="1" s="1"/>
  <c r="B327" i="1" s="1"/>
  <c r="B339" i="1" s="1"/>
  <c r="B351" i="1" s="1"/>
  <c r="B363" i="1" s="1"/>
  <c r="B375" i="1" s="1"/>
  <c r="B387" i="1" s="1"/>
  <c r="B399" i="1" s="1"/>
  <c r="B88" i="1"/>
  <c r="B891" i="1"/>
  <c r="B903" i="1" s="1"/>
  <c r="B915" i="1" s="1"/>
  <c r="B927" i="1" s="1"/>
  <c r="B939" i="1" s="1"/>
  <c r="B951" i="1" s="1"/>
  <c r="B963" i="1" s="1"/>
  <c r="B975" i="1" s="1"/>
  <c r="B987" i="1" s="1"/>
  <c r="B999" i="1" s="1"/>
  <c r="B1011" i="1" s="1"/>
  <c r="B1023" i="1" s="1"/>
  <c r="B1035" i="1" s="1"/>
  <c r="B1047" i="1" s="1"/>
  <c r="B1059" i="1" s="1"/>
  <c r="B1071" i="1" s="1"/>
  <c r="B1083" i="1" s="1"/>
  <c r="B1095" i="1" s="1"/>
  <c r="B1107" i="1" s="1"/>
  <c r="B1119" i="1" s="1"/>
  <c r="B1131" i="1" s="1"/>
  <c r="B1143" i="1" s="1"/>
  <c r="B1155" i="1" s="1"/>
  <c r="B1167" i="1" s="1"/>
  <c r="B1179" i="1" s="1"/>
  <c r="B1191" i="1" s="1"/>
  <c r="B880" i="1"/>
  <c r="B1395" i="1"/>
  <c r="B1407" i="1" s="1"/>
  <c r="B1419" i="1" s="1"/>
  <c r="B1431" i="1" s="1"/>
  <c r="B1443" i="1" s="1"/>
  <c r="B1455" i="1" s="1"/>
  <c r="B1467" i="1" s="1"/>
  <c r="B1479" i="1" s="1"/>
  <c r="B1491" i="1" s="1"/>
  <c r="B1503" i="1" s="1"/>
  <c r="B1515" i="1" s="1"/>
  <c r="B1527" i="1" s="1"/>
  <c r="B1539" i="1" s="1"/>
  <c r="B1551" i="1" s="1"/>
  <c r="B1563" i="1" s="1"/>
  <c r="B1575" i="1" s="1"/>
  <c r="B1587" i="1" s="1"/>
  <c r="B1599" i="1" s="1"/>
  <c r="B1611" i="1" s="1"/>
  <c r="B1623" i="1" s="1"/>
  <c r="B1635" i="1" s="1"/>
  <c r="B1647" i="1" s="1"/>
  <c r="B1659" i="1" s="1"/>
  <c r="B1671" i="1" s="1"/>
  <c r="B1683" i="1" s="1"/>
  <c r="B1384" i="1"/>
  <c r="J8" i="1"/>
  <c r="K8" i="1" s="1"/>
  <c r="B495" i="1"/>
  <c r="B507" i="1" s="1"/>
  <c r="B519" i="1" s="1"/>
  <c r="B531" i="1" s="1"/>
  <c r="B543" i="1" s="1"/>
  <c r="B555" i="1" s="1"/>
  <c r="B567" i="1" s="1"/>
  <c r="B579" i="1" s="1"/>
  <c r="B591" i="1" s="1"/>
  <c r="B603" i="1" s="1"/>
  <c r="B615" i="1" s="1"/>
  <c r="B627" i="1" s="1"/>
  <c r="B639" i="1" s="1"/>
  <c r="B651" i="1" s="1"/>
  <c r="B663" i="1" s="1"/>
  <c r="B675" i="1" s="1"/>
  <c r="B687" i="1" s="1"/>
  <c r="B699" i="1" s="1"/>
  <c r="B711" i="1" s="1"/>
  <c r="B723" i="1" s="1"/>
  <c r="B735" i="1" s="1"/>
  <c r="B747" i="1" s="1"/>
  <c r="B759" i="1" s="1"/>
  <c r="B771" i="1" s="1"/>
  <c r="B783" i="1" s="1"/>
  <c r="B795" i="1" s="1"/>
  <c r="B484" i="1"/>
  <c r="B100" i="1" l="1"/>
  <c r="B112" i="1" s="1"/>
  <c r="B124" i="1" s="1"/>
  <c r="B136" i="1" s="1"/>
  <c r="B148" i="1" s="1"/>
  <c r="B160" i="1" s="1"/>
  <c r="B172" i="1" s="1"/>
  <c r="B184" i="1" s="1"/>
  <c r="B196" i="1" s="1"/>
  <c r="B208" i="1" s="1"/>
  <c r="B220" i="1" s="1"/>
  <c r="B232" i="1" s="1"/>
  <c r="B244" i="1" s="1"/>
  <c r="B256" i="1" s="1"/>
  <c r="B268" i="1" s="1"/>
  <c r="B280" i="1" s="1"/>
  <c r="B292" i="1" s="1"/>
  <c r="B304" i="1" s="1"/>
  <c r="B316" i="1" s="1"/>
  <c r="B328" i="1" s="1"/>
  <c r="B340" i="1" s="1"/>
  <c r="B352" i="1" s="1"/>
  <c r="B364" i="1" s="1"/>
  <c r="B376" i="1" s="1"/>
  <c r="B388" i="1" s="1"/>
  <c r="B400" i="1" s="1"/>
  <c r="B89" i="1"/>
  <c r="B101" i="1" s="1"/>
  <c r="B113" i="1" s="1"/>
  <c r="B125" i="1" s="1"/>
  <c r="B137" i="1" s="1"/>
  <c r="B149" i="1" s="1"/>
  <c r="B161" i="1" s="1"/>
  <c r="B173" i="1" s="1"/>
  <c r="B185" i="1" s="1"/>
  <c r="B197" i="1" s="1"/>
  <c r="B209" i="1" s="1"/>
  <c r="B221" i="1" s="1"/>
  <c r="B233" i="1" s="1"/>
  <c r="B245" i="1" s="1"/>
  <c r="B257" i="1" s="1"/>
  <c r="B269" i="1" s="1"/>
  <c r="B281" i="1" s="1"/>
  <c r="B293" i="1" s="1"/>
  <c r="B305" i="1" s="1"/>
  <c r="B317" i="1" s="1"/>
  <c r="B329" i="1" s="1"/>
  <c r="B341" i="1" s="1"/>
  <c r="B353" i="1" s="1"/>
  <c r="B365" i="1" s="1"/>
  <c r="B377" i="1" s="1"/>
  <c r="B389" i="1" s="1"/>
  <c r="B401" i="1" s="1"/>
  <c r="L8" i="1"/>
  <c r="M8" i="1" s="1"/>
  <c r="N8" i="1" s="1"/>
  <c r="O8" i="1" s="1"/>
  <c r="I9" i="1"/>
  <c r="B485" i="1"/>
  <c r="B497" i="1" s="1"/>
  <c r="B509" i="1" s="1"/>
  <c r="B521" i="1" s="1"/>
  <c r="B533" i="1" s="1"/>
  <c r="B545" i="1" s="1"/>
  <c r="B557" i="1" s="1"/>
  <c r="B569" i="1" s="1"/>
  <c r="B581" i="1" s="1"/>
  <c r="B593" i="1" s="1"/>
  <c r="B605" i="1" s="1"/>
  <c r="B617" i="1" s="1"/>
  <c r="B629" i="1" s="1"/>
  <c r="B641" i="1" s="1"/>
  <c r="B653" i="1" s="1"/>
  <c r="B665" i="1" s="1"/>
  <c r="B677" i="1" s="1"/>
  <c r="B689" i="1" s="1"/>
  <c r="B701" i="1" s="1"/>
  <c r="B713" i="1" s="1"/>
  <c r="B725" i="1" s="1"/>
  <c r="B737" i="1" s="1"/>
  <c r="B749" i="1" s="1"/>
  <c r="B761" i="1" s="1"/>
  <c r="B773" i="1" s="1"/>
  <c r="B785" i="1" s="1"/>
  <c r="B797" i="1" s="1"/>
  <c r="B496" i="1"/>
  <c r="B508" i="1" s="1"/>
  <c r="B520" i="1" s="1"/>
  <c r="B532" i="1" s="1"/>
  <c r="B544" i="1" s="1"/>
  <c r="B556" i="1" s="1"/>
  <c r="B568" i="1" s="1"/>
  <c r="B580" i="1" s="1"/>
  <c r="B592" i="1" s="1"/>
  <c r="B604" i="1" s="1"/>
  <c r="B616" i="1" s="1"/>
  <c r="B628" i="1" s="1"/>
  <c r="B640" i="1" s="1"/>
  <c r="B652" i="1" s="1"/>
  <c r="B664" i="1" s="1"/>
  <c r="B676" i="1" s="1"/>
  <c r="B688" i="1" s="1"/>
  <c r="B700" i="1" s="1"/>
  <c r="B712" i="1" s="1"/>
  <c r="B724" i="1" s="1"/>
  <c r="B736" i="1" s="1"/>
  <c r="B748" i="1" s="1"/>
  <c r="B760" i="1" s="1"/>
  <c r="B772" i="1" s="1"/>
  <c r="B784" i="1" s="1"/>
  <c r="B796" i="1" s="1"/>
  <c r="B1396" i="1"/>
  <c r="B1408" i="1" s="1"/>
  <c r="B1420" i="1" s="1"/>
  <c r="B1432" i="1" s="1"/>
  <c r="B1444" i="1" s="1"/>
  <c r="B1456" i="1" s="1"/>
  <c r="B1468" i="1" s="1"/>
  <c r="B1480" i="1" s="1"/>
  <c r="B1492" i="1" s="1"/>
  <c r="B1504" i="1" s="1"/>
  <c r="B1516" i="1" s="1"/>
  <c r="B1528" i="1" s="1"/>
  <c r="B1540" i="1" s="1"/>
  <c r="B1552" i="1" s="1"/>
  <c r="B1564" i="1" s="1"/>
  <c r="B1576" i="1" s="1"/>
  <c r="B1588" i="1" s="1"/>
  <c r="B1600" i="1" s="1"/>
  <c r="B1612" i="1" s="1"/>
  <c r="B1624" i="1" s="1"/>
  <c r="B1636" i="1" s="1"/>
  <c r="B1648" i="1" s="1"/>
  <c r="B1660" i="1" s="1"/>
  <c r="B1672" i="1" s="1"/>
  <c r="B1684" i="1" s="1"/>
  <c r="B1385" i="1"/>
  <c r="B1397" i="1" s="1"/>
  <c r="B1409" i="1" s="1"/>
  <c r="B1421" i="1" s="1"/>
  <c r="B1433" i="1" s="1"/>
  <c r="B1445" i="1" s="1"/>
  <c r="B1457" i="1" s="1"/>
  <c r="B1469" i="1" s="1"/>
  <c r="B1481" i="1" s="1"/>
  <c r="B1493" i="1" s="1"/>
  <c r="B1505" i="1" s="1"/>
  <c r="B1517" i="1" s="1"/>
  <c r="B1529" i="1" s="1"/>
  <c r="B1541" i="1" s="1"/>
  <c r="B1553" i="1" s="1"/>
  <c r="B1565" i="1" s="1"/>
  <c r="B1577" i="1" s="1"/>
  <c r="B1589" i="1" s="1"/>
  <c r="B1601" i="1" s="1"/>
  <c r="B1613" i="1" s="1"/>
  <c r="B1625" i="1" s="1"/>
  <c r="B1637" i="1" s="1"/>
  <c r="B1649" i="1" s="1"/>
  <c r="B1661" i="1" s="1"/>
  <c r="B1673" i="1" s="1"/>
  <c r="B1685" i="1" s="1"/>
  <c r="B881" i="1"/>
  <c r="B893" i="1" s="1"/>
  <c r="B905" i="1" s="1"/>
  <c r="B917" i="1" s="1"/>
  <c r="B929" i="1" s="1"/>
  <c r="B941" i="1" s="1"/>
  <c r="B953" i="1" s="1"/>
  <c r="B965" i="1" s="1"/>
  <c r="B977" i="1" s="1"/>
  <c r="B989" i="1" s="1"/>
  <c r="B1001" i="1" s="1"/>
  <c r="B1013" i="1" s="1"/>
  <c r="B1025" i="1" s="1"/>
  <c r="B1037" i="1" s="1"/>
  <c r="B1049" i="1" s="1"/>
  <c r="B1061" i="1" s="1"/>
  <c r="B1073" i="1" s="1"/>
  <c r="B1085" i="1" s="1"/>
  <c r="B1097" i="1" s="1"/>
  <c r="B1109" i="1" s="1"/>
  <c r="B1121" i="1" s="1"/>
  <c r="B1133" i="1" s="1"/>
  <c r="B1145" i="1" s="1"/>
  <c r="B1157" i="1" s="1"/>
  <c r="B1169" i="1" s="1"/>
  <c r="B1181" i="1" s="1"/>
  <c r="B1193" i="1" s="1"/>
  <c r="B892" i="1"/>
  <c r="B904" i="1" s="1"/>
  <c r="B916" i="1" s="1"/>
  <c r="B928" i="1" s="1"/>
  <c r="B940" i="1" s="1"/>
  <c r="B952" i="1" s="1"/>
  <c r="B964" i="1" s="1"/>
  <c r="B976" i="1" s="1"/>
  <c r="B988" i="1" s="1"/>
  <c r="B1000" i="1" s="1"/>
  <c r="B1012" i="1" s="1"/>
  <c r="B1024" i="1" s="1"/>
  <c r="B1036" i="1" s="1"/>
  <c r="B1048" i="1" s="1"/>
  <c r="B1060" i="1" s="1"/>
  <c r="B1072" i="1" s="1"/>
  <c r="B1084" i="1" s="1"/>
  <c r="B1096" i="1" s="1"/>
  <c r="B1108" i="1" s="1"/>
  <c r="B1120" i="1" s="1"/>
  <c r="B1132" i="1" s="1"/>
  <c r="B1144" i="1" s="1"/>
  <c r="B1156" i="1" s="1"/>
  <c r="B1168" i="1" s="1"/>
  <c r="B1180" i="1" s="1"/>
  <c r="B1192" i="1" s="1"/>
  <c r="J9" i="1" l="1"/>
  <c r="K9" i="1"/>
  <c r="L9" i="1" l="1"/>
  <c r="M9" i="1" s="1"/>
  <c r="N9" i="1" s="1"/>
  <c r="O9" i="1" s="1"/>
  <c r="I10" i="1"/>
  <c r="J10" i="1" l="1"/>
  <c r="K10" i="1" s="1"/>
  <c r="L10" i="1" l="1"/>
  <c r="M10" i="1" s="1"/>
  <c r="N10" i="1" s="1"/>
  <c r="O10" i="1" s="1"/>
  <c r="I11" i="1"/>
  <c r="J11" i="1" l="1"/>
  <c r="K11" i="1" s="1"/>
  <c r="L11" i="1" l="1"/>
  <c r="M11" i="1" s="1"/>
  <c r="N11" i="1" s="1"/>
  <c r="O11" i="1" s="1"/>
  <c r="I12" i="1" l="1"/>
  <c r="J12" i="1" l="1"/>
  <c r="K12" i="1" s="1"/>
  <c r="L12" i="1" l="1"/>
  <c r="M12" i="1" s="1"/>
  <c r="N12" i="1" s="1"/>
  <c r="O12" i="1" s="1"/>
  <c r="I13" i="1"/>
  <c r="J13" i="1" l="1"/>
  <c r="K13" i="1" s="1"/>
  <c r="L13" i="1" l="1"/>
  <c r="M13" i="1" s="1"/>
  <c r="N13" i="1" s="1"/>
  <c r="O13" i="1" s="1"/>
  <c r="I14" i="1"/>
  <c r="J14" i="1" l="1"/>
  <c r="K14" i="1" s="1"/>
  <c r="L14" i="1" l="1"/>
  <c r="M14" i="1" s="1"/>
  <c r="N14" i="1" s="1"/>
  <c r="O14" i="1" s="1"/>
  <c r="I15" i="1"/>
  <c r="J15" i="1" l="1"/>
  <c r="K15" i="1" s="1"/>
  <c r="L15" i="1" l="1"/>
  <c r="M15" i="1" s="1"/>
  <c r="N15" i="1" s="1"/>
  <c r="O15" i="1" s="1"/>
  <c r="I16" i="1"/>
  <c r="J16" i="1" l="1"/>
  <c r="K16" i="1" s="1"/>
  <c r="L16" i="1" l="1"/>
  <c r="M16" i="1" s="1"/>
  <c r="N16" i="1" s="1"/>
  <c r="O16" i="1" s="1"/>
  <c r="I17" i="1"/>
  <c r="J17" i="1" l="1"/>
  <c r="K17" i="1" s="1"/>
  <c r="L17" i="1" l="1"/>
  <c r="M17" i="1" s="1"/>
  <c r="N17" i="1" s="1"/>
  <c r="O17" i="1" s="1"/>
  <c r="I18" i="1"/>
  <c r="J18" i="1" l="1"/>
  <c r="K18" i="1" s="1"/>
  <c r="L18" i="1" l="1"/>
  <c r="M18" i="1" s="1"/>
  <c r="N18" i="1" s="1"/>
  <c r="O18" i="1" s="1"/>
  <c r="I19" i="1"/>
  <c r="J19" i="1" l="1"/>
  <c r="K19" i="1" s="1"/>
  <c r="L19" i="1" l="1"/>
  <c r="M19" i="1" s="1"/>
  <c r="N19" i="1" s="1"/>
  <c r="O19" i="1" s="1"/>
  <c r="I20" i="1"/>
  <c r="J20" i="1" l="1"/>
  <c r="K20" i="1" s="1"/>
  <c r="L20" i="1" l="1"/>
  <c r="M20" i="1" s="1"/>
  <c r="N20" i="1" s="1"/>
  <c r="O20" i="1" s="1"/>
  <c r="I21" i="1"/>
  <c r="J21" i="1" l="1"/>
  <c r="K21" i="1" s="1"/>
  <c r="L21" i="1" l="1"/>
  <c r="M21" i="1" s="1"/>
  <c r="N21" i="1" s="1"/>
  <c r="O21" i="1" s="1"/>
  <c r="I22" i="1"/>
  <c r="J22" i="1" l="1"/>
  <c r="K22" i="1" s="1"/>
  <c r="L22" i="1" l="1"/>
  <c r="M22" i="1" s="1"/>
  <c r="N22" i="1" s="1"/>
  <c r="O22" i="1" s="1"/>
  <c r="I23" i="1"/>
  <c r="J23" i="1" l="1"/>
  <c r="K23" i="1" s="1"/>
  <c r="L23" i="1" l="1"/>
  <c r="M23" i="1" s="1"/>
  <c r="N23" i="1" s="1"/>
  <c r="O23" i="1" s="1"/>
  <c r="I24" i="1"/>
  <c r="J24" i="1" l="1"/>
  <c r="K24" i="1" s="1"/>
  <c r="L24" i="1" l="1"/>
  <c r="M24" i="1" s="1"/>
  <c r="N24" i="1" s="1"/>
  <c r="O24" i="1" s="1"/>
  <c r="I25" i="1"/>
  <c r="J25" i="1" l="1"/>
  <c r="K25" i="1"/>
  <c r="L25" i="1" l="1"/>
  <c r="M25" i="1" s="1"/>
  <c r="N25" i="1" s="1"/>
  <c r="O25" i="1" s="1"/>
  <c r="I26" i="1"/>
  <c r="J26" i="1" l="1"/>
  <c r="K26" i="1"/>
  <c r="L26" i="1" l="1"/>
  <c r="M26" i="1" s="1"/>
  <c r="N26" i="1" s="1"/>
  <c r="O26" i="1" s="1"/>
  <c r="I27" i="1"/>
  <c r="J27" i="1" l="1"/>
  <c r="K27" i="1"/>
  <c r="L27" i="1" l="1"/>
  <c r="M27" i="1" s="1"/>
  <c r="N27" i="1" s="1"/>
  <c r="O27" i="1" s="1"/>
  <c r="I28" i="1"/>
  <c r="J28" i="1" l="1"/>
  <c r="K28" i="1" s="1"/>
  <c r="L28" i="1" l="1"/>
  <c r="M28" i="1" s="1"/>
  <c r="N28" i="1" s="1"/>
  <c r="O28" i="1" s="1"/>
  <c r="I29" i="1"/>
  <c r="J29" i="1" l="1"/>
  <c r="K29" i="1" s="1"/>
  <c r="L29" i="1" l="1"/>
  <c r="M29" i="1" s="1"/>
  <c r="N29" i="1" s="1"/>
  <c r="O29" i="1" s="1"/>
  <c r="I30" i="1"/>
  <c r="J30" i="1" l="1"/>
  <c r="K30" i="1"/>
  <c r="L30" i="1" l="1"/>
  <c r="M30" i="1" s="1"/>
  <c r="N30" i="1" s="1"/>
  <c r="O30" i="1" s="1"/>
  <c r="I31" i="1"/>
  <c r="J31" i="1" l="1"/>
  <c r="K31" i="1" s="1"/>
  <c r="L31" i="1" l="1"/>
  <c r="M31" i="1" s="1"/>
  <c r="N31" i="1" s="1"/>
  <c r="O31" i="1" s="1"/>
  <c r="I32" i="1"/>
  <c r="J32" i="1" l="1"/>
  <c r="K32" i="1" s="1"/>
  <c r="L32" i="1" l="1"/>
  <c r="M32" i="1" s="1"/>
  <c r="N32" i="1" s="1"/>
  <c r="O32" i="1" s="1"/>
  <c r="I33" i="1"/>
  <c r="J33" i="1" l="1"/>
  <c r="K33" i="1"/>
  <c r="L33" i="1" l="1"/>
  <c r="M33" i="1" s="1"/>
  <c r="N33" i="1" s="1"/>
  <c r="O33" i="1" s="1"/>
  <c r="I34" i="1"/>
  <c r="J34" i="1" l="1"/>
  <c r="K34" i="1" s="1"/>
  <c r="L34" i="1" l="1"/>
  <c r="M34" i="1" s="1"/>
  <c r="N34" i="1" s="1"/>
  <c r="O34" i="1" s="1"/>
  <c r="I35" i="1"/>
  <c r="J35" i="1" l="1"/>
  <c r="K35" i="1" s="1"/>
  <c r="L35" i="1" l="1"/>
  <c r="M35" i="1" s="1"/>
  <c r="N35" i="1" s="1"/>
  <c r="O35" i="1" s="1"/>
  <c r="I36" i="1" l="1"/>
  <c r="J36" i="1" l="1"/>
  <c r="K36" i="1" s="1"/>
  <c r="L36" i="1" l="1"/>
  <c r="M36" i="1" s="1"/>
  <c r="N36" i="1" s="1"/>
  <c r="O36" i="1" s="1"/>
  <c r="I37" i="1"/>
  <c r="J37" i="1" l="1"/>
  <c r="K37" i="1" s="1"/>
  <c r="L37" i="1" l="1"/>
  <c r="M37" i="1" s="1"/>
  <c r="N37" i="1" s="1"/>
  <c r="O37" i="1" s="1"/>
  <c r="I38" i="1"/>
  <c r="J38" i="1" l="1"/>
  <c r="K38" i="1" s="1"/>
  <c r="L38" i="1" l="1"/>
  <c r="M38" i="1" s="1"/>
  <c r="N38" i="1" s="1"/>
  <c r="O38" i="1" s="1"/>
  <c r="I39" i="1"/>
  <c r="J39" i="1" l="1"/>
  <c r="K39" i="1" s="1"/>
  <c r="L39" i="1" l="1"/>
  <c r="M39" i="1" s="1"/>
  <c r="N39" i="1" s="1"/>
  <c r="O39" i="1" s="1"/>
  <c r="I40" i="1"/>
  <c r="J40" i="1" l="1"/>
  <c r="K40" i="1" s="1"/>
  <c r="L40" i="1" l="1"/>
  <c r="M40" i="1" s="1"/>
  <c r="N40" i="1" s="1"/>
  <c r="O40" i="1" s="1"/>
  <c r="I41" i="1"/>
  <c r="J41" i="1" l="1"/>
  <c r="K41" i="1" s="1"/>
  <c r="L41" i="1" l="1"/>
  <c r="M41" i="1" s="1"/>
  <c r="N41" i="1" s="1"/>
  <c r="O41" i="1" s="1"/>
  <c r="I42" i="1"/>
  <c r="J42" i="1" l="1"/>
  <c r="K42" i="1" s="1"/>
  <c r="L42" i="1" l="1"/>
  <c r="M42" i="1" s="1"/>
  <c r="N42" i="1" s="1"/>
  <c r="O42" i="1" s="1"/>
  <c r="I43" i="1"/>
  <c r="J43" i="1" l="1"/>
  <c r="K43" i="1" s="1"/>
  <c r="L43" i="1" l="1"/>
  <c r="M43" i="1" s="1"/>
  <c r="N43" i="1" s="1"/>
  <c r="O43" i="1" s="1"/>
  <c r="I44" i="1"/>
  <c r="J44" i="1" l="1"/>
  <c r="K44" i="1" s="1"/>
  <c r="L44" i="1" l="1"/>
  <c r="M44" i="1" s="1"/>
  <c r="N44" i="1" s="1"/>
  <c r="O44" i="1" s="1"/>
  <c r="I45" i="1" l="1"/>
  <c r="J45" i="1" l="1"/>
  <c r="K45" i="1" s="1"/>
  <c r="L45" i="1" l="1"/>
  <c r="M45" i="1" s="1"/>
  <c r="N45" i="1" s="1"/>
  <c r="O45" i="1" s="1"/>
  <c r="I46" i="1"/>
  <c r="J46" i="1" l="1"/>
  <c r="K46" i="1" s="1"/>
  <c r="L46" i="1" l="1"/>
  <c r="M46" i="1" s="1"/>
  <c r="N46" i="1" s="1"/>
  <c r="O46" i="1" s="1"/>
  <c r="I47" i="1"/>
  <c r="J47" i="1" l="1"/>
  <c r="K47" i="1" s="1"/>
  <c r="L47" i="1" l="1"/>
  <c r="M47" i="1" s="1"/>
  <c r="N47" i="1" s="1"/>
  <c r="O47" i="1" s="1"/>
  <c r="I48" i="1"/>
  <c r="J48" i="1" l="1"/>
  <c r="K48" i="1"/>
  <c r="L48" i="1" l="1"/>
  <c r="M48" i="1" s="1"/>
  <c r="N48" i="1" s="1"/>
  <c r="O48" i="1" s="1"/>
  <c r="I49" i="1"/>
  <c r="J49" i="1" l="1"/>
  <c r="K49" i="1" s="1"/>
  <c r="L49" i="1" l="1"/>
  <c r="M49" i="1" s="1"/>
  <c r="N49" i="1" s="1"/>
  <c r="O49" i="1" s="1"/>
  <c r="I50" i="1"/>
  <c r="J50" i="1" l="1"/>
  <c r="K50" i="1" s="1"/>
  <c r="L50" i="1" l="1"/>
  <c r="M50" i="1" s="1"/>
  <c r="N50" i="1" s="1"/>
  <c r="O50" i="1" s="1"/>
  <c r="I51" i="1" l="1"/>
  <c r="J51" i="1" s="1"/>
  <c r="K51" i="1" s="1"/>
  <c r="L51" i="1" l="1"/>
  <c r="M51" i="1" s="1"/>
  <c r="N51" i="1" s="1"/>
  <c r="O51" i="1" s="1"/>
  <c r="I52" i="1"/>
  <c r="J52" i="1" l="1"/>
  <c r="K52" i="1" s="1"/>
  <c r="L52" i="1" l="1"/>
  <c r="M52" i="1" s="1"/>
  <c r="N52" i="1" s="1"/>
  <c r="O52" i="1" s="1"/>
  <c r="I53" i="1"/>
  <c r="J53" i="1" l="1"/>
  <c r="K53" i="1" s="1"/>
  <c r="L53" i="1" l="1"/>
  <c r="M53" i="1" s="1"/>
  <c r="N53" i="1" s="1"/>
  <c r="O53" i="1" s="1"/>
  <c r="I54" i="1"/>
  <c r="J54" i="1" l="1"/>
  <c r="K54" i="1" s="1"/>
  <c r="L54" i="1" l="1"/>
  <c r="M54" i="1" s="1"/>
  <c r="N54" i="1" s="1"/>
  <c r="O54" i="1" s="1"/>
  <c r="I55" i="1"/>
  <c r="J55" i="1" l="1"/>
  <c r="K55" i="1" s="1"/>
  <c r="L55" i="1" l="1"/>
  <c r="M55" i="1" s="1"/>
  <c r="N55" i="1" s="1"/>
  <c r="O55" i="1" s="1"/>
  <c r="I56" i="1" l="1"/>
  <c r="J56" i="1"/>
  <c r="K56" i="1"/>
  <c r="L56" i="1" l="1"/>
  <c r="M56" i="1" s="1"/>
  <c r="N56" i="1" s="1"/>
  <c r="O56" i="1" s="1"/>
  <c r="I57" i="1"/>
  <c r="J57" i="1" l="1"/>
  <c r="K57" i="1"/>
  <c r="L57" i="1" l="1"/>
  <c r="M57" i="1" s="1"/>
  <c r="N57" i="1" s="1"/>
  <c r="O57" i="1" s="1"/>
  <c r="I58" i="1"/>
  <c r="J58" i="1" l="1"/>
  <c r="K58" i="1"/>
  <c r="L58" i="1" l="1"/>
  <c r="M58" i="1" s="1"/>
  <c r="N58" i="1" s="1"/>
  <c r="O58" i="1" s="1"/>
  <c r="I59" i="1"/>
  <c r="J59" i="1" l="1"/>
  <c r="K59" i="1" s="1"/>
  <c r="L59" i="1" l="1"/>
  <c r="M59" i="1" s="1"/>
  <c r="N59" i="1" s="1"/>
  <c r="O59" i="1" s="1"/>
  <c r="I60" i="1" l="1"/>
  <c r="J60" i="1" s="1"/>
  <c r="K60" i="1" s="1"/>
  <c r="L60" i="1" l="1"/>
  <c r="M60" i="1" s="1"/>
  <c r="N60" i="1" s="1"/>
  <c r="O60" i="1" s="1"/>
  <c r="I61" i="1"/>
  <c r="J61" i="1" l="1"/>
  <c r="K61" i="1" s="1"/>
  <c r="L61" i="1" l="1"/>
  <c r="M61" i="1" s="1"/>
  <c r="N61" i="1" s="1"/>
  <c r="O61" i="1" s="1"/>
  <c r="I62" i="1" l="1"/>
  <c r="J62" i="1" l="1"/>
  <c r="K62" i="1"/>
  <c r="L62" i="1" l="1"/>
  <c r="M62" i="1" s="1"/>
  <c r="N62" i="1" s="1"/>
  <c r="O62" i="1" s="1"/>
  <c r="I63" i="1" l="1"/>
  <c r="J63" i="1" l="1"/>
  <c r="K63" i="1" s="1"/>
  <c r="L63" i="1" l="1"/>
  <c r="M63" i="1" s="1"/>
  <c r="N63" i="1" s="1"/>
  <c r="O63" i="1" s="1"/>
  <c r="I64" i="1" l="1"/>
  <c r="J64" i="1" s="1"/>
  <c r="K64" i="1" s="1"/>
  <c r="L64" i="1" l="1"/>
  <c r="M64" i="1" s="1"/>
  <c r="N64" i="1" s="1"/>
  <c r="O64" i="1" s="1"/>
  <c r="I65" i="1" l="1"/>
  <c r="J65" i="1"/>
  <c r="K65" i="1" s="1"/>
  <c r="L65" i="1" l="1"/>
  <c r="M65" i="1" s="1"/>
  <c r="N65" i="1" s="1"/>
  <c r="O65" i="1" s="1"/>
  <c r="I66" i="1"/>
  <c r="J66" i="1" l="1"/>
  <c r="K66" i="1" s="1"/>
  <c r="L66" i="1" l="1"/>
  <c r="M66" i="1" s="1"/>
  <c r="N66" i="1" s="1"/>
  <c r="O66" i="1" s="1"/>
  <c r="I67" i="1" l="1"/>
  <c r="J67" i="1"/>
  <c r="K67" i="1" s="1"/>
  <c r="L67" i="1" l="1"/>
  <c r="M67" i="1" s="1"/>
  <c r="N67" i="1" s="1"/>
  <c r="O67" i="1" s="1"/>
  <c r="I68" i="1"/>
  <c r="J68" i="1" l="1"/>
  <c r="K68" i="1"/>
  <c r="L68" i="1" l="1"/>
  <c r="M68" i="1" s="1"/>
  <c r="N68" i="1" s="1"/>
  <c r="O68" i="1" s="1"/>
  <c r="I69" i="1" l="1"/>
  <c r="J69" i="1"/>
  <c r="K69" i="1" s="1"/>
  <c r="L69" i="1" l="1"/>
  <c r="M69" i="1" s="1"/>
  <c r="N69" i="1" s="1"/>
  <c r="O69" i="1" s="1"/>
  <c r="I70" i="1" l="1"/>
  <c r="J70" i="1" s="1"/>
  <c r="K70" i="1" l="1"/>
  <c r="L70" i="1"/>
  <c r="M70" i="1" s="1"/>
  <c r="N70" i="1" s="1"/>
  <c r="O70" i="1" s="1"/>
  <c r="I71" i="1" l="1"/>
  <c r="J71" i="1"/>
  <c r="K71" i="1"/>
  <c r="L71" i="1" l="1"/>
  <c r="M71" i="1" s="1"/>
  <c r="N71" i="1" s="1"/>
  <c r="O71" i="1" s="1"/>
  <c r="I72" i="1"/>
  <c r="J72" i="1" l="1"/>
  <c r="K72" i="1"/>
  <c r="L72" i="1" l="1"/>
  <c r="M72" i="1" s="1"/>
  <c r="N72" i="1" s="1"/>
  <c r="O72" i="1" s="1"/>
  <c r="I73" i="1"/>
  <c r="J73" i="1" l="1"/>
  <c r="K73" i="1" s="1"/>
  <c r="L73" i="1" l="1"/>
  <c r="M73" i="1" s="1"/>
  <c r="N73" i="1" s="1"/>
  <c r="O73" i="1" s="1"/>
  <c r="I74" i="1"/>
  <c r="J74" i="1" l="1"/>
  <c r="K74" i="1" s="1"/>
  <c r="L74" i="1" l="1"/>
  <c r="M74" i="1" s="1"/>
  <c r="N74" i="1" s="1"/>
  <c r="O74" i="1" s="1"/>
  <c r="I75" i="1" l="1"/>
  <c r="J75" i="1" l="1"/>
  <c r="K75" i="1" s="1"/>
  <c r="L75" i="1" l="1"/>
  <c r="M75" i="1" s="1"/>
  <c r="N75" i="1" s="1"/>
  <c r="O75" i="1" s="1"/>
  <c r="I76" i="1" l="1"/>
  <c r="J76" i="1"/>
  <c r="K76" i="1"/>
  <c r="L76" i="1" l="1"/>
  <c r="M76" i="1" s="1"/>
  <c r="N76" i="1" s="1"/>
  <c r="O76" i="1" s="1"/>
  <c r="I77" i="1"/>
  <c r="J77" i="1" l="1"/>
  <c r="K77" i="1" s="1"/>
  <c r="L77" i="1" l="1"/>
  <c r="M77" i="1" s="1"/>
  <c r="N77" i="1" s="1"/>
  <c r="O77" i="1" s="1"/>
  <c r="I78" i="1" l="1"/>
  <c r="J78" i="1" l="1"/>
  <c r="K78" i="1" s="1"/>
  <c r="L78" i="1" l="1"/>
  <c r="M78" i="1" s="1"/>
  <c r="N78" i="1" s="1"/>
  <c r="O78" i="1" s="1"/>
  <c r="I79" i="1"/>
  <c r="J79" i="1" l="1"/>
  <c r="K79" i="1" s="1"/>
  <c r="L79" i="1" l="1"/>
  <c r="M79" i="1" s="1"/>
  <c r="N79" i="1" s="1"/>
  <c r="O79" i="1" s="1"/>
  <c r="I80" i="1"/>
  <c r="J80" i="1" l="1"/>
  <c r="K80" i="1" s="1"/>
  <c r="L80" i="1" l="1"/>
  <c r="M80" i="1" s="1"/>
  <c r="N80" i="1" s="1"/>
  <c r="O80" i="1" s="1"/>
  <c r="I81" i="1"/>
  <c r="J81" i="1" l="1"/>
  <c r="K81" i="1" s="1"/>
  <c r="L81" i="1" l="1"/>
  <c r="M81" i="1" s="1"/>
  <c r="N81" i="1" s="1"/>
  <c r="O81" i="1" s="1"/>
  <c r="I82" i="1"/>
  <c r="J82" i="1" l="1"/>
  <c r="K82" i="1" s="1"/>
  <c r="L82" i="1" l="1"/>
  <c r="M82" i="1" s="1"/>
  <c r="N82" i="1" s="1"/>
  <c r="O82" i="1" s="1"/>
  <c r="I83" i="1"/>
  <c r="J83" i="1" l="1"/>
  <c r="K83" i="1" s="1"/>
  <c r="L83" i="1" l="1"/>
  <c r="M83" i="1" s="1"/>
  <c r="N83" i="1" s="1"/>
  <c r="O83" i="1" s="1"/>
  <c r="I84" i="1" l="1"/>
  <c r="J84" i="1" l="1"/>
  <c r="K84" i="1" s="1"/>
  <c r="L84" i="1" l="1"/>
  <c r="M84" i="1" s="1"/>
  <c r="N84" i="1" s="1"/>
  <c r="O84" i="1" s="1"/>
  <c r="I85" i="1" l="1"/>
  <c r="J85" i="1"/>
  <c r="K85" i="1" s="1"/>
  <c r="L85" i="1" l="1"/>
  <c r="M85" i="1" s="1"/>
  <c r="N85" i="1" s="1"/>
  <c r="O85" i="1" s="1"/>
  <c r="I86" i="1"/>
  <c r="J86" i="1" l="1"/>
  <c r="K86" i="1" s="1"/>
  <c r="L86" i="1" l="1"/>
  <c r="M86" i="1" s="1"/>
  <c r="N86" i="1" s="1"/>
  <c r="O86" i="1" s="1"/>
  <c r="I87" i="1"/>
  <c r="J87" i="1" l="1"/>
  <c r="K87" i="1" s="1"/>
  <c r="L87" i="1" l="1"/>
  <c r="M87" i="1" s="1"/>
  <c r="N87" i="1" s="1"/>
  <c r="O87" i="1" s="1"/>
  <c r="I88" i="1"/>
  <c r="J88" i="1" l="1"/>
  <c r="K88" i="1" s="1"/>
  <c r="L88" i="1" l="1"/>
  <c r="M88" i="1" s="1"/>
  <c r="N88" i="1" s="1"/>
  <c r="O88" i="1" s="1"/>
  <c r="I89" i="1"/>
  <c r="J89" i="1" l="1"/>
  <c r="K89" i="1" s="1"/>
  <c r="L89" i="1" l="1"/>
  <c r="M89" i="1" s="1"/>
  <c r="N89" i="1" s="1"/>
  <c r="O89" i="1" s="1"/>
  <c r="I90" i="1"/>
  <c r="J90" i="1" l="1"/>
  <c r="K90" i="1" s="1"/>
  <c r="L90" i="1" l="1"/>
  <c r="M90" i="1" s="1"/>
  <c r="N90" i="1" s="1"/>
  <c r="O90" i="1" s="1"/>
  <c r="I91" i="1"/>
  <c r="J91" i="1" l="1"/>
  <c r="K91" i="1" s="1"/>
  <c r="L91" i="1" l="1"/>
  <c r="M91" i="1" s="1"/>
  <c r="N91" i="1" s="1"/>
  <c r="O91" i="1" s="1"/>
  <c r="I92" i="1" l="1"/>
  <c r="J92" i="1"/>
  <c r="K92" i="1" s="1"/>
  <c r="L92" i="1" l="1"/>
  <c r="M92" i="1" s="1"/>
  <c r="N92" i="1" s="1"/>
  <c r="O92" i="1" s="1"/>
  <c r="I93" i="1"/>
  <c r="J93" i="1" l="1"/>
  <c r="K93" i="1" s="1"/>
  <c r="L93" i="1" l="1"/>
  <c r="M93" i="1" s="1"/>
  <c r="N93" i="1" s="1"/>
  <c r="O93" i="1" s="1"/>
  <c r="I94" i="1"/>
  <c r="J94" i="1" l="1"/>
  <c r="K94" i="1" s="1"/>
  <c r="L94" i="1" l="1"/>
  <c r="M94" i="1" s="1"/>
  <c r="N94" i="1" s="1"/>
  <c r="O94" i="1" s="1"/>
  <c r="I95" i="1" l="1"/>
  <c r="J95" i="1" s="1"/>
  <c r="K95" i="1" s="1"/>
  <c r="L95" i="1" l="1"/>
  <c r="M95" i="1" s="1"/>
  <c r="N95" i="1" s="1"/>
  <c r="O95" i="1" s="1"/>
  <c r="I96" i="1"/>
  <c r="J96" i="1" l="1"/>
  <c r="K96" i="1" s="1"/>
  <c r="L96" i="1" l="1"/>
  <c r="M96" i="1" s="1"/>
  <c r="N96" i="1" s="1"/>
  <c r="O96" i="1" s="1"/>
  <c r="I97" i="1"/>
  <c r="J97" i="1" l="1"/>
  <c r="K97" i="1" s="1"/>
  <c r="L97" i="1" l="1"/>
  <c r="M97" i="1" s="1"/>
  <c r="N97" i="1" s="1"/>
  <c r="O97" i="1" s="1"/>
  <c r="I98" i="1" l="1"/>
  <c r="J98" i="1" l="1"/>
  <c r="K98" i="1" s="1"/>
  <c r="L98" i="1" l="1"/>
  <c r="M98" i="1" s="1"/>
  <c r="N98" i="1" s="1"/>
  <c r="O98" i="1" s="1"/>
  <c r="I99" i="1" l="1"/>
  <c r="J99" i="1" s="1"/>
  <c r="K99" i="1" s="1"/>
  <c r="L99" i="1" l="1"/>
  <c r="M99" i="1" s="1"/>
  <c r="N99" i="1" s="1"/>
  <c r="O99" i="1" s="1"/>
  <c r="I100" i="1"/>
  <c r="J100" i="1" l="1"/>
  <c r="K100" i="1" s="1"/>
  <c r="L100" i="1" l="1"/>
  <c r="M100" i="1" s="1"/>
  <c r="N100" i="1" s="1"/>
  <c r="O100" i="1" s="1"/>
  <c r="I101" i="1"/>
  <c r="J101" i="1" l="1"/>
  <c r="K101" i="1" s="1"/>
  <c r="L101" i="1" l="1"/>
  <c r="M101" i="1" s="1"/>
  <c r="N101" i="1" s="1"/>
  <c r="O101" i="1" s="1"/>
  <c r="I102" i="1" l="1"/>
  <c r="J102" i="1" s="1"/>
  <c r="K102" i="1" l="1"/>
  <c r="L102" i="1"/>
  <c r="M102" i="1" s="1"/>
  <c r="N102" i="1" s="1"/>
  <c r="O102" i="1" s="1"/>
  <c r="I103" i="1"/>
  <c r="J103" i="1" l="1"/>
  <c r="K103" i="1" s="1"/>
  <c r="L103" i="1" l="1"/>
  <c r="M103" i="1" s="1"/>
  <c r="N103" i="1" s="1"/>
  <c r="O103" i="1" s="1"/>
  <c r="I104" i="1"/>
  <c r="J104" i="1" l="1"/>
  <c r="K104" i="1" s="1"/>
  <c r="L104" i="1" l="1"/>
  <c r="M104" i="1" s="1"/>
  <c r="N104" i="1" s="1"/>
  <c r="O104" i="1" s="1"/>
  <c r="I105" i="1"/>
  <c r="J105" i="1" l="1"/>
  <c r="K105" i="1" s="1"/>
  <c r="L105" i="1" l="1"/>
  <c r="M105" i="1" s="1"/>
  <c r="N105" i="1" s="1"/>
  <c r="O105" i="1" s="1"/>
  <c r="I106" i="1" l="1"/>
  <c r="J106" i="1"/>
  <c r="K106" i="1" s="1"/>
  <c r="L106" i="1" l="1"/>
  <c r="M106" i="1" s="1"/>
  <c r="N106" i="1" s="1"/>
  <c r="O106" i="1" s="1"/>
  <c r="I107" i="1"/>
  <c r="J107" i="1" l="1"/>
  <c r="K107" i="1" s="1"/>
  <c r="L107" i="1" l="1"/>
  <c r="M107" i="1" s="1"/>
  <c r="N107" i="1" s="1"/>
  <c r="O107" i="1" s="1"/>
  <c r="I108" i="1"/>
  <c r="J108" i="1" l="1"/>
  <c r="K108" i="1" s="1"/>
  <c r="L108" i="1" l="1"/>
  <c r="M108" i="1" s="1"/>
  <c r="N108" i="1" s="1"/>
  <c r="O108" i="1" s="1"/>
  <c r="I109" i="1"/>
  <c r="J109" i="1" l="1"/>
  <c r="K109" i="1" s="1"/>
  <c r="L109" i="1" l="1"/>
  <c r="M109" i="1" s="1"/>
  <c r="N109" i="1" s="1"/>
  <c r="O109" i="1" s="1"/>
  <c r="I110" i="1" l="1"/>
  <c r="J110" i="1"/>
  <c r="K110" i="1" s="1"/>
  <c r="L110" i="1" l="1"/>
  <c r="M110" i="1" s="1"/>
  <c r="N110" i="1" s="1"/>
  <c r="O110" i="1" s="1"/>
  <c r="I111" i="1" l="1"/>
  <c r="J111" i="1" s="1"/>
  <c r="K111" i="1" l="1"/>
  <c r="L111" i="1" s="1"/>
  <c r="M111" i="1" s="1"/>
  <c r="N111" i="1" s="1"/>
  <c r="O111" i="1" s="1"/>
  <c r="I112" i="1" l="1"/>
  <c r="J112" i="1"/>
  <c r="K112" i="1" s="1"/>
  <c r="L112" i="1" l="1"/>
  <c r="M112" i="1" s="1"/>
  <c r="N112" i="1" s="1"/>
  <c r="O112" i="1" s="1"/>
  <c r="I113" i="1"/>
  <c r="J113" i="1" l="1"/>
  <c r="K113" i="1" s="1"/>
  <c r="L113" i="1" l="1"/>
  <c r="M113" i="1" s="1"/>
  <c r="N113" i="1" s="1"/>
  <c r="O113" i="1" s="1"/>
  <c r="I114" i="1" l="1"/>
  <c r="J114" i="1"/>
  <c r="K114" i="1" s="1"/>
  <c r="L114" i="1" l="1"/>
  <c r="M114" i="1" s="1"/>
  <c r="N114" i="1" s="1"/>
  <c r="O114" i="1" s="1"/>
  <c r="I115" i="1"/>
  <c r="J115" i="1" l="1"/>
  <c r="K115" i="1" s="1"/>
  <c r="L115" i="1" l="1"/>
  <c r="M115" i="1" s="1"/>
  <c r="N115" i="1" s="1"/>
  <c r="O115" i="1" s="1"/>
  <c r="I116" i="1"/>
  <c r="J116" i="1" l="1"/>
  <c r="K116" i="1" s="1"/>
  <c r="L116" i="1" l="1"/>
  <c r="M116" i="1" s="1"/>
  <c r="N116" i="1" s="1"/>
  <c r="O116" i="1" s="1"/>
  <c r="I117" i="1"/>
  <c r="J117" i="1" l="1"/>
  <c r="K117" i="1" s="1"/>
  <c r="L117" i="1" l="1"/>
  <c r="M117" i="1" s="1"/>
  <c r="N117" i="1" s="1"/>
  <c r="O117" i="1" s="1"/>
  <c r="I118" i="1"/>
  <c r="J118" i="1" l="1"/>
  <c r="K118" i="1" s="1"/>
  <c r="L118" i="1" l="1"/>
  <c r="M118" i="1" s="1"/>
  <c r="N118" i="1" s="1"/>
  <c r="O118" i="1" s="1"/>
  <c r="I119" i="1"/>
  <c r="J119" i="1" l="1"/>
  <c r="K119" i="1" s="1"/>
  <c r="L119" i="1" l="1"/>
  <c r="M119" i="1" s="1"/>
  <c r="N119" i="1" s="1"/>
  <c r="O119" i="1" s="1"/>
  <c r="I120" i="1" l="1"/>
  <c r="J120" i="1" s="1"/>
  <c r="K120" i="1" l="1"/>
  <c r="L120" i="1" s="1"/>
  <c r="M120" i="1" s="1"/>
  <c r="N120" i="1" s="1"/>
  <c r="O120" i="1" s="1"/>
  <c r="I121" i="1" l="1"/>
  <c r="J121" i="1" s="1"/>
  <c r="K121" i="1" s="1"/>
  <c r="L121" i="1" l="1"/>
  <c r="M121" i="1" s="1"/>
  <c r="N121" i="1" s="1"/>
  <c r="O121" i="1" s="1"/>
  <c r="I122" i="1"/>
  <c r="J122" i="1" l="1"/>
  <c r="K122" i="1"/>
  <c r="L122" i="1" l="1"/>
  <c r="M122" i="1" s="1"/>
  <c r="N122" i="1" s="1"/>
  <c r="O122" i="1" s="1"/>
  <c r="I123" i="1"/>
  <c r="J123" i="1" l="1"/>
  <c r="K123" i="1" s="1"/>
  <c r="L123" i="1" l="1"/>
  <c r="M123" i="1" s="1"/>
  <c r="N123" i="1" s="1"/>
  <c r="O123" i="1" s="1"/>
  <c r="I124" i="1"/>
  <c r="J124" i="1" l="1"/>
  <c r="K124" i="1"/>
  <c r="L124" i="1" l="1"/>
  <c r="M124" i="1" s="1"/>
  <c r="N124" i="1" s="1"/>
  <c r="O124" i="1" s="1"/>
  <c r="I125" i="1"/>
  <c r="J125" i="1" l="1"/>
  <c r="K125" i="1" s="1"/>
  <c r="L125" i="1" l="1"/>
  <c r="M125" i="1" s="1"/>
  <c r="N125" i="1" s="1"/>
  <c r="O125" i="1" s="1"/>
  <c r="I126" i="1" l="1"/>
  <c r="J126" i="1" s="1"/>
  <c r="K126" i="1" s="1"/>
  <c r="L126" i="1" l="1"/>
  <c r="M126" i="1" s="1"/>
  <c r="N126" i="1" s="1"/>
  <c r="O126" i="1" s="1"/>
  <c r="I127" i="1" l="1"/>
  <c r="J127" i="1"/>
  <c r="K127" i="1" s="1"/>
  <c r="L127" i="1" l="1"/>
  <c r="M127" i="1" s="1"/>
  <c r="N127" i="1" s="1"/>
  <c r="O127" i="1" s="1"/>
  <c r="I128" i="1"/>
  <c r="J128" i="1" l="1"/>
  <c r="K128" i="1" s="1"/>
  <c r="L128" i="1" l="1"/>
  <c r="M128" i="1" s="1"/>
  <c r="N128" i="1" s="1"/>
  <c r="O128" i="1" s="1"/>
  <c r="I129" i="1" l="1"/>
  <c r="J129" i="1" s="1"/>
  <c r="K129" i="1" s="1"/>
  <c r="L129" i="1" l="1"/>
  <c r="M129" i="1" s="1"/>
  <c r="N129" i="1" s="1"/>
  <c r="O129" i="1" s="1"/>
  <c r="I130" i="1"/>
  <c r="J130" i="1" l="1"/>
  <c r="K130" i="1"/>
  <c r="L130" i="1" l="1"/>
  <c r="M130" i="1" s="1"/>
  <c r="N130" i="1" s="1"/>
  <c r="O130" i="1" s="1"/>
  <c r="I131" i="1"/>
  <c r="J131" i="1" l="1"/>
  <c r="K131" i="1" s="1"/>
  <c r="L131" i="1" l="1"/>
  <c r="M131" i="1" s="1"/>
  <c r="N131" i="1" s="1"/>
  <c r="O131" i="1" s="1"/>
  <c r="I132" i="1" l="1"/>
  <c r="J132" i="1"/>
  <c r="K132" i="1" s="1"/>
  <c r="L132" i="1" l="1"/>
  <c r="M132" i="1" s="1"/>
  <c r="N132" i="1" s="1"/>
  <c r="O132" i="1" s="1"/>
  <c r="I133" i="1"/>
  <c r="J133" i="1" l="1"/>
  <c r="K133" i="1"/>
  <c r="L133" i="1" l="1"/>
  <c r="M133" i="1" s="1"/>
  <c r="N133" i="1" s="1"/>
  <c r="O133" i="1" s="1"/>
  <c r="I134" i="1"/>
  <c r="J134" i="1" l="1"/>
  <c r="K134" i="1" s="1"/>
  <c r="L134" i="1" l="1"/>
  <c r="M134" i="1" s="1"/>
  <c r="N134" i="1" s="1"/>
  <c r="O134" i="1" s="1"/>
  <c r="I135" i="1"/>
  <c r="J135" i="1" l="1"/>
  <c r="K135" i="1" s="1"/>
  <c r="L135" i="1" l="1"/>
  <c r="M135" i="1" s="1"/>
  <c r="N135" i="1" s="1"/>
  <c r="O135" i="1" s="1"/>
  <c r="I136" i="1" l="1"/>
  <c r="J136" i="1" s="1"/>
  <c r="K136" i="1" l="1"/>
  <c r="L136" i="1" s="1"/>
  <c r="M136" i="1" s="1"/>
  <c r="N136" i="1" s="1"/>
  <c r="O136" i="1" s="1"/>
  <c r="I137" i="1" l="1"/>
  <c r="J137" i="1" l="1"/>
  <c r="K137" i="1" s="1"/>
  <c r="L137" i="1" l="1"/>
  <c r="M137" i="1" s="1"/>
  <c r="N137" i="1" s="1"/>
  <c r="O137" i="1" s="1"/>
  <c r="I138" i="1"/>
  <c r="J138" i="1" l="1"/>
  <c r="K138" i="1"/>
  <c r="L138" i="1" l="1"/>
  <c r="M138" i="1" s="1"/>
  <c r="N138" i="1" s="1"/>
  <c r="O138" i="1" s="1"/>
  <c r="I139" i="1"/>
  <c r="J139" i="1" l="1"/>
  <c r="K139" i="1" s="1"/>
  <c r="L139" i="1" l="1"/>
  <c r="M139" i="1" s="1"/>
  <c r="N139" i="1" s="1"/>
  <c r="O139" i="1" s="1"/>
  <c r="I140" i="1" l="1"/>
  <c r="J140" i="1" l="1"/>
  <c r="K140" i="1" s="1"/>
  <c r="L140" i="1" l="1"/>
  <c r="M140" i="1" s="1"/>
  <c r="N140" i="1" s="1"/>
  <c r="O140" i="1" s="1"/>
  <c r="I141" i="1"/>
  <c r="J141" i="1" l="1"/>
  <c r="K141" i="1" s="1"/>
  <c r="L141" i="1" l="1"/>
  <c r="M141" i="1" s="1"/>
  <c r="N141" i="1" s="1"/>
  <c r="O141" i="1" s="1"/>
  <c r="I142" i="1"/>
  <c r="J142" i="1" l="1"/>
  <c r="K142" i="1" s="1"/>
  <c r="L142" i="1" l="1"/>
  <c r="M142" i="1" s="1"/>
  <c r="N142" i="1" s="1"/>
  <c r="O142" i="1" s="1"/>
  <c r="I143" i="1"/>
  <c r="J143" i="1" l="1"/>
  <c r="K143" i="1" s="1"/>
  <c r="L143" i="1" l="1"/>
  <c r="M143" i="1" s="1"/>
  <c r="N143" i="1" s="1"/>
  <c r="O143" i="1" s="1"/>
  <c r="I144" i="1"/>
  <c r="J144" i="1" l="1"/>
  <c r="K144" i="1" s="1"/>
  <c r="L144" i="1" l="1"/>
  <c r="M144" i="1" s="1"/>
  <c r="N144" i="1" s="1"/>
  <c r="O144" i="1" s="1"/>
  <c r="I145" i="1"/>
  <c r="J145" i="1" l="1"/>
  <c r="K145" i="1" s="1"/>
  <c r="L145" i="1" l="1"/>
  <c r="M145" i="1" s="1"/>
  <c r="N145" i="1" s="1"/>
  <c r="O145" i="1" s="1"/>
  <c r="I146" i="1" l="1"/>
  <c r="J146" i="1" s="1"/>
  <c r="K146" i="1" s="1"/>
  <c r="L146" i="1" l="1"/>
  <c r="M146" i="1" s="1"/>
  <c r="N146" i="1" s="1"/>
  <c r="O146" i="1" s="1"/>
  <c r="I147" i="1" l="1"/>
  <c r="J147" i="1"/>
  <c r="K147" i="1"/>
  <c r="L147" i="1" l="1"/>
  <c r="M147" i="1" s="1"/>
  <c r="N147" i="1" s="1"/>
  <c r="O147" i="1" s="1"/>
  <c r="I148" i="1"/>
  <c r="J148" i="1" l="1"/>
  <c r="K148" i="1" s="1"/>
  <c r="L148" i="1" l="1"/>
  <c r="M148" i="1" s="1"/>
  <c r="N148" i="1" s="1"/>
  <c r="O148" i="1" s="1"/>
  <c r="I149" i="1" l="1"/>
  <c r="J149" i="1"/>
  <c r="K149" i="1" s="1"/>
  <c r="L149" i="1" l="1"/>
  <c r="M149" i="1" s="1"/>
  <c r="N149" i="1" s="1"/>
  <c r="O149" i="1" s="1"/>
  <c r="I150" i="1" l="1"/>
  <c r="J150" i="1" l="1"/>
  <c r="K150" i="1"/>
  <c r="L150" i="1" l="1"/>
  <c r="M150" i="1" s="1"/>
  <c r="N150" i="1" s="1"/>
  <c r="O150" i="1" s="1"/>
  <c r="I151" i="1"/>
  <c r="J151" i="1" l="1"/>
  <c r="K151" i="1" s="1"/>
  <c r="L151" i="1" l="1"/>
  <c r="M151" i="1" s="1"/>
  <c r="N151" i="1" s="1"/>
  <c r="O151" i="1" s="1"/>
  <c r="I152" i="1"/>
  <c r="J152" i="1" l="1"/>
  <c r="K152" i="1" s="1"/>
  <c r="L152" i="1" l="1"/>
  <c r="M152" i="1" s="1"/>
  <c r="N152" i="1" s="1"/>
  <c r="O152" i="1" s="1"/>
  <c r="I153" i="1"/>
  <c r="J153" i="1" l="1"/>
  <c r="K153" i="1" s="1"/>
  <c r="L153" i="1" l="1"/>
  <c r="M153" i="1" s="1"/>
  <c r="N153" i="1" s="1"/>
  <c r="O153" i="1" s="1"/>
  <c r="I154" i="1"/>
  <c r="J154" i="1" l="1"/>
  <c r="K154" i="1" s="1"/>
  <c r="L154" i="1" l="1"/>
  <c r="M154" i="1" s="1"/>
  <c r="N154" i="1" s="1"/>
  <c r="O154" i="1" s="1"/>
  <c r="I155" i="1"/>
  <c r="J155" i="1" l="1"/>
  <c r="K155" i="1" s="1"/>
  <c r="L155" i="1" l="1"/>
  <c r="M155" i="1" s="1"/>
  <c r="N155" i="1" s="1"/>
  <c r="O155" i="1" s="1"/>
  <c r="I156" i="1"/>
  <c r="J156" i="1" l="1"/>
  <c r="K156" i="1" s="1"/>
  <c r="L156" i="1" l="1"/>
  <c r="M156" i="1" s="1"/>
  <c r="N156" i="1" s="1"/>
  <c r="O156" i="1" s="1"/>
  <c r="I157" i="1"/>
  <c r="J157" i="1" l="1"/>
  <c r="K157" i="1" s="1"/>
  <c r="L157" i="1" l="1"/>
  <c r="M157" i="1" s="1"/>
  <c r="N157" i="1" s="1"/>
  <c r="O157" i="1" s="1"/>
  <c r="I158" i="1"/>
  <c r="J158" i="1" l="1"/>
  <c r="K158" i="1"/>
  <c r="L158" i="1" l="1"/>
  <c r="M158" i="1" s="1"/>
  <c r="N158" i="1" s="1"/>
  <c r="O158" i="1" s="1"/>
  <c r="I159" i="1"/>
  <c r="J159" i="1" l="1"/>
  <c r="K159" i="1" s="1"/>
  <c r="L159" i="1" l="1"/>
  <c r="M159" i="1" s="1"/>
  <c r="N159" i="1" s="1"/>
  <c r="O159" i="1" s="1"/>
  <c r="I160" i="1"/>
  <c r="J160" i="1" l="1"/>
  <c r="K160" i="1" s="1"/>
  <c r="L160" i="1" l="1"/>
  <c r="M160" i="1" s="1"/>
  <c r="N160" i="1" s="1"/>
  <c r="O160" i="1" s="1"/>
  <c r="I161" i="1" l="1"/>
  <c r="J161" i="1" l="1"/>
  <c r="K161" i="1" s="1"/>
  <c r="L161" i="1" l="1"/>
  <c r="M161" i="1" s="1"/>
  <c r="N161" i="1" s="1"/>
  <c r="O161" i="1" s="1"/>
  <c r="I162" i="1" l="1"/>
  <c r="J162" i="1" l="1"/>
  <c r="K162" i="1"/>
  <c r="L162" i="1" l="1"/>
  <c r="M162" i="1" s="1"/>
  <c r="N162" i="1" s="1"/>
  <c r="O162" i="1" s="1"/>
  <c r="I163" i="1"/>
  <c r="J163" i="1" l="1"/>
  <c r="K163" i="1" s="1"/>
  <c r="L163" i="1" l="1"/>
  <c r="M163" i="1" s="1"/>
  <c r="N163" i="1" s="1"/>
  <c r="O163" i="1" s="1"/>
  <c r="I164" i="1"/>
  <c r="J164" i="1" l="1"/>
  <c r="K164" i="1" s="1"/>
  <c r="L164" i="1" l="1"/>
  <c r="M164" i="1" s="1"/>
  <c r="N164" i="1" s="1"/>
  <c r="O164" i="1" s="1"/>
  <c r="I165" i="1" l="1"/>
  <c r="J165" i="1" l="1"/>
  <c r="K165" i="1" s="1"/>
  <c r="L165" i="1" l="1"/>
  <c r="M165" i="1" s="1"/>
  <c r="N165" i="1" s="1"/>
  <c r="O165" i="1" s="1"/>
  <c r="I166" i="1"/>
  <c r="J166" i="1" l="1"/>
  <c r="K166" i="1" s="1"/>
  <c r="L166" i="1" l="1"/>
  <c r="M166" i="1" s="1"/>
  <c r="N166" i="1" s="1"/>
  <c r="O166" i="1" s="1"/>
  <c r="I167" i="1"/>
  <c r="J167" i="1" l="1"/>
  <c r="K167" i="1" s="1"/>
  <c r="L167" i="1" l="1"/>
  <c r="M167" i="1" s="1"/>
  <c r="N167" i="1" s="1"/>
  <c r="O167" i="1" s="1"/>
  <c r="I168" i="1"/>
  <c r="J168" i="1" l="1"/>
  <c r="K168" i="1" s="1"/>
  <c r="L168" i="1" l="1"/>
  <c r="M168" i="1" s="1"/>
  <c r="N168" i="1" s="1"/>
  <c r="O168" i="1" s="1"/>
  <c r="I169" i="1" l="1"/>
  <c r="J169" i="1" s="1"/>
  <c r="K169" i="1" s="1"/>
  <c r="L169" i="1" l="1"/>
  <c r="M169" i="1" s="1"/>
  <c r="N169" i="1" s="1"/>
  <c r="O169" i="1" s="1"/>
  <c r="I170" i="1" l="1"/>
  <c r="J170" i="1"/>
  <c r="K170" i="1" s="1"/>
  <c r="L170" i="1" l="1"/>
  <c r="M170" i="1" s="1"/>
  <c r="N170" i="1" s="1"/>
  <c r="O170" i="1" s="1"/>
  <c r="I171" i="1"/>
  <c r="J171" i="1" l="1"/>
  <c r="K171" i="1" s="1"/>
  <c r="L171" i="1" l="1"/>
  <c r="M171" i="1" s="1"/>
  <c r="N171" i="1" s="1"/>
  <c r="O171" i="1" s="1"/>
  <c r="I172" i="1" l="1"/>
  <c r="J172" i="1" l="1"/>
  <c r="K172" i="1" s="1"/>
  <c r="L172" i="1" l="1"/>
  <c r="M172" i="1" s="1"/>
  <c r="N172" i="1" s="1"/>
  <c r="O172" i="1" s="1"/>
  <c r="I173" i="1"/>
  <c r="J173" i="1" l="1"/>
  <c r="K173" i="1" s="1"/>
  <c r="L173" i="1" l="1"/>
  <c r="M173" i="1" s="1"/>
  <c r="N173" i="1" s="1"/>
  <c r="O173" i="1" s="1"/>
  <c r="I174" i="1"/>
  <c r="J174" i="1" l="1"/>
  <c r="K174" i="1" s="1"/>
  <c r="L174" i="1" l="1"/>
  <c r="M174" i="1" s="1"/>
  <c r="N174" i="1" s="1"/>
  <c r="O174" i="1" s="1"/>
  <c r="I175" i="1"/>
  <c r="J175" i="1" l="1"/>
  <c r="K175" i="1" s="1"/>
  <c r="L175" i="1" l="1"/>
  <c r="M175" i="1" s="1"/>
  <c r="N175" i="1" s="1"/>
  <c r="O175" i="1" s="1"/>
  <c r="I176" i="1" l="1"/>
  <c r="J176" i="1"/>
  <c r="K176" i="1" s="1"/>
  <c r="L176" i="1" l="1"/>
  <c r="M176" i="1" s="1"/>
  <c r="N176" i="1" s="1"/>
  <c r="O176" i="1" s="1"/>
  <c r="I177" i="1"/>
  <c r="J177" i="1" l="1"/>
  <c r="K177" i="1" s="1"/>
  <c r="L177" i="1" l="1"/>
  <c r="M177" i="1" s="1"/>
  <c r="N177" i="1" s="1"/>
  <c r="O177" i="1" s="1"/>
  <c r="I178" i="1" l="1"/>
  <c r="J178" i="1" l="1"/>
  <c r="K178" i="1"/>
  <c r="L178" i="1" l="1"/>
  <c r="M178" i="1" s="1"/>
  <c r="N178" i="1" s="1"/>
  <c r="O178" i="1" s="1"/>
  <c r="I179" i="1"/>
  <c r="J179" i="1" l="1"/>
  <c r="K179" i="1"/>
  <c r="L179" i="1" l="1"/>
  <c r="M179" i="1" s="1"/>
  <c r="N179" i="1" s="1"/>
  <c r="O179" i="1" s="1"/>
  <c r="I180" i="1" l="1"/>
  <c r="J180" i="1"/>
  <c r="K180" i="1" s="1"/>
  <c r="L180" i="1" l="1"/>
  <c r="M180" i="1" s="1"/>
  <c r="N180" i="1" s="1"/>
  <c r="O180" i="1" s="1"/>
  <c r="I181" i="1"/>
  <c r="J181" i="1" l="1"/>
  <c r="K181" i="1" s="1"/>
  <c r="L181" i="1" l="1"/>
  <c r="M181" i="1" s="1"/>
  <c r="N181" i="1" s="1"/>
  <c r="O181" i="1" s="1"/>
  <c r="I182" i="1"/>
  <c r="J182" i="1" l="1"/>
  <c r="K182" i="1" s="1"/>
  <c r="L182" i="1" l="1"/>
  <c r="M182" i="1" s="1"/>
  <c r="N182" i="1" s="1"/>
  <c r="O182" i="1" s="1"/>
  <c r="I183" i="1" l="1"/>
  <c r="J183" i="1"/>
  <c r="K183" i="1" s="1"/>
  <c r="L183" i="1" l="1"/>
  <c r="M183" i="1" s="1"/>
  <c r="N183" i="1" s="1"/>
  <c r="O183" i="1" s="1"/>
  <c r="I184" i="1"/>
  <c r="J184" i="1" l="1"/>
  <c r="K184" i="1" s="1"/>
  <c r="L184" i="1" l="1"/>
  <c r="M184" i="1" s="1"/>
  <c r="N184" i="1" s="1"/>
  <c r="O184" i="1" s="1"/>
  <c r="I185" i="1"/>
  <c r="J185" i="1" l="1"/>
  <c r="K185" i="1" s="1"/>
  <c r="L185" i="1" l="1"/>
  <c r="M185" i="1" s="1"/>
  <c r="N185" i="1" s="1"/>
  <c r="O185" i="1" s="1"/>
  <c r="I186" i="1"/>
  <c r="J186" i="1" l="1"/>
  <c r="K186" i="1" s="1"/>
  <c r="L186" i="1" l="1"/>
  <c r="M186" i="1" s="1"/>
  <c r="N186" i="1" s="1"/>
  <c r="O186" i="1" s="1"/>
  <c r="I187" i="1"/>
  <c r="J187" i="1" l="1"/>
  <c r="K187" i="1" s="1"/>
  <c r="L187" i="1" l="1"/>
  <c r="M187" i="1" s="1"/>
  <c r="N187" i="1" s="1"/>
  <c r="O187" i="1" s="1"/>
  <c r="I188" i="1"/>
  <c r="J188" i="1" l="1"/>
  <c r="K188" i="1" s="1"/>
  <c r="L188" i="1" l="1"/>
  <c r="M188" i="1" s="1"/>
  <c r="N188" i="1" s="1"/>
  <c r="O188" i="1" s="1"/>
  <c r="I189" i="1"/>
  <c r="J189" i="1" l="1"/>
  <c r="K189" i="1"/>
  <c r="L189" i="1" l="1"/>
  <c r="M189" i="1" s="1"/>
  <c r="N189" i="1" s="1"/>
  <c r="O189" i="1" s="1"/>
  <c r="I190" i="1" l="1"/>
  <c r="J190" i="1"/>
  <c r="K190" i="1" s="1"/>
  <c r="L190" i="1" l="1"/>
  <c r="M190" i="1" s="1"/>
  <c r="N190" i="1" s="1"/>
  <c r="O190" i="1" s="1"/>
  <c r="I191" i="1" l="1"/>
  <c r="J191" i="1"/>
  <c r="K191" i="1" s="1"/>
  <c r="L191" i="1" l="1"/>
  <c r="M191" i="1" s="1"/>
  <c r="N191" i="1" s="1"/>
  <c r="O191" i="1" s="1"/>
  <c r="I192" i="1" l="1"/>
  <c r="J192" i="1"/>
  <c r="K192" i="1"/>
  <c r="L192" i="1" l="1"/>
  <c r="M192" i="1" s="1"/>
  <c r="N192" i="1" s="1"/>
  <c r="O192" i="1" s="1"/>
  <c r="I193" i="1" l="1"/>
  <c r="J193" i="1"/>
  <c r="K193" i="1" s="1"/>
  <c r="L193" i="1" l="1"/>
  <c r="M193" i="1" s="1"/>
  <c r="N193" i="1" s="1"/>
  <c r="O193" i="1" s="1"/>
  <c r="I194" i="1"/>
  <c r="J194" i="1" l="1"/>
  <c r="K194" i="1" s="1"/>
  <c r="L194" i="1" l="1"/>
  <c r="M194" i="1" s="1"/>
  <c r="N194" i="1" s="1"/>
  <c r="O194" i="1" s="1"/>
  <c r="I195" i="1"/>
  <c r="J195" i="1" l="1"/>
  <c r="K195" i="1" s="1"/>
  <c r="L195" i="1" l="1"/>
  <c r="M195" i="1" s="1"/>
  <c r="N195" i="1" s="1"/>
  <c r="O195" i="1" s="1"/>
  <c r="I196" i="1"/>
  <c r="J196" i="1" l="1"/>
  <c r="K196" i="1" s="1"/>
  <c r="L196" i="1" l="1"/>
  <c r="M196" i="1" s="1"/>
  <c r="N196" i="1" s="1"/>
  <c r="O196" i="1" s="1"/>
  <c r="I197" i="1" l="1"/>
  <c r="J197" i="1" s="1"/>
  <c r="K197" i="1" s="1"/>
  <c r="L197" i="1" l="1"/>
  <c r="M197" i="1" s="1"/>
  <c r="N197" i="1" s="1"/>
  <c r="O197" i="1" s="1"/>
  <c r="I198" i="1"/>
  <c r="J198" i="1" l="1"/>
  <c r="K198" i="1" s="1"/>
  <c r="L198" i="1" l="1"/>
  <c r="M198" i="1" s="1"/>
  <c r="N198" i="1" s="1"/>
  <c r="O198" i="1" s="1"/>
  <c r="I199" i="1"/>
  <c r="J199" i="1" l="1"/>
  <c r="K199" i="1" s="1"/>
  <c r="L199" i="1" l="1"/>
  <c r="M199" i="1" s="1"/>
  <c r="N199" i="1" s="1"/>
  <c r="O199" i="1" s="1"/>
  <c r="I200" i="1"/>
  <c r="J200" i="1" l="1"/>
  <c r="K200" i="1"/>
  <c r="L200" i="1" l="1"/>
  <c r="M200" i="1" s="1"/>
  <c r="N200" i="1" s="1"/>
  <c r="O200" i="1" s="1"/>
  <c r="I201" i="1"/>
  <c r="J201" i="1" l="1"/>
  <c r="K201" i="1"/>
  <c r="L201" i="1" l="1"/>
  <c r="M201" i="1" s="1"/>
  <c r="N201" i="1" s="1"/>
  <c r="O201" i="1" s="1"/>
  <c r="I202" i="1" l="1"/>
  <c r="J202" i="1" s="1"/>
  <c r="K202" i="1" l="1"/>
  <c r="L202" i="1"/>
  <c r="M202" i="1" s="1"/>
  <c r="N202" i="1" s="1"/>
  <c r="O202" i="1" s="1"/>
  <c r="I203" i="1"/>
  <c r="J203" i="1" l="1"/>
  <c r="K203" i="1" s="1"/>
  <c r="L203" i="1" l="1"/>
  <c r="M203" i="1" s="1"/>
  <c r="N203" i="1" s="1"/>
  <c r="O203" i="1" s="1"/>
  <c r="I204" i="1" l="1"/>
  <c r="J204" i="1" s="1"/>
  <c r="K204" i="1" l="1"/>
  <c r="L204" i="1" s="1"/>
  <c r="M204" i="1" s="1"/>
  <c r="N204" i="1" s="1"/>
  <c r="O204" i="1" s="1"/>
  <c r="I205" i="1" l="1"/>
  <c r="J205" i="1" l="1"/>
  <c r="K205" i="1" s="1"/>
  <c r="L205" i="1" l="1"/>
  <c r="M205" i="1" s="1"/>
  <c r="N205" i="1" s="1"/>
  <c r="O205" i="1" s="1"/>
  <c r="I206" i="1" l="1"/>
  <c r="J206" i="1"/>
  <c r="K206" i="1" s="1"/>
  <c r="L206" i="1" l="1"/>
  <c r="M206" i="1" s="1"/>
  <c r="N206" i="1" s="1"/>
  <c r="O206" i="1" s="1"/>
  <c r="I207" i="1" l="1"/>
  <c r="J207" i="1" l="1"/>
  <c r="K207" i="1" s="1"/>
  <c r="L207" i="1" l="1"/>
  <c r="M207" i="1" s="1"/>
  <c r="N207" i="1" s="1"/>
  <c r="O207" i="1" s="1"/>
  <c r="I208" i="1"/>
  <c r="J208" i="1" l="1"/>
  <c r="K208" i="1" s="1"/>
  <c r="L208" i="1" l="1"/>
  <c r="M208" i="1" s="1"/>
  <c r="N208" i="1" s="1"/>
  <c r="O208" i="1" s="1"/>
  <c r="I209" i="1"/>
  <c r="J209" i="1" l="1"/>
  <c r="K209" i="1" s="1"/>
  <c r="L209" i="1" l="1"/>
  <c r="M209" i="1" s="1"/>
  <c r="N209" i="1" s="1"/>
  <c r="O209" i="1" s="1"/>
  <c r="I210" i="1"/>
  <c r="J210" i="1" l="1"/>
  <c r="K210" i="1" s="1"/>
  <c r="L210" i="1" l="1"/>
  <c r="M210" i="1" s="1"/>
  <c r="N210" i="1" s="1"/>
  <c r="O210" i="1" s="1"/>
  <c r="I211" i="1" l="1"/>
  <c r="J211" i="1"/>
  <c r="K211" i="1" s="1"/>
  <c r="L211" i="1" l="1"/>
  <c r="M211" i="1" s="1"/>
  <c r="N211" i="1" s="1"/>
  <c r="O211" i="1" s="1"/>
  <c r="I212" i="1" l="1"/>
  <c r="J212" i="1"/>
  <c r="K212" i="1" s="1"/>
  <c r="L212" i="1" l="1"/>
  <c r="M212" i="1" s="1"/>
  <c r="N212" i="1" s="1"/>
  <c r="O212" i="1" s="1"/>
  <c r="I213" i="1"/>
  <c r="J213" i="1" l="1"/>
  <c r="K213" i="1"/>
  <c r="L213" i="1" l="1"/>
  <c r="M213" i="1" s="1"/>
  <c r="N213" i="1" s="1"/>
  <c r="O213" i="1" s="1"/>
  <c r="I214" i="1"/>
  <c r="J214" i="1" l="1"/>
  <c r="K214" i="1" s="1"/>
  <c r="L214" i="1" l="1"/>
  <c r="M214" i="1" s="1"/>
  <c r="N214" i="1" s="1"/>
  <c r="O214" i="1" s="1"/>
  <c r="I215" i="1" l="1"/>
  <c r="J215" i="1"/>
  <c r="K215" i="1"/>
  <c r="L215" i="1" l="1"/>
  <c r="M215" i="1" s="1"/>
  <c r="N215" i="1" s="1"/>
  <c r="O215" i="1" s="1"/>
  <c r="I216" i="1"/>
  <c r="J216" i="1" l="1"/>
  <c r="K216" i="1" s="1"/>
  <c r="L216" i="1" l="1"/>
  <c r="M216" i="1" s="1"/>
  <c r="N216" i="1" s="1"/>
  <c r="O216" i="1" s="1"/>
  <c r="I217" i="1"/>
  <c r="J217" i="1" l="1"/>
  <c r="K217" i="1" s="1"/>
  <c r="L217" i="1" l="1"/>
  <c r="M217" i="1" s="1"/>
  <c r="N217" i="1" s="1"/>
  <c r="O217" i="1" s="1"/>
  <c r="I218" i="1"/>
  <c r="J218" i="1" l="1"/>
  <c r="K218" i="1" s="1"/>
  <c r="L218" i="1" l="1"/>
  <c r="M218" i="1" s="1"/>
  <c r="N218" i="1" s="1"/>
  <c r="O218" i="1" s="1"/>
  <c r="I219" i="1"/>
  <c r="J219" i="1" l="1"/>
  <c r="K219" i="1" s="1"/>
  <c r="L219" i="1" l="1"/>
  <c r="M219" i="1" s="1"/>
  <c r="N219" i="1" s="1"/>
  <c r="O219" i="1" s="1"/>
  <c r="I220" i="1"/>
  <c r="J220" i="1" l="1"/>
  <c r="K220" i="1" s="1"/>
  <c r="L220" i="1" l="1"/>
  <c r="M220" i="1" s="1"/>
  <c r="N220" i="1" s="1"/>
  <c r="O220" i="1" s="1"/>
  <c r="I221" i="1" l="1"/>
  <c r="J221" i="1"/>
  <c r="K221" i="1" s="1"/>
  <c r="L221" i="1" l="1"/>
  <c r="M221" i="1" s="1"/>
  <c r="N221" i="1" s="1"/>
  <c r="O221" i="1" s="1"/>
  <c r="I222" i="1" l="1"/>
  <c r="J222" i="1" l="1"/>
  <c r="K222" i="1" s="1"/>
  <c r="L222" i="1" l="1"/>
  <c r="M222" i="1" s="1"/>
  <c r="N222" i="1" s="1"/>
  <c r="O222" i="1" s="1"/>
  <c r="I223" i="1"/>
  <c r="J223" i="1" l="1"/>
  <c r="K223" i="1" s="1"/>
  <c r="L223" i="1" l="1"/>
  <c r="M223" i="1" s="1"/>
  <c r="N223" i="1" s="1"/>
  <c r="O223" i="1" s="1"/>
  <c r="I224" i="1"/>
  <c r="J224" i="1" l="1"/>
  <c r="K224" i="1" s="1"/>
  <c r="L224" i="1" l="1"/>
  <c r="M224" i="1" s="1"/>
  <c r="N224" i="1" s="1"/>
  <c r="O224" i="1" s="1"/>
  <c r="I225" i="1"/>
  <c r="J225" i="1" l="1"/>
  <c r="K225" i="1" s="1"/>
  <c r="L225" i="1" l="1"/>
  <c r="M225" i="1" s="1"/>
  <c r="N225" i="1" s="1"/>
  <c r="O225" i="1" s="1"/>
  <c r="I226" i="1"/>
  <c r="J226" i="1" l="1"/>
  <c r="K226" i="1"/>
  <c r="L226" i="1" l="1"/>
  <c r="M226" i="1" s="1"/>
  <c r="N226" i="1" s="1"/>
  <c r="O226" i="1" s="1"/>
  <c r="I227" i="1"/>
  <c r="J227" i="1" l="1"/>
  <c r="K227" i="1" s="1"/>
  <c r="L227" i="1" l="1"/>
  <c r="M227" i="1" s="1"/>
  <c r="N227" i="1" s="1"/>
  <c r="O227" i="1" s="1"/>
  <c r="I228" i="1"/>
  <c r="J228" i="1" l="1"/>
  <c r="K228" i="1" s="1"/>
  <c r="L228" i="1" l="1"/>
  <c r="M228" i="1" s="1"/>
  <c r="N228" i="1" s="1"/>
  <c r="O228" i="1" s="1"/>
  <c r="I229" i="1"/>
  <c r="J229" i="1" l="1"/>
  <c r="K229" i="1" s="1"/>
  <c r="L229" i="1" l="1"/>
  <c r="M229" i="1" s="1"/>
  <c r="N229" i="1" s="1"/>
  <c r="O229" i="1" s="1"/>
  <c r="I230" i="1"/>
  <c r="J230" i="1" l="1"/>
  <c r="K230" i="1" s="1"/>
  <c r="L230" i="1" l="1"/>
  <c r="M230" i="1" s="1"/>
  <c r="N230" i="1" s="1"/>
  <c r="O230" i="1" s="1"/>
  <c r="I231" i="1"/>
  <c r="J231" i="1" l="1"/>
  <c r="K231" i="1" s="1"/>
  <c r="L231" i="1" l="1"/>
  <c r="M231" i="1" s="1"/>
  <c r="N231" i="1" s="1"/>
  <c r="O231" i="1" s="1"/>
  <c r="I232" i="1"/>
  <c r="J232" i="1" l="1"/>
  <c r="K232" i="1" s="1"/>
  <c r="L232" i="1" l="1"/>
  <c r="M232" i="1" s="1"/>
  <c r="N232" i="1" s="1"/>
  <c r="O232" i="1" s="1"/>
  <c r="I233" i="1"/>
  <c r="J233" i="1" l="1"/>
  <c r="K233" i="1" s="1"/>
  <c r="L233" i="1" l="1"/>
  <c r="M233" i="1" s="1"/>
  <c r="N233" i="1" s="1"/>
  <c r="O233" i="1" s="1"/>
  <c r="I234" i="1"/>
  <c r="J234" i="1" l="1"/>
  <c r="K234" i="1"/>
  <c r="L234" i="1" l="1"/>
  <c r="M234" i="1" s="1"/>
  <c r="N234" i="1" s="1"/>
  <c r="O234" i="1" s="1"/>
  <c r="I235" i="1"/>
  <c r="J235" i="1" l="1"/>
  <c r="K235" i="1" s="1"/>
  <c r="L235" i="1" l="1"/>
  <c r="M235" i="1" s="1"/>
  <c r="N235" i="1" s="1"/>
  <c r="O235" i="1" s="1"/>
  <c r="I236" i="1" l="1"/>
  <c r="J236" i="1" l="1"/>
  <c r="K236" i="1" s="1"/>
  <c r="L236" i="1" l="1"/>
  <c r="M236" i="1" s="1"/>
  <c r="N236" i="1" s="1"/>
  <c r="O236" i="1" s="1"/>
  <c r="I237" i="1"/>
  <c r="J237" i="1" l="1"/>
  <c r="K237" i="1" s="1"/>
  <c r="L237" i="1" l="1"/>
  <c r="M237" i="1" s="1"/>
  <c r="N237" i="1" s="1"/>
  <c r="O237" i="1" s="1"/>
  <c r="I238" i="1"/>
  <c r="J238" i="1" l="1"/>
  <c r="K238" i="1" s="1"/>
  <c r="L238" i="1" l="1"/>
  <c r="M238" i="1" s="1"/>
  <c r="N238" i="1" s="1"/>
  <c r="O238" i="1" s="1"/>
  <c r="I239" i="1"/>
  <c r="J239" i="1" l="1"/>
  <c r="K239" i="1" s="1"/>
  <c r="L239" i="1" l="1"/>
  <c r="M239" i="1" s="1"/>
  <c r="N239" i="1" s="1"/>
  <c r="O239" i="1" s="1"/>
  <c r="I240" i="1"/>
  <c r="J240" i="1" l="1"/>
  <c r="K240" i="1" s="1"/>
  <c r="L240" i="1" l="1"/>
  <c r="M240" i="1" s="1"/>
  <c r="N240" i="1" s="1"/>
  <c r="O240" i="1" s="1"/>
  <c r="I241" i="1" l="1"/>
  <c r="J241" i="1" l="1"/>
  <c r="K241" i="1" s="1"/>
  <c r="L241" i="1" l="1"/>
  <c r="M241" i="1" s="1"/>
  <c r="N241" i="1" s="1"/>
  <c r="O241" i="1" s="1"/>
  <c r="I242" i="1"/>
  <c r="J242" i="1" l="1"/>
  <c r="K242" i="1" s="1"/>
  <c r="L242" i="1" l="1"/>
  <c r="M242" i="1" s="1"/>
  <c r="N242" i="1" s="1"/>
  <c r="O242" i="1" s="1"/>
  <c r="I243" i="1"/>
  <c r="J243" i="1" l="1"/>
  <c r="K243" i="1" s="1"/>
  <c r="L243" i="1" l="1"/>
  <c r="M243" i="1" s="1"/>
  <c r="N243" i="1" s="1"/>
  <c r="O243" i="1" s="1"/>
  <c r="I244" i="1"/>
  <c r="J244" i="1" l="1"/>
  <c r="K244" i="1" s="1"/>
  <c r="L244" i="1" l="1"/>
  <c r="M244" i="1" s="1"/>
  <c r="N244" i="1" s="1"/>
  <c r="O244" i="1" s="1"/>
  <c r="I245" i="1"/>
  <c r="J245" i="1" l="1"/>
  <c r="K245" i="1" s="1"/>
  <c r="L245" i="1" l="1"/>
  <c r="M245" i="1" s="1"/>
  <c r="N245" i="1" s="1"/>
  <c r="O245" i="1" s="1"/>
  <c r="I246" i="1"/>
  <c r="J246" i="1" l="1"/>
  <c r="K246" i="1" s="1"/>
  <c r="L246" i="1" l="1"/>
  <c r="M246" i="1" s="1"/>
  <c r="N246" i="1" s="1"/>
  <c r="O246" i="1" s="1"/>
  <c r="I247" i="1" l="1"/>
  <c r="J247" i="1"/>
  <c r="K247" i="1" s="1"/>
  <c r="L247" i="1" l="1"/>
  <c r="M247" i="1" s="1"/>
  <c r="N247" i="1" s="1"/>
  <c r="O247" i="1" s="1"/>
  <c r="I248" i="1"/>
  <c r="J248" i="1" l="1"/>
  <c r="K248" i="1" s="1"/>
  <c r="L248" i="1" l="1"/>
  <c r="M248" i="1" s="1"/>
  <c r="N248" i="1" s="1"/>
  <c r="O248" i="1" s="1"/>
  <c r="I249" i="1"/>
  <c r="J249" i="1" l="1"/>
  <c r="K249" i="1" s="1"/>
  <c r="L249" i="1" l="1"/>
  <c r="M249" i="1" s="1"/>
  <c r="N249" i="1" s="1"/>
  <c r="O249" i="1" s="1"/>
  <c r="I250" i="1"/>
  <c r="J250" i="1" l="1"/>
  <c r="K250" i="1" s="1"/>
  <c r="L250" i="1" l="1"/>
  <c r="M250" i="1" s="1"/>
  <c r="N250" i="1" s="1"/>
  <c r="O250" i="1" s="1"/>
  <c r="I251" i="1"/>
  <c r="J251" i="1" l="1"/>
  <c r="K251" i="1" s="1"/>
  <c r="L251" i="1" l="1"/>
  <c r="M251" i="1" s="1"/>
  <c r="N251" i="1" s="1"/>
  <c r="O251" i="1" s="1"/>
  <c r="I252" i="1"/>
  <c r="J252" i="1" l="1"/>
  <c r="K252" i="1" s="1"/>
  <c r="L252" i="1" l="1"/>
  <c r="M252" i="1" s="1"/>
  <c r="N252" i="1" s="1"/>
  <c r="O252" i="1" s="1"/>
  <c r="I253" i="1"/>
  <c r="J253" i="1" l="1"/>
  <c r="K253" i="1" s="1"/>
  <c r="L253" i="1" l="1"/>
  <c r="M253" i="1" s="1"/>
  <c r="N253" i="1" s="1"/>
  <c r="O253" i="1" s="1"/>
  <c r="I254" i="1"/>
  <c r="J254" i="1" l="1"/>
  <c r="K254" i="1" s="1"/>
  <c r="L254" i="1" l="1"/>
  <c r="M254" i="1" s="1"/>
  <c r="N254" i="1" s="1"/>
  <c r="O254" i="1" s="1"/>
  <c r="I255" i="1"/>
  <c r="J255" i="1" l="1"/>
  <c r="K255" i="1" s="1"/>
  <c r="L255" i="1" l="1"/>
  <c r="M255" i="1" s="1"/>
  <c r="N255" i="1" s="1"/>
  <c r="O255" i="1" s="1"/>
  <c r="I256" i="1"/>
  <c r="J256" i="1" l="1"/>
  <c r="K256" i="1" s="1"/>
  <c r="L256" i="1" l="1"/>
  <c r="M256" i="1" s="1"/>
  <c r="N256" i="1" s="1"/>
  <c r="O256" i="1" s="1"/>
  <c r="I257" i="1"/>
  <c r="J257" i="1" l="1"/>
  <c r="K257" i="1" s="1"/>
  <c r="L257" i="1" l="1"/>
  <c r="M257" i="1" s="1"/>
  <c r="N257" i="1" s="1"/>
  <c r="O257" i="1" s="1"/>
  <c r="I258" i="1" l="1"/>
  <c r="J258" i="1"/>
  <c r="K258" i="1" s="1"/>
  <c r="L258" i="1" l="1"/>
  <c r="M258" i="1" s="1"/>
  <c r="N258" i="1" s="1"/>
  <c r="O258" i="1" s="1"/>
  <c r="I259" i="1"/>
  <c r="J259" i="1" l="1"/>
  <c r="K259" i="1"/>
  <c r="L259" i="1" l="1"/>
  <c r="M259" i="1" s="1"/>
  <c r="N259" i="1" s="1"/>
  <c r="O259" i="1" s="1"/>
  <c r="I260" i="1"/>
  <c r="J260" i="1" l="1"/>
  <c r="K260" i="1" s="1"/>
  <c r="L260" i="1" l="1"/>
  <c r="M260" i="1" s="1"/>
  <c r="N260" i="1" s="1"/>
  <c r="O260" i="1" s="1"/>
  <c r="I261" i="1"/>
  <c r="J261" i="1" l="1"/>
  <c r="K261" i="1" s="1"/>
  <c r="L261" i="1" l="1"/>
  <c r="M261" i="1" s="1"/>
  <c r="N261" i="1" s="1"/>
  <c r="O261" i="1" s="1"/>
  <c r="I262" i="1"/>
  <c r="J262" i="1" l="1"/>
  <c r="K262" i="1"/>
  <c r="L262" i="1" l="1"/>
  <c r="M262" i="1" s="1"/>
  <c r="N262" i="1" s="1"/>
  <c r="O262" i="1" s="1"/>
  <c r="I263" i="1"/>
  <c r="J263" i="1" l="1"/>
  <c r="K263" i="1" s="1"/>
  <c r="L263" i="1" l="1"/>
  <c r="M263" i="1" s="1"/>
  <c r="N263" i="1" s="1"/>
  <c r="O263" i="1" s="1"/>
  <c r="I264" i="1"/>
  <c r="J264" i="1" l="1"/>
  <c r="K264" i="1" s="1"/>
  <c r="L264" i="1" l="1"/>
  <c r="M264" i="1" s="1"/>
  <c r="N264" i="1" s="1"/>
  <c r="O264" i="1" s="1"/>
  <c r="I265" i="1"/>
  <c r="J265" i="1" l="1"/>
  <c r="K265" i="1" s="1"/>
  <c r="L265" i="1" l="1"/>
  <c r="M265" i="1" s="1"/>
  <c r="N265" i="1" s="1"/>
  <c r="O265" i="1" s="1"/>
  <c r="I266" i="1"/>
  <c r="J266" i="1" l="1"/>
  <c r="K266" i="1" s="1"/>
  <c r="L266" i="1" l="1"/>
  <c r="M266" i="1" s="1"/>
  <c r="N266" i="1" s="1"/>
  <c r="O266" i="1" s="1"/>
  <c r="I267" i="1"/>
  <c r="J267" i="1" l="1"/>
  <c r="K267" i="1" s="1"/>
  <c r="L267" i="1" l="1"/>
  <c r="M267" i="1" s="1"/>
  <c r="N267" i="1" s="1"/>
  <c r="O267" i="1" s="1"/>
  <c r="I268" i="1"/>
  <c r="J268" i="1" l="1"/>
  <c r="K268" i="1" s="1"/>
  <c r="L268" i="1" l="1"/>
  <c r="M268" i="1" s="1"/>
  <c r="N268" i="1" s="1"/>
  <c r="O268" i="1" s="1"/>
  <c r="I269" i="1"/>
  <c r="J269" i="1" l="1"/>
  <c r="K269" i="1" s="1"/>
  <c r="L269" i="1" l="1"/>
  <c r="M269" i="1" s="1"/>
  <c r="N269" i="1" s="1"/>
  <c r="O269" i="1" s="1"/>
  <c r="I270" i="1" l="1"/>
  <c r="J270" i="1"/>
  <c r="K270" i="1" s="1"/>
  <c r="L270" i="1" l="1"/>
  <c r="M270" i="1" s="1"/>
  <c r="N270" i="1" s="1"/>
  <c r="O270" i="1" s="1"/>
  <c r="I271" i="1"/>
  <c r="J271" i="1" l="1"/>
  <c r="K271" i="1" s="1"/>
  <c r="L271" i="1" l="1"/>
  <c r="M271" i="1" s="1"/>
  <c r="N271" i="1" s="1"/>
  <c r="O271" i="1" s="1"/>
  <c r="I272" i="1"/>
  <c r="J272" i="1" l="1"/>
  <c r="K272" i="1" s="1"/>
  <c r="L272" i="1" l="1"/>
  <c r="M272" i="1" s="1"/>
  <c r="N272" i="1" s="1"/>
  <c r="O272" i="1" s="1"/>
  <c r="I273" i="1" l="1"/>
  <c r="J273" i="1"/>
  <c r="K273" i="1" s="1"/>
  <c r="L273" i="1" l="1"/>
  <c r="M273" i="1" s="1"/>
  <c r="N273" i="1" s="1"/>
  <c r="O273" i="1" s="1"/>
  <c r="I274" i="1"/>
  <c r="J274" i="1" l="1"/>
  <c r="K274" i="1" s="1"/>
  <c r="L274" i="1" l="1"/>
  <c r="M274" i="1" s="1"/>
  <c r="N274" i="1" s="1"/>
  <c r="O274" i="1" s="1"/>
  <c r="I275" i="1"/>
  <c r="J275" i="1" l="1"/>
  <c r="K275" i="1" s="1"/>
  <c r="L275" i="1" l="1"/>
  <c r="M275" i="1" s="1"/>
  <c r="N275" i="1" s="1"/>
  <c r="O275" i="1" s="1"/>
  <c r="I276" i="1"/>
  <c r="J276" i="1" l="1"/>
  <c r="K276" i="1"/>
  <c r="L276" i="1" l="1"/>
  <c r="M276" i="1" s="1"/>
  <c r="N276" i="1" s="1"/>
  <c r="O276" i="1" s="1"/>
  <c r="I277" i="1"/>
  <c r="J277" i="1" l="1"/>
  <c r="K277" i="1" s="1"/>
  <c r="L277" i="1" l="1"/>
  <c r="M277" i="1" s="1"/>
  <c r="N277" i="1" s="1"/>
  <c r="O277" i="1" s="1"/>
  <c r="I278" i="1"/>
  <c r="J278" i="1" l="1"/>
  <c r="K278" i="1" s="1"/>
  <c r="L278" i="1" l="1"/>
  <c r="M278" i="1" s="1"/>
  <c r="N278" i="1" s="1"/>
  <c r="O278" i="1" s="1"/>
  <c r="I279" i="1"/>
  <c r="J279" i="1" l="1"/>
  <c r="K279" i="1" s="1"/>
  <c r="L279" i="1" l="1"/>
  <c r="M279" i="1" s="1"/>
  <c r="N279" i="1" s="1"/>
  <c r="O279" i="1" s="1"/>
  <c r="I280" i="1"/>
  <c r="J280" i="1" l="1"/>
  <c r="K280" i="1" s="1"/>
  <c r="L280" i="1" l="1"/>
  <c r="M280" i="1" s="1"/>
  <c r="N280" i="1" s="1"/>
  <c r="O280" i="1" s="1"/>
  <c r="I281" i="1"/>
  <c r="J281" i="1" l="1"/>
  <c r="K281" i="1" s="1"/>
  <c r="L281" i="1" l="1"/>
  <c r="M281" i="1" s="1"/>
  <c r="N281" i="1" s="1"/>
  <c r="O281" i="1" s="1"/>
  <c r="I282" i="1"/>
  <c r="J282" i="1" l="1"/>
  <c r="K282" i="1" s="1"/>
  <c r="L282" i="1" l="1"/>
  <c r="M282" i="1" s="1"/>
  <c r="N282" i="1" s="1"/>
  <c r="O282" i="1" s="1"/>
  <c r="I283" i="1"/>
  <c r="J283" i="1" l="1"/>
  <c r="K283" i="1" s="1"/>
  <c r="L283" i="1" l="1"/>
  <c r="M283" i="1" s="1"/>
  <c r="N283" i="1" s="1"/>
  <c r="O283" i="1" s="1"/>
  <c r="I284" i="1"/>
  <c r="J284" i="1" l="1"/>
  <c r="K284" i="1"/>
  <c r="L284" i="1" l="1"/>
  <c r="M284" i="1" s="1"/>
  <c r="N284" i="1" s="1"/>
  <c r="O284" i="1" s="1"/>
  <c r="I285" i="1"/>
  <c r="J285" i="1" l="1"/>
  <c r="K285" i="1" s="1"/>
  <c r="L285" i="1" l="1"/>
  <c r="M285" i="1" s="1"/>
  <c r="N285" i="1" s="1"/>
  <c r="O285" i="1" s="1"/>
  <c r="I286" i="1"/>
  <c r="J286" i="1" l="1"/>
  <c r="K286" i="1" s="1"/>
  <c r="L286" i="1" l="1"/>
  <c r="M286" i="1" s="1"/>
  <c r="N286" i="1" s="1"/>
  <c r="O286" i="1" s="1"/>
  <c r="I287" i="1"/>
  <c r="J287" i="1" l="1"/>
  <c r="K287" i="1"/>
  <c r="L287" i="1" l="1"/>
  <c r="M287" i="1" s="1"/>
  <c r="N287" i="1" s="1"/>
  <c r="O287" i="1" s="1"/>
  <c r="I288" i="1"/>
  <c r="J288" i="1" l="1"/>
  <c r="K288" i="1" s="1"/>
  <c r="L288" i="1" l="1"/>
  <c r="M288" i="1" s="1"/>
  <c r="N288" i="1" s="1"/>
  <c r="O288" i="1" s="1"/>
  <c r="I289" i="1" l="1"/>
  <c r="J289" i="1"/>
  <c r="K289" i="1" s="1"/>
  <c r="L289" i="1" l="1"/>
  <c r="M289" i="1" s="1"/>
  <c r="N289" i="1" s="1"/>
  <c r="O289" i="1" s="1"/>
  <c r="I290" i="1"/>
  <c r="J290" i="1" l="1"/>
  <c r="K290" i="1"/>
  <c r="L290" i="1" l="1"/>
  <c r="M290" i="1" s="1"/>
  <c r="N290" i="1" s="1"/>
  <c r="O290" i="1" s="1"/>
  <c r="I291" i="1"/>
  <c r="J291" i="1" l="1"/>
  <c r="K291" i="1" s="1"/>
  <c r="L291" i="1" l="1"/>
  <c r="M291" i="1" s="1"/>
  <c r="N291" i="1" s="1"/>
  <c r="O291" i="1" s="1"/>
  <c r="I292" i="1"/>
  <c r="J292" i="1" l="1"/>
  <c r="K292" i="1" s="1"/>
  <c r="L292" i="1" l="1"/>
  <c r="M292" i="1" s="1"/>
  <c r="N292" i="1" s="1"/>
  <c r="O292" i="1" s="1"/>
  <c r="I293" i="1" l="1"/>
  <c r="J293" i="1"/>
  <c r="K293" i="1" s="1"/>
  <c r="L293" i="1" l="1"/>
  <c r="M293" i="1" s="1"/>
  <c r="N293" i="1" s="1"/>
  <c r="O293" i="1" s="1"/>
  <c r="I294" i="1"/>
  <c r="J294" i="1" l="1"/>
  <c r="K294" i="1" s="1"/>
  <c r="L294" i="1" l="1"/>
  <c r="M294" i="1" s="1"/>
  <c r="N294" i="1" s="1"/>
  <c r="O294" i="1" s="1"/>
  <c r="I295" i="1"/>
  <c r="J295" i="1" l="1"/>
  <c r="K295" i="1" s="1"/>
  <c r="L295" i="1" l="1"/>
  <c r="M295" i="1" s="1"/>
  <c r="N295" i="1" s="1"/>
  <c r="O295" i="1" s="1"/>
  <c r="I296" i="1" l="1"/>
  <c r="J296" i="1" s="1"/>
  <c r="K296" i="1" s="1"/>
  <c r="L296" i="1" l="1"/>
  <c r="M296" i="1" s="1"/>
  <c r="N296" i="1" s="1"/>
  <c r="O296" i="1" s="1"/>
  <c r="I297" i="1"/>
  <c r="J297" i="1" l="1"/>
  <c r="K297" i="1" s="1"/>
  <c r="L297" i="1" l="1"/>
  <c r="M297" i="1" s="1"/>
  <c r="N297" i="1" s="1"/>
  <c r="O297" i="1" s="1"/>
  <c r="I298" i="1"/>
  <c r="J298" i="1" l="1"/>
  <c r="K298" i="1" s="1"/>
  <c r="L298" i="1" l="1"/>
  <c r="M298" i="1" s="1"/>
  <c r="N298" i="1" s="1"/>
  <c r="O298" i="1" s="1"/>
  <c r="I299" i="1"/>
  <c r="J299" i="1" l="1"/>
  <c r="K299" i="1" s="1"/>
  <c r="L299" i="1" l="1"/>
  <c r="M299" i="1" s="1"/>
  <c r="N299" i="1" s="1"/>
  <c r="O299" i="1" s="1"/>
  <c r="I300" i="1"/>
  <c r="J300" i="1" l="1"/>
  <c r="K300" i="1" s="1"/>
  <c r="L300" i="1" l="1"/>
  <c r="M300" i="1" s="1"/>
  <c r="N300" i="1" s="1"/>
  <c r="O300" i="1" s="1"/>
  <c r="I301" i="1"/>
  <c r="J301" i="1" l="1"/>
  <c r="K301" i="1" s="1"/>
  <c r="L301" i="1" l="1"/>
  <c r="M301" i="1" s="1"/>
  <c r="N301" i="1" s="1"/>
  <c r="O301" i="1" s="1"/>
  <c r="I302" i="1"/>
  <c r="J302" i="1" l="1"/>
  <c r="K302" i="1"/>
  <c r="L302" i="1" l="1"/>
  <c r="M302" i="1" s="1"/>
  <c r="N302" i="1" s="1"/>
  <c r="O302" i="1" s="1"/>
  <c r="I303" i="1"/>
  <c r="J303" i="1" l="1"/>
  <c r="K303" i="1" s="1"/>
  <c r="L303" i="1" l="1"/>
  <c r="M303" i="1" s="1"/>
  <c r="N303" i="1" s="1"/>
  <c r="O303" i="1" s="1"/>
  <c r="I304" i="1"/>
  <c r="J304" i="1" l="1"/>
  <c r="K304" i="1" s="1"/>
  <c r="L304" i="1" l="1"/>
  <c r="M304" i="1" s="1"/>
  <c r="N304" i="1" s="1"/>
  <c r="O304" i="1" s="1"/>
  <c r="I305" i="1"/>
  <c r="J305" i="1" l="1"/>
  <c r="K305" i="1" s="1"/>
  <c r="L305" i="1" l="1"/>
  <c r="M305" i="1" s="1"/>
  <c r="N305" i="1" s="1"/>
  <c r="O305" i="1" s="1"/>
  <c r="I306" i="1"/>
  <c r="J306" i="1" l="1"/>
  <c r="K306" i="1" s="1"/>
  <c r="L306" i="1" l="1"/>
  <c r="M306" i="1" s="1"/>
  <c r="N306" i="1" s="1"/>
  <c r="O306" i="1" s="1"/>
  <c r="I307" i="1"/>
  <c r="J307" i="1" l="1"/>
  <c r="K307" i="1" s="1"/>
  <c r="L307" i="1" l="1"/>
  <c r="M307" i="1" s="1"/>
  <c r="N307" i="1" s="1"/>
  <c r="O307" i="1" s="1"/>
  <c r="I308" i="1"/>
  <c r="J308" i="1" l="1"/>
  <c r="K308" i="1" s="1"/>
  <c r="L308" i="1" l="1"/>
  <c r="M308" i="1" s="1"/>
  <c r="N308" i="1" s="1"/>
  <c r="O308" i="1" s="1"/>
  <c r="I309" i="1"/>
  <c r="J309" i="1" l="1"/>
  <c r="K309" i="1" s="1"/>
  <c r="L309" i="1" l="1"/>
  <c r="M309" i="1" s="1"/>
  <c r="N309" i="1" s="1"/>
  <c r="O309" i="1" s="1"/>
  <c r="I310" i="1" l="1"/>
  <c r="J310" i="1" s="1"/>
  <c r="K310" i="1" s="1"/>
  <c r="L310" i="1" l="1"/>
  <c r="M310" i="1" s="1"/>
  <c r="N310" i="1" s="1"/>
  <c r="O310" i="1" s="1"/>
  <c r="I311" i="1" l="1"/>
  <c r="J311" i="1"/>
  <c r="K311" i="1" s="1"/>
  <c r="L311" i="1" l="1"/>
  <c r="M311" i="1" s="1"/>
  <c r="N311" i="1" s="1"/>
  <c r="O311" i="1" s="1"/>
  <c r="I312" i="1" l="1"/>
  <c r="J312" i="1"/>
  <c r="K312" i="1" s="1"/>
  <c r="L312" i="1" l="1"/>
  <c r="M312" i="1" s="1"/>
  <c r="N312" i="1" s="1"/>
  <c r="O312" i="1" s="1"/>
  <c r="I313" i="1" l="1"/>
  <c r="J313" i="1" s="1"/>
  <c r="K313" i="1" s="1"/>
  <c r="L313" i="1" l="1"/>
  <c r="M313" i="1" s="1"/>
  <c r="N313" i="1" s="1"/>
  <c r="O313" i="1" s="1"/>
  <c r="I314" i="1" l="1"/>
  <c r="J314" i="1" s="1"/>
  <c r="K314" i="1" l="1"/>
  <c r="L314" i="1" s="1"/>
  <c r="M314" i="1" s="1"/>
  <c r="N314" i="1" s="1"/>
  <c r="O314" i="1" s="1"/>
  <c r="I315" i="1" l="1"/>
  <c r="J315" i="1"/>
  <c r="K315" i="1" s="1"/>
  <c r="L315" i="1" l="1"/>
  <c r="M315" i="1" s="1"/>
  <c r="N315" i="1" s="1"/>
  <c r="O315" i="1" s="1"/>
  <c r="I316" i="1"/>
  <c r="J316" i="1" l="1"/>
  <c r="K316" i="1" s="1"/>
  <c r="L316" i="1" l="1"/>
  <c r="M316" i="1" s="1"/>
  <c r="N316" i="1" s="1"/>
  <c r="O316" i="1" s="1"/>
  <c r="I317" i="1"/>
  <c r="J317" i="1" l="1"/>
  <c r="K317" i="1" s="1"/>
  <c r="L317" i="1" l="1"/>
  <c r="M317" i="1" s="1"/>
  <c r="N317" i="1" s="1"/>
  <c r="O317" i="1" s="1"/>
  <c r="I318" i="1"/>
  <c r="J318" i="1" l="1"/>
  <c r="K318" i="1" s="1"/>
  <c r="L318" i="1" l="1"/>
  <c r="M318" i="1" s="1"/>
  <c r="N318" i="1" s="1"/>
  <c r="O318" i="1" s="1"/>
  <c r="I319" i="1" l="1"/>
  <c r="J319" i="1"/>
  <c r="K319" i="1" s="1"/>
  <c r="L319" i="1" l="1"/>
  <c r="M319" i="1" s="1"/>
  <c r="N319" i="1" s="1"/>
  <c r="O319" i="1" s="1"/>
  <c r="I320" i="1" l="1"/>
  <c r="J320" i="1"/>
  <c r="K320" i="1" s="1"/>
  <c r="L320" i="1" l="1"/>
  <c r="M320" i="1" s="1"/>
  <c r="N320" i="1" s="1"/>
  <c r="O320" i="1" s="1"/>
  <c r="I321" i="1" l="1"/>
  <c r="J321" i="1" s="1"/>
  <c r="K321" i="1" s="1"/>
  <c r="L321" i="1" l="1"/>
  <c r="M321" i="1" s="1"/>
  <c r="N321" i="1" s="1"/>
  <c r="O321" i="1" s="1"/>
  <c r="I322" i="1"/>
  <c r="J322" i="1" l="1"/>
  <c r="K322" i="1" s="1"/>
  <c r="L322" i="1" l="1"/>
  <c r="M322" i="1" s="1"/>
  <c r="N322" i="1" s="1"/>
  <c r="O322" i="1" s="1"/>
  <c r="I323" i="1"/>
  <c r="J323" i="1" l="1"/>
  <c r="K323" i="1" s="1"/>
  <c r="L323" i="1" l="1"/>
  <c r="M323" i="1" s="1"/>
  <c r="N323" i="1" s="1"/>
  <c r="O323" i="1" s="1"/>
  <c r="I324" i="1"/>
  <c r="J324" i="1" l="1"/>
  <c r="K324" i="1" s="1"/>
  <c r="L324" i="1" l="1"/>
  <c r="M324" i="1" s="1"/>
  <c r="N324" i="1" s="1"/>
  <c r="O324" i="1" s="1"/>
  <c r="I325" i="1"/>
  <c r="J325" i="1" l="1"/>
  <c r="K325" i="1" s="1"/>
  <c r="L325" i="1" l="1"/>
  <c r="M325" i="1" s="1"/>
  <c r="N325" i="1" s="1"/>
  <c r="O325" i="1" s="1"/>
  <c r="I326" i="1"/>
  <c r="J326" i="1" l="1"/>
  <c r="K326" i="1" s="1"/>
  <c r="L326" i="1" l="1"/>
  <c r="M326" i="1" s="1"/>
  <c r="N326" i="1" s="1"/>
  <c r="O326" i="1" s="1"/>
  <c r="I327" i="1"/>
  <c r="J327" i="1" l="1"/>
  <c r="K327" i="1"/>
  <c r="L327" i="1" l="1"/>
  <c r="M327" i="1" s="1"/>
  <c r="N327" i="1" s="1"/>
  <c r="O327" i="1" s="1"/>
  <c r="I328" i="1"/>
  <c r="J328" i="1" l="1"/>
  <c r="K328" i="1" s="1"/>
  <c r="L328" i="1" l="1"/>
  <c r="M328" i="1" s="1"/>
  <c r="N328" i="1" s="1"/>
  <c r="O328" i="1" s="1"/>
  <c r="I329" i="1"/>
  <c r="J329" i="1" l="1"/>
  <c r="K329" i="1" s="1"/>
  <c r="L329" i="1" l="1"/>
  <c r="M329" i="1" s="1"/>
  <c r="N329" i="1" s="1"/>
  <c r="O329" i="1" s="1"/>
  <c r="I330" i="1"/>
  <c r="J330" i="1" l="1"/>
  <c r="K330" i="1" s="1"/>
  <c r="L330" i="1" l="1"/>
  <c r="M330" i="1" s="1"/>
  <c r="N330" i="1" s="1"/>
  <c r="O330" i="1" s="1"/>
  <c r="I331" i="1"/>
  <c r="J331" i="1" l="1"/>
  <c r="K331" i="1" s="1"/>
  <c r="L331" i="1" l="1"/>
  <c r="M331" i="1" s="1"/>
  <c r="N331" i="1" s="1"/>
  <c r="O331" i="1" s="1"/>
  <c r="I332" i="1" l="1"/>
  <c r="J332" i="1"/>
  <c r="K332" i="1" s="1"/>
  <c r="L332" i="1" l="1"/>
  <c r="M332" i="1" s="1"/>
  <c r="N332" i="1" s="1"/>
  <c r="O332" i="1" s="1"/>
  <c r="I333" i="1" l="1"/>
  <c r="J333" i="1"/>
  <c r="K333" i="1" s="1"/>
  <c r="L333" i="1" l="1"/>
  <c r="M333" i="1" s="1"/>
  <c r="N333" i="1" s="1"/>
  <c r="O333" i="1" s="1"/>
  <c r="I334" i="1"/>
  <c r="J334" i="1" l="1"/>
  <c r="K334" i="1" s="1"/>
  <c r="L334" i="1" l="1"/>
  <c r="M334" i="1" s="1"/>
  <c r="N334" i="1" s="1"/>
  <c r="O334" i="1" s="1"/>
  <c r="I335" i="1"/>
  <c r="J335" i="1" l="1"/>
  <c r="K335" i="1" s="1"/>
  <c r="L335" i="1" l="1"/>
  <c r="M335" i="1" s="1"/>
  <c r="N335" i="1" s="1"/>
  <c r="O335" i="1" s="1"/>
  <c r="I336" i="1" l="1"/>
  <c r="J336" i="1" l="1"/>
  <c r="K336" i="1" s="1"/>
  <c r="L336" i="1" l="1"/>
  <c r="M336" i="1" s="1"/>
  <c r="N336" i="1" s="1"/>
  <c r="O336" i="1" s="1"/>
  <c r="I337" i="1"/>
  <c r="J337" i="1" l="1"/>
  <c r="K337" i="1" s="1"/>
  <c r="L337" i="1" l="1"/>
  <c r="M337" i="1" s="1"/>
  <c r="N337" i="1" s="1"/>
  <c r="O337" i="1" s="1"/>
  <c r="I338" i="1"/>
  <c r="J338" i="1" l="1"/>
  <c r="K338" i="1" s="1"/>
  <c r="L338" i="1" l="1"/>
  <c r="M338" i="1" s="1"/>
  <c r="N338" i="1" s="1"/>
  <c r="O338" i="1" s="1"/>
  <c r="I339" i="1"/>
  <c r="J339" i="1" l="1"/>
  <c r="K339" i="1" s="1"/>
  <c r="L339" i="1" l="1"/>
  <c r="M339" i="1" s="1"/>
  <c r="N339" i="1" s="1"/>
  <c r="O339" i="1" s="1"/>
  <c r="I340" i="1"/>
  <c r="J340" i="1" l="1"/>
  <c r="K340" i="1" s="1"/>
  <c r="L340" i="1" l="1"/>
  <c r="M340" i="1" s="1"/>
  <c r="N340" i="1" s="1"/>
  <c r="O340" i="1" s="1"/>
  <c r="I341" i="1"/>
  <c r="J341" i="1" l="1"/>
  <c r="K341" i="1" s="1"/>
  <c r="L341" i="1" l="1"/>
  <c r="M341" i="1" s="1"/>
  <c r="N341" i="1" s="1"/>
  <c r="O341" i="1" s="1"/>
  <c r="I342" i="1"/>
  <c r="J342" i="1" l="1"/>
  <c r="K342" i="1" s="1"/>
  <c r="L342" i="1" l="1"/>
  <c r="M342" i="1" s="1"/>
  <c r="N342" i="1" s="1"/>
  <c r="O342" i="1" s="1"/>
  <c r="I343" i="1"/>
  <c r="J343" i="1" l="1"/>
  <c r="K343" i="1" s="1"/>
  <c r="L343" i="1" l="1"/>
  <c r="M343" i="1" s="1"/>
  <c r="N343" i="1" s="1"/>
  <c r="O343" i="1" s="1"/>
  <c r="I344" i="1"/>
  <c r="J344" i="1" l="1"/>
  <c r="K344" i="1" s="1"/>
  <c r="L344" i="1" l="1"/>
  <c r="M344" i="1" s="1"/>
  <c r="N344" i="1" s="1"/>
  <c r="O344" i="1" s="1"/>
  <c r="I345" i="1"/>
  <c r="J345" i="1" l="1"/>
  <c r="K345" i="1" s="1"/>
  <c r="L345" i="1" l="1"/>
  <c r="M345" i="1" s="1"/>
  <c r="N345" i="1" s="1"/>
  <c r="O345" i="1" s="1"/>
  <c r="I346" i="1" l="1"/>
  <c r="J346" i="1" l="1"/>
  <c r="K346" i="1" s="1"/>
  <c r="L346" i="1" l="1"/>
  <c r="M346" i="1" s="1"/>
  <c r="N346" i="1" s="1"/>
  <c r="O346" i="1" s="1"/>
  <c r="I347" i="1" l="1"/>
  <c r="J347" i="1"/>
  <c r="K347" i="1" s="1"/>
  <c r="L347" i="1" l="1"/>
  <c r="M347" i="1" s="1"/>
  <c r="N347" i="1" s="1"/>
  <c r="O347" i="1" s="1"/>
  <c r="I348" i="1" l="1"/>
  <c r="J348" i="1" l="1"/>
  <c r="K348" i="1" s="1"/>
  <c r="L348" i="1" l="1"/>
  <c r="M348" i="1" s="1"/>
  <c r="N348" i="1" s="1"/>
  <c r="O348" i="1" s="1"/>
  <c r="I349" i="1"/>
  <c r="J349" i="1" l="1"/>
  <c r="K349" i="1" s="1"/>
  <c r="L349" i="1" l="1"/>
  <c r="M349" i="1" s="1"/>
  <c r="N349" i="1" s="1"/>
  <c r="O349" i="1" s="1"/>
  <c r="I350" i="1"/>
  <c r="J350" i="1" l="1"/>
  <c r="K350" i="1" s="1"/>
  <c r="L350" i="1" l="1"/>
  <c r="M350" i="1" s="1"/>
  <c r="N350" i="1" s="1"/>
  <c r="O350" i="1" s="1"/>
  <c r="I351" i="1"/>
  <c r="J351" i="1" l="1"/>
  <c r="K351" i="1" s="1"/>
  <c r="L351" i="1" l="1"/>
  <c r="M351" i="1" s="1"/>
  <c r="N351" i="1" s="1"/>
  <c r="O351" i="1" s="1"/>
  <c r="I352" i="1"/>
  <c r="J352" i="1" l="1"/>
  <c r="K352" i="1" s="1"/>
  <c r="L352" i="1" l="1"/>
  <c r="M352" i="1" s="1"/>
  <c r="N352" i="1" s="1"/>
  <c r="O352" i="1" s="1"/>
  <c r="I353" i="1"/>
  <c r="J353" i="1" l="1"/>
  <c r="K353" i="1" s="1"/>
  <c r="L353" i="1" l="1"/>
  <c r="M353" i="1" s="1"/>
  <c r="N353" i="1" s="1"/>
  <c r="O353" i="1" s="1"/>
  <c r="I354" i="1"/>
  <c r="J354" i="1" l="1"/>
  <c r="K354" i="1" s="1"/>
  <c r="L354" i="1" l="1"/>
  <c r="M354" i="1" s="1"/>
  <c r="N354" i="1" s="1"/>
  <c r="O354" i="1" s="1"/>
  <c r="I355" i="1"/>
  <c r="J355" i="1" l="1"/>
  <c r="K355" i="1" s="1"/>
  <c r="L355" i="1" l="1"/>
  <c r="M355" i="1" s="1"/>
  <c r="N355" i="1" s="1"/>
  <c r="O355" i="1" s="1"/>
  <c r="I356" i="1" l="1"/>
  <c r="J356" i="1" l="1"/>
  <c r="K356" i="1" s="1"/>
  <c r="L356" i="1" l="1"/>
  <c r="M356" i="1" s="1"/>
  <c r="N356" i="1" s="1"/>
  <c r="O356" i="1" s="1"/>
  <c r="I357" i="1"/>
  <c r="J357" i="1" l="1"/>
  <c r="K357" i="1" s="1"/>
  <c r="L357" i="1" l="1"/>
  <c r="M357" i="1" s="1"/>
  <c r="N357" i="1" s="1"/>
  <c r="O357" i="1" s="1"/>
  <c r="I358" i="1"/>
  <c r="J358" i="1" l="1"/>
  <c r="K358" i="1" s="1"/>
  <c r="L358" i="1" l="1"/>
  <c r="M358" i="1" s="1"/>
  <c r="N358" i="1" s="1"/>
  <c r="O358" i="1" s="1"/>
  <c r="I359" i="1"/>
  <c r="J359" i="1" l="1"/>
  <c r="K359" i="1" s="1"/>
  <c r="L359" i="1" l="1"/>
  <c r="M359" i="1" s="1"/>
  <c r="N359" i="1" s="1"/>
  <c r="O359" i="1" s="1"/>
  <c r="I360" i="1" l="1"/>
  <c r="J360" i="1" l="1"/>
  <c r="K360" i="1" s="1"/>
  <c r="L360" i="1" l="1"/>
  <c r="M360" i="1" s="1"/>
  <c r="N360" i="1" s="1"/>
  <c r="O360" i="1" s="1"/>
  <c r="I361" i="1"/>
  <c r="J361" i="1" l="1"/>
  <c r="K361" i="1" s="1"/>
  <c r="L361" i="1" l="1"/>
  <c r="M361" i="1" s="1"/>
  <c r="N361" i="1" s="1"/>
  <c r="O361" i="1" s="1"/>
  <c r="I362" i="1"/>
  <c r="J362" i="1" l="1"/>
  <c r="K362" i="1"/>
  <c r="L362" i="1" l="1"/>
  <c r="M362" i="1" s="1"/>
  <c r="N362" i="1" s="1"/>
  <c r="O362" i="1" s="1"/>
  <c r="I363" i="1"/>
  <c r="J363" i="1" l="1"/>
  <c r="K363" i="1" s="1"/>
  <c r="L363" i="1" l="1"/>
  <c r="M363" i="1" s="1"/>
  <c r="N363" i="1" s="1"/>
  <c r="O363" i="1" s="1"/>
  <c r="I364" i="1"/>
  <c r="J364" i="1" l="1"/>
  <c r="K364" i="1"/>
  <c r="L364" i="1" l="1"/>
  <c r="M364" i="1" s="1"/>
  <c r="N364" i="1" s="1"/>
  <c r="O364" i="1" s="1"/>
  <c r="I365" i="1"/>
  <c r="J365" i="1" l="1"/>
  <c r="K365" i="1" s="1"/>
  <c r="L365" i="1" l="1"/>
  <c r="M365" i="1" s="1"/>
  <c r="N365" i="1" s="1"/>
  <c r="O365" i="1" s="1"/>
  <c r="I366" i="1"/>
  <c r="J366" i="1" l="1"/>
  <c r="K366" i="1"/>
  <c r="L366" i="1" l="1"/>
  <c r="M366" i="1" s="1"/>
  <c r="N366" i="1" s="1"/>
  <c r="O366" i="1" s="1"/>
  <c r="I367" i="1"/>
  <c r="J367" i="1" l="1"/>
  <c r="K367" i="1" s="1"/>
  <c r="L367" i="1" l="1"/>
  <c r="M367" i="1" s="1"/>
  <c r="N367" i="1" s="1"/>
  <c r="O367" i="1" s="1"/>
  <c r="I368" i="1"/>
  <c r="J368" i="1" l="1"/>
  <c r="K368" i="1" s="1"/>
  <c r="L368" i="1" l="1"/>
  <c r="M368" i="1" s="1"/>
  <c r="N368" i="1" s="1"/>
  <c r="O368" i="1" s="1"/>
  <c r="I369" i="1"/>
  <c r="J369" i="1" l="1"/>
  <c r="K369" i="1" s="1"/>
  <c r="L369" i="1" l="1"/>
  <c r="M369" i="1" s="1"/>
  <c r="N369" i="1" s="1"/>
  <c r="O369" i="1" s="1"/>
  <c r="I370" i="1"/>
  <c r="J370" i="1" l="1"/>
  <c r="K370" i="1" s="1"/>
  <c r="L370" i="1" l="1"/>
  <c r="M370" i="1" s="1"/>
  <c r="N370" i="1" s="1"/>
  <c r="O370" i="1" s="1"/>
  <c r="I371" i="1"/>
  <c r="J371" i="1" l="1"/>
  <c r="K371" i="1" s="1"/>
  <c r="L371" i="1" l="1"/>
  <c r="M371" i="1" s="1"/>
  <c r="N371" i="1" s="1"/>
  <c r="O371" i="1" s="1"/>
  <c r="I372" i="1"/>
  <c r="J372" i="1" l="1"/>
  <c r="K372" i="1"/>
  <c r="L372" i="1" l="1"/>
  <c r="M372" i="1" s="1"/>
  <c r="N372" i="1" s="1"/>
  <c r="O372" i="1" s="1"/>
  <c r="I373" i="1"/>
  <c r="J373" i="1" l="1"/>
  <c r="K373" i="1" s="1"/>
  <c r="L373" i="1" l="1"/>
  <c r="M373" i="1" s="1"/>
  <c r="N373" i="1" s="1"/>
  <c r="O373" i="1" s="1"/>
  <c r="I374" i="1" l="1"/>
  <c r="J374" i="1"/>
  <c r="K374" i="1" s="1"/>
  <c r="L374" i="1" l="1"/>
  <c r="M374" i="1" s="1"/>
  <c r="N374" i="1" s="1"/>
  <c r="O374" i="1" s="1"/>
  <c r="I375" i="1"/>
  <c r="J375" i="1" l="1"/>
  <c r="K375" i="1" s="1"/>
  <c r="L375" i="1" l="1"/>
  <c r="M375" i="1" s="1"/>
  <c r="N375" i="1" s="1"/>
  <c r="O375" i="1" s="1"/>
  <c r="I376" i="1"/>
  <c r="J376" i="1" l="1"/>
  <c r="K376" i="1" s="1"/>
  <c r="L376" i="1" l="1"/>
  <c r="M376" i="1" s="1"/>
  <c r="N376" i="1" s="1"/>
  <c r="O376" i="1" s="1"/>
  <c r="I377" i="1"/>
  <c r="J377" i="1" l="1"/>
  <c r="K377" i="1" s="1"/>
  <c r="L377" i="1" l="1"/>
  <c r="M377" i="1" s="1"/>
  <c r="N377" i="1" s="1"/>
  <c r="O377" i="1" s="1"/>
  <c r="I378" i="1"/>
  <c r="J378" i="1" l="1"/>
  <c r="K378" i="1" s="1"/>
  <c r="L378" i="1" l="1"/>
  <c r="M378" i="1" s="1"/>
  <c r="N378" i="1" s="1"/>
  <c r="O378" i="1" s="1"/>
  <c r="I379" i="1" l="1"/>
  <c r="J379" i="1" l="1"/>
  <c r="K379" i="1" s="1"/>
  <c r="L379" i="1" l="1"/>
  <c r="M379" i="1" s="1"/>
  <c r="N379" i="1" s="1"/>
  <c r="O379" i="1" s="1"/>
  <c r="I380" i="1"/>
  <c r="J380" i="1" l="1"/>
  <c r="K380" i="1"/>
  <c r="L380" i="1" l="1"/>
  <c r="M380" i="1" s="1"/>
  <c r="N380" i="1" s="1"/>
  <c r="O380" i="1" s="1"/>
  <c r="I381" i="1"/>
  <c r="J381" i="1" l="1"/>
  <c r="K381" i="1"/>
  <c r="L381" i="1" l="1"/>
  <c r="M381" i="1" s="1"/>
  <c r="N381" i="1" s="1"/>
  <c r="O381" i="1" s="1"/>
  <c r="I382" i="1"/>
  <c r="J382" i="1" l="1"/>
  <c r="K382" i="1" s="1"/>
  <c r="L382" i="1" l="1"/>
  <c r="M382" i="1" s="1"/>
  <c r="N382" i="1" s="1"/>
  <c r="O382" i="1" s="1"/>
  <c r="I383" i="1"/>
  <c r="J383" i="1" l="1"/>
  <c r="K383" i="1" s="1"/>
  <c r="L383" i="1" l="1"/>
  <c r="M383" i="1" s="1"/>
  <c r="N383" i="1" s="1"/>
  <c r="O383" i="1" s="1"/>
  <c r="I384" i="1"/>
  <c r="J384" i="1" l="1"/>
  <c r="K384" i="1" s="1"/>
  <c r="L384" i="1" l="1"/>
  <c r="M384" i="1" s="1"/>
  <c r="N384" i="1" s="1"/>
  <c r="O384" i="1" s="1"/>
  <c r="I385" i="1"/>
  <c r="J385" i="1" l="1"/>
  <c r="K385" i="1" s="1"/>
  <c r="L385" i="1" l="1"/>
  <c r="M385" i="1" s="1"/>
  <c r="N385" i="1" s="1"/>
  <c r="O385" i="1" s="1"/>
  <c r="I386" i="1"/>
  <c r="J386" i="1" l="1"/>
  <c r="K386" i="1" s="1"/>
  <c r="L386" i="1" l="1"/>
  <c r="M386" i="1" s="1"/>
  <c r="N386" i="1" s="1"/>
  <c r="O386" i="1" s="1"/>
  <c r="I387" i="1"/>
  <c r="J387" i="1" l="1"/>
  <c r="K387" i="1"/>
  <c r="L387" i="1" l="1"/>
  <c r="M387" i="1" s="1"/>
  <c r="N387" i="1" s="1"/>
  <c r="O387" i="1" s="1"/>
  <c r="I388" i="1"/>
  <c r="J388" i="1" l="1"/>
  <c r="K388" i="1" s="1"/>
  <c r="L388" i="1" l="1"/>
  <c r="M388" i="1" s="1"/>
  <c r="N388" i="1" s="1"/>
  <c r="O388" i="1" s="1"/>
  <c r="I389" i="1"/>
  <c r="J389" i="1" l="1"/>
  <c r="K389" i="1" s="1"/>
  <c r="L389" i="1" l="1"/>
  <c r="M389" i="1" s="1"/>
  <c r="N389" i="1" s="1"/>
  <c r="O389" i="1" s="1"/>
  <c r="I390" i="1"/>
  <c r="J390" i="1" l="1"/>
  <c r="K390" i="1" s="1"/>
  <c r="L390" i="1" l="1"/>
  <c r="M390" i="1" s="1"/>
  <c r="N390" i="1" s="1"/>
  <c r="O390" i="1" s="1"/>
  <c r="I391" i="1"/>
  <c r="J391" i="1" l="1"/>
  <c r="K391" i="1" s="1"/>
  <c r="L391" i="1" l="1"/>
  <c r="M391" i="1" s="1"/>
  <c r="N391" i="1" s="1"/>
  <c r="O391" i="1" s="1"/>
  <c r="I392" i="1"/>
  <c r="J392" i="1" l="1"/>
  <c r="K392" i="1" s="1"/>
  <c r="L392" i="1" l="1"/>
  <c r="M392" i="1" s="1"/>
  <c r="N392" i="1" s="1"/>
  <c r="O392" i="1" s="1"/>
  <c r="I393" i="1"/>
  <c r="J393" i="1" l="1"/>
  <c r="K393" i="1" s="1"/>
  <c r="L393" i="1" l="1"/>
  <c r="M393" i="1" s="1"/>
  <c r="N393" i="1" s="1"/>
  <c r="O393" i="1" s="1"/>
  <c r="I394" i="1"/>
  <c r="J394" i="1" l="1"/>
  <c r="K394" i="1"/>
  <c r="L394" i="1" l="1"/>
  <c r="M394" i="1" s="1"/>
  <c r="N394" i="1" s="1"/>
  <c r="O394" i="1" s="1"/>
  <c r="I395" i="1"/>
  <c r="J395" i="1" l="1"/>
  <c r="K395" i="1" s="1"/>
  <c r="L395" i="1" l="1"/>
  <c r="M395" i="1" s="1"/>
  <c r="N395" i="1" s="1"/>
  <c r="O395" i="1" s="1"/>
  <c r="I396" i="1"/>
  <c r="J396" i="1" l="1"/>
  <c r="K396" i="1" s="1"/>
  <c r="L396" i="1" l="1"/>
  <c r="M396" i="1" s="1"/>
  <c r="N396" i="1" s="1"/>
  <c r="O396" i="1" s="1"/>
  <c r="I397" i="1"/>
  <c r="J397" i="1" l="1"/>
  <c r="K397" i="1" s="1"/>
  <c r="L397" i="1" l="1"/>
  <c r="M397" i="1" s="1"/>
  <c r="N397" i="1" s="1"/>
  <c r="O397" i="1" s="1"/>
  <c r="I398" i="1"/>
  <c r="J398" i="1" l="1"/>
  <c r="K398" i="1"/>
  <c r="L398" i="1" l="1"/>
  <c r="M398" i="1" s="1"/>
  <c r="N398" i="1" s="1"/>
  <c r="O398" i="1" s="1"/>
  <c r="I399" i="1"/>
  <c r="J399" i="1" l="1"/>
  <c r="K399" i="1" s="1"/>
  <c r="L399" i="1" l="1"/>
  <c r="M399" i="1" s="1"/>
  <c r="N399" i="1" s="1"/>
  <c r="O399" i="1" s="1"/>
  <c r="I400" i="1"/>
  <c r="J400" i="1" l="1"/>
  <c r="K400" i="1" s="1"/>
  <c r="L400" i="1" l="1"/>
  <c r="M400" i="1" s="1"/>
  <c r="N400" i="1" s="1"/>
  <c r="O400" i="1" s="1"/>
  <c r="I401" i="1" l="1"/>
  <c r="J401" i="1" l="1"/>
  <c r="K401" i="1" s="1"/>
  <c r="L401" i="1" l="1"/>
  <c r="M401" i="1" s="1"/>
  <c r="N401" i="1" s="1"/>
  <c r="O401" i="1" s="1"/>
  <c r="I402" i="1" l="1"/>
  <c r="J402" i="1" l="1"/>
  <c r="K402" i="1"/>
  <c r="L402" i="1" l="1"/>
  <c r="M402" i="1" s="1"/>
  <c r="N402" i="1" s="1"/>
  <c r="O402" i="1" s="1"/>
  <c r="I403" i="1" l="1"/>
  <c r="J403" i="1" l="1"/>
  <c r="K403" i="1" s="1"/>
  <c r="L403" i="1" l="1"/>
  <c r="M403" i="1" s="1"/>
  <c r="N403" i="1" s="1"/>
  <c r="O403" i="1" s="1"/>
  <c r="I404" i="1"/>
  <c r="J404" i="1" l="1"/>
  <c r="K404" i="1" s="1"/>
  <c r="L404" i="1" l="1"/>
  <c r="M404" i="1" s="1"/>
  <c r="N404" i="1" s="1"/>
  <c r="O404" i="1" s="1"/>
  <c r="I405" i="1" l="1"/>
  <c r="J405" i="1" l="1"/>
  <c r="K405" i="1"/>
  <c r="L405" i="1" l="1"/>
  <c r="M405" i="1" s="1"/>
  <c r="N405" i="1" s="1"/>
  <c r="O405" i="1" s="1"/>
  <c r="I406" i="1"/>
  <c r="J406" i="1" l="1"/>
  <c r="K406" i="1" s="1"/>
  <c r="L406" i="1" l="1"/>
  <c r="M406" i="1" s="1"/>
  <c r="N406" i="1" s="1"/>
  <c r="O406" i="1" s="1"/>
  <c r="I407" i="1"/>
  <c r="J407" i="1" l="1"/>
  <c r="K407" i="1" s="1"/>
  <c r="L407" i="1" l="1"/>
  <c r="M407" i="1" s="1"/>
  <c r="N407" i="1" s="1"/>
  <c r="O407" i="1" s="1"/>
  <c r="I408" i="1"/>
  <c r="J408" i="1" l="1"/>
  <c r="K408" i="1" s="1"/>
  <c r="L408" i="1" l="1"/>
  <c r="M408" i="1" s="1"/>
  <c r="N408" i="1" s="1"/>
  <c r="O408" i="1" s="1"/>
  <c r="I409" i="1" l="1"/>
  <c r="J409" i="1" l="1"/>
  <c r="K409" i="1" s="1"/>
  <c r="L409" i="1" l="1"/>
  <c r="M409" i="1" s="1"/>
  <c r="N409" i="1" s="1"/>
  <c r="O409" i="1" s="1"/>
  <c r="I410" i="1" l="1"/>
  <c r="J410" i="1" l="1"/>
  <c r="K410" i="1" s="1"/>
  <c r="L410" i="1" l="1"/>
  <c r="M410" i="1" s="1"/>
  <c r="N410" i="1" s="1"/>
  <c r="O410" i="1" s="1"/>
  <c r="I411" i="1" l="1"/>
  <c r="J411" i="1" l="1"/>
  <c r="K411" i="1" s="1"/>
  <c r="L411" i="1" l="1"/>
  <c r="M411" i="1" s="1"/>
  <c r="N411" i="1" s="1"/>
  <c r="O411" i="1" s="1"/>
  <c r="I412" i="1"/>
  <c r="J412" i="1" l="1"/>
  <c r="K412" i="1" s="1"/>
  <c r="L412" i="1" l="1"/>
  <c r="M412" i="1" s="1"/>
  <c r="N412" i="1" s="1"/>
  <c r="O412" i="1" s="1"/>
  <c r="I413" i="1"/>
  <c r="J413" i="1" l="1"/>
  <c r="K413" i="1" s="1"/>
  <c r="L413" i="1" l="1"/>
  <c r="M413" i="1" s="1"/>
  <c r="N413" i="1" s="1"/>
  <c r="O413" i="1" s="1"/>
  <c r="I414" i="1"/>
  <c r="J414" i="1" l="1"/>
  <c r="K414" i="1" s="1"/>
  <c r="L414" i="1" l="1"/>
  <c r="M414" i="1" s="1"/>
  <c r="N414" i="1" s="1"/>
  <c r="O414" i="1" s="1"/>
  <c r="I415" i="1"/>
  <c r="J415" i="1" l="1"/>
  <c r="K415" i="1" s="1"/>
  <c r="L415" i="1" l="1"/>
  <c r="M415" i="1" s="1"/>
  <c r="N415" i="1" s="1"/>
  <c r="O415" i="1" s="1"/>
  <c r="I416" i="1"/>
  <c r="J416" i="1" l="1"/>
  <c r="K416" i="1" s="1"/>
  <c r="L416" i="1" l="1"/>
  <c r="M416" i="1" s="1"/>
  <c r="N416" i="1" s="1"/>
  <c r="O416" i="1" s="1"/>
  <c r="I417" i="1"/>
  <c r="J417" i="1" l="1"/>
  <c r="K417" i="1" s="1"/>
  <c r="L417" i="1" l="1"/>
  <c r="M417" i="1" s="1"/>
  <c r="N417" i="1" s="1"/>
  <c r="O417" i="1" s="1"/>
  <c r="I418" i="1"/>
  <c r="J418" i="1" l="1"/>
  <c r="K418" i="1" s="1"/>
  <c r="L418" i="1" l="1"/>
  <c r="M418" i="1" s="1"/>
  <c r="N418" i="1" s="1"/>
  <c r="O418" i="1" s="1"/>
  <c r="I419" i="1"/>
  <c r="J419" i="1" l="1"/>
  <c r="K419" i="1" s="1"/>
  <c r="L419" i="1" l="1"/>
  <c r="M419" i="1" s="1"/>
  <c r="N419" i="1" s="1"/>
  <c r="O419" i="1" s="1"/>
  <c r="I420" i="1"/>
  <c r="J420" i="1" l="1"/>
  <c r="K420" i="1" s="1"/>
  <c r="L420" i="1" l="1"/>
  <c r="M420" i="1" s="1"/>
  <c r="N420" i="1" s="1"/>
  <c r="O420" i="1" s="1"/>
  <c r="I421" i="1"/>
  <c r="J421" i="1" l="1"/>
  <c r="K421" i="1" s="1"/>
  <c r="L421" i="1" l="1"/>
  <c r="M421" i="1" s="1"/>
  <c r="N421" i="1" s="1"/>
  <c r="O421" i="1" s="1"/>
  <c r="I422" i="1"/>
  <c r="J422" i="1" l="1"/>
  <c r="K422" i="1" s="1"/>
  <c r="L422" i="1" l="1"/>
  <c r="M422" i="1" s="1"/>
  <c r="N422" i="1" s="1"/>
  <c r="O422" i="1" s="1"/>
  <c r="I423" i="1"/>
  <c r="J423" i="1" l="1"/>
  <c r="K423" i="1"/>
  <c r="L423" i="1" l="1"/>
  <c r="M423" i="1" s="1"/>
  <c r="N423" i="1" s="1"/>
  <c r="O423" i="1" s="1"/>
  <c r="I424" i="1"/>
  <c r="J424" i="1" l="1"/>
  <c r="K424" i="1"/>
  <c r="L424" i="1" l="1"/>
  <c r="M424" i="1" s="1"/>
  <c r="N424" i="1" s="1"/>
  <c r="O424" i="1" s="1"/>
  <c r="I425" i="1"/>
  <c r="J425" i="1" l="1"/>
  <c r="K425" i="1" s="1"/>
  <c r="L425" i="1" l="1"/>
  <c r="M425" i="1" s="1"/>
  <c r="N425" i="1" s="1"/>
  <c r="O425" i="1" s="1"/>
  <c r="I426" i="1"/>
  <c r="J426" i="1" l="1"/>
  <c r="K426" i="1"/>
  <c r="L426" i="1" l="1"/>
  <c r="M426" i="1" s="1"/>
  <c r="N426" i="1" s="1"/>
  <c r="O426" i="1" s="1"/>
  <c r="I427" i="1"/>
  <c r="J427" i="1" l="1"/>
  <c r="K427" i="1" s="1"/>
  <c r="L427" i="1" l="1"/>
  <c r="M427" i="1" s="1"/>
  <c r="N427" i="1" s="1"/>
  <c r="O427" i="1" s="1"/>
  <c r="I428" i="1"/>
  <c r="J428" i="1" l="1"/>
  <c r="K428" i="1" s="1"/>
  <c r="L428" i="1" l="1"/>
  <c r="M428" i="1" s="1"/>
  <c r="N428" i="1" s="1"/>
  <c r="O428" i="1" s="1"/>
  <c r="I429" i="1"/>
  <c r="J429" i="1" l="1"/>
  <c r="K429" i="1" s="1"/>
  <c r="L429" i="1" l="1"/>
  <c r="M429" i="1" s="1"/>
  <c r="N429" i="1" s="1"/>
  <c r="O429" i="1" s="1"/>
  <c r="I430" i="1"/>
  <c r="J430" i="1" l="1"/>
  <c r="K430" i="1" s="1"/>
  <c r="L430" i="1" l="1"/>
  <c r="M430" i="1" s="1"/>
  <c r="N430" i="1" s="1"/>
  <c r="O430" i="1" s="1"/>
  <c r="I431" i="1"/>
  <c r="J431" i="1" l="1"/>
  <c r="K431" i="1"/>
  <c r="L431" i="1" l="1"/>
  <c r="M431" i="1" s="1"/>
  <c r="N431" i="1" s="1"/>
  <c r="O431" i="1" s="1"/>
  <c r="I432" i="1"/>
  <c r="J432" i="1" l="1"/>
  <c r="K432" i="1"/>
  <c r="L432" i="1" l="1"/>
  <c r="M432" i="1" s="1"/>
  <c r="N432" i="1" s="1"/>
  <c r="O432" i="1" s="1"/>
  <c r="I433" i="1"/>
  <c r="J433" i="1" l="1"/>
  <c r="K433" i="1" s="1"/>
  <c r="L433" i="1" l="1"/>
  <c r="M433" i="1" s="1"/>
  <c r="N433" i="1" s="1"/>
  <c r="O433" i="1" s="1"/>
  <c r="I434" i="1"/>
  <c r="J434" i="1" l="1"/>
  <c r="K434" i="1"/>
  <c r="L434" i="1" l="1"/>
  <c r="M434" i="1" s="1"/>
  <c r="N434" i="1" s="1"/>
  <c r="O434" i="1" s="1"/>
  <c r="I435" i="1"/>
  <c r="J435" i="1" l="1"/>
  <c r="K435" i="1" s="1"/>
  <c r="L435" i="1" l="1"/>
  <c r="M435" i="1" s="1"/>
  <c r="N435" i="1" s="1"/>
  <c r="O435" i="1" s="1"/>
  <c r="I436" i="1"/>
  <c r="J436" i="1" l="1"/>
  <c r="K436" i="1" s="1"/>
  <c r="L436" i="1" l="1"/>
  <c r="M436" i="1" s="1"/>
  <c r="N436" i="1" s="1"/>
  <c r="O436" i="1" s="1"/>
  <c r="I437" i="1"/>
  <c r="J437" i="1" l="1"/>
  <c r="K437" i="1"/>
  <c r="L437" i="1" l="1"/>
  <c r="M437" i="1" s="1"/>
  <c r="N437" i="1" s="1"/>
  <c r="O437" i="1" s="1"/>
  <c r="I438" i="1"/>
  <c r="J438" i="1" l="1"/>
  <c r="K438" i="1" s="1"/>
  <c r="L438" i="1" l="1"/>
  <c r="M438" i="1" s="1"/>
  <c r="N438" i="1" s="1"/>
  <c r="O438" i="1" s="1"/>
  <c r="I439" i="1"/>
  <c r="J439" i="1" l="1"/>
  <c r="K439" i="1" s="1"/>
  <c r="L439" i="1" l="1"/>
  <c r="M439" i="1" s="1"/>
  <c r="N439" i="1" s="1"/>
  <c r="O439" i="1" s="1"/>
  <c r="I440" i="1"/>
  <c r="J440" i="1" l="1"/>
  <c r="K440" i="1" s="1"/>
  <c r="L440" i="1" l="1"/>
  <c r="M440" i="1" s="1"/>
  <c r="N440" i="1" s="1"/>
  <c r="O440" i="1" s="1"/>
  <c r="I441" i="1"/>
  <c r="J441" i="1" l="1"/>
  <c r="K441" i="1"/>
  <c r="L441" i="1" l="1"/>
  <c r="M441" i="1" s="1"/>
  <c r="N441" i="1" s="1"/>
  <c r="O441" i="1" s="1"/>
  <c r="I442" i="1"/>
  <c r="J442" i="1" l="1"/>
  <c r="K442" i="1" s="1"/>
  <c r="L442" i="1" l="1"/>
  <c r="M442" i="1" s="1"/>
  <c r="N442" i="1" s="1"/>
  <c r="O442" i="1" s="1"/>
  <c r="I443" i="1"/>
  <c r="J443" i="1" l="1"/>
  <c r="K443" i="1" s="1"/>
  <c r="L443" i="1" l="1"/>
  <c r="M443" i="1" s="1"/>
  <c r="N443" i="1" s="1"/>
  <c r="O443" i="1" s="1"/>
  <c r="I444" i="1"/>
  <c r="J444" i="1" l="1"/>
  <c r="K444" i="1" s="1"/>
  <c r="L444" i="1" l="1"/>
  <c r="M444" i="1" s="1"/>
  <c r="N444" i="1" s="1"/>
  <c r="O444" i="1" s="1"/>
  <c r="I445" i="1" l="1"/>
  <c r="J445" i="1" l="1"/>
  <c r="K445" i="1" s="1"/>
  <c r="L445" i="1" l="1"/>
  <c r="M445" i="1" s="1"/>
  <c r="N445" i="1" s="1"/>
  <c r="O445" i="1" s="1"/>
  <c r="I446" i="1" l="1"/>
  <c r="J446" i="1" l="1"/>
  <c r="K446" i="1" s="1"/>
  <c r="L446" i="1" l="1"/>
  <c r="M446" i="1" s="1"/>
  <c r="N446" i="1" s="1"/>
  <c r="O446" i="1" s="1"/>
  <c r="I447" i="1"/>
  <c r="J447" i="1" l="1"/>
  <c r="K447" i="1" s="1"/>
  <c r="L447" i="1" l="1"/>
  <c r="M447" i="1" s="1"/>
  <c r="N447" i="1" s="1"/>
  <c r="O447" i="1" s="1"/>
  <c r="I448" i="1" l="1"/>
  <c r="J448" i="1" l="1"/>
  <c r="K448" i="1" s="1"/>
  <c r="L448" i="1" l="1"/>
  <c r="M448" i="1" s="1"/>
  <c r="N448" i="1" s="1"/>
  <c r="O448" i="1" s="1"/>
  <c r="I449" i="1"/>
  <c r="J449" i="1" l="1"/>
  <c r="K449" i="1" s="1"/>
  <c r="L449" i="1" l="1"/>
  <c r="M449" i="1" s="1"/>
  <c r="N449" i="1" s="1"/>
  <c r="O449" i="1" s="1"/>
  <c r="I450" i="1"/>
  <c r="J450" i="1" l="1"/>
  <c r="K450" i="1" s="1"/>
  <c r="L450" i="1" l="1"/>
  <c r="M450" i="1" s="1"/>
  <c r="N450" i="1" s="1"/>
  <c r="O450" i="1" s="1"/>
  <c r="I451" i="1" l="1"/>
  <c r="J451" i="1" l="1"/>
  <c r="K451" i="1" s="1"/>
  <c r="L451" i="1" l="1"/>
  <c r="M451" i="1" s="1"/>
  <c r="N451" i="1" s="1"/>
  <c r="O451" i="1" s="1"/>
  <c r="I452" i="1" l="1"/>
  <c r="J452" i="1" l="1"/>
  <c r="K452" i="1" s="1"/>
  <c r="L452" i="1" l="1"/>
  <c r="M452" i="1" s="1"/>
  <c r="N452" i="1" s="1"/>
  <c r="O452" i="1" s="1"/>
  <c r="I453" i="1"/>
  <c r="J453" i="1" l="1"/>
  <c r="K453" i="1" s="1"/>
  <c r="L453" i="1" l="1"/>
  <c r="M453" i="1" s="1"/>
  <c r="N453" i="1" s="1"/>
  <c r="O453" i="1" s="1"/>
  <c r="I454" i="1"/>
  <c r="J454" i="1" l="1"/>
  <c r="K454" i="1" s="1"/>
  <c r="L454" i="1" l="1"/>
  <c r="M454" i="1" s="1"/>
  <c r="N454" i="1" s="1"/>
  <c r="O454" i="1" s="1"/>
  <c r="I455" i="1" l="1"/>
  <c r="J455" i="1" l="1"/>
  <c r="K455" i="1" s="1"/>
  <c r="L455" i="1" l="1"/>
  <c r="M455" i="1" s="1"/>
  <c r="N455" i="1" s="1"/>
  <c r="O455" i="1" s="1"/>
  <c r="I456" i="1"/>
  <c r="J456" i="1" l="1"/>
  <c r="K456" i="1" s="1"/>
  <c r="L456" i="1" l="1"/>
  <c r="M456" i="1" s="1"/>
  <c r="N456" i="1" s="1"/>
  <c r="O456" i="1" s="1"/>
  <c r="I457" i="1" l="1"/>
  <c r="J457" i="1" l="1"/>
  <c r="K457" i="1" s="1"/>
  <c r="L457" i="1" l="1"/>
  <c r="M457" i="1" s="1"/>
  <c r="N457" i="1" s="1"/>
  <c r="O457" i="1" s="1"/>
  <c r="I458" i="1"/>
  <c r="J458" i="1" l="1"/>
  <c r="K458" i="1" s="1"/>
  <c r="L458" i="1" l="1"/>
  <c r="M458" i="1" s="1"/>
  <c r="N458" i="1" s="1"/>
  <c r="O458" i="1" s="1"/>
  <c r="I459" i="1"/>
  <c r="J459" i="1" l="1"/>
  <c r="K459" i="1" s="1"/>
  <c r="L459" i="1" l="1"/>
  <c r="M459" i="1" s="1"/>
  <c r="N459" i="1" s="1"/>
  <c r="O459" i="1" s="1"/>
  <c r="I460" i="1"/>
  <c r="J460" i="1" l="1"/>
  <c r="K460" i="1" s="1"/>
  <c r="L460" i="1" l="1"/>
  <c r="M460" i="1" s="1"/>
  <c r="N460" i="1" s="1"/>
  <c r="O460" i="1" s="1"/>
  <c r="I461" i="1" l="1"/>
  <c r="J461" i="1" l="1"/>
  <c r="K461" i="1" s="1"/>
  <c r="L461" i="1" l="1"/>
  <c r="M461" i="1" s="1"/>
  <c r="N461" i="1" s="1"/>
  <c r="O461" i="1" s="1"/>
  <c r="I462" i="1"/>
  <c r="J462" i="1" l="1"/>
  <c r="K462" i="1" s="1"/>
  <c r="L462" i="1" l="1"/>
  <c r="M462" i="1" s="1"/>
  <c r="N462" i="1" s="1"/>
  <c r="O462" i="1" s="1"/>
  <c r="I463" i="1"/>
  <c r="J463" i="1" l="1"/>
  <c r="K463" i="1" s="1"/>
  <c r="L463" i="1" l="1"/>
  <c r="M463" i="1" s="1"/>
  <c r="N463" i="1" s="1"/>
  <c r="O463" i="1" s="1"/>
  <c r="I464" i="1" l="1"/>
  <c r="J464" i="1" l="1"/>
  <c r="K464" i="1" s="1"/>
  <c r="L464" i="1" l="1"/>
  <c r="M464" i="1" s="1"/>
  <c r="N464" i="1" s="1"/>
  <c r="O464" i="1" s="1"/>
  <c r="I465" i="1"/>
  <c r="J465" i="1" l="1"/>
  <c r="K465" i="1" s="1"/>
  <c r="L465" i="1" l="1"/>
  <c r="M465" i="1" s="1"/>
  <c r="N465" i="1" s="1"/>
  <c r="O465" i="1" s="1"/>
  <c r="I466" i="1"/>
  <c r="J466" i="1" l="1"/>
  <c r="K466" i="1" s="1"/>
  <c r="L466" i="1" l="1"/>
  <c r="M466" i="1" s="1"/>
  <c r="N466" i="1" s="1"/>
  <c r="O466" i="1" s="1"/>
  <c r="I467" i="1" l="1"/>
  <c r="J467" i="1"/>
  <c r="K467" i="1" s="1"/>
  <c r="L467" i="1" l="1"/>
  <c r="M467" i="1" s="1"/>
  <c r="N467" i="1" s="1"/>
  <c r="O467" i="1" s="1"/>
  <c r="I468" i="1"/>
  <c r="J468" i="1" l="1"/>
  <c r="K468" i="1" s="1"/>
  <c r="L468" i="1" l="1"/>
  <c r="M468" i="1" s="1"/>
  <c r="N468" i="1" s="1"/>
  <c r="O468" i="1" s="1"/>
  <c r="I469" i="1"/>
  <c r="J469" i="1" l="1"/>
  <c r="K469" i="1" s="1"/>
  <c r="L469" i="1" l="1"/>
  <c r="M469" i="1" s="1"/>
  <c r="N469" i="1" s="1"/>
  <c r="O469" i="1" s="1"/>
  <c r="I470" i="1" l="1"/>
  <c r="J470" i="1"/>
  <c r="K470" i="1" s="1"/>
  <c r="L470" i="1" l="1"/>
  <c r="M470" i="1" s="1"/>
  <c r="N470" i="1" s="1"/>
  <c r="O470" i="1" s="1"/>
  <c r="I471" i="1"/>
  <c r="J471" i="1" l="1"/>
  <c r="K471" i="1" s="1"/>
  <c r="L471" i="1" l="1"/>
  <c r="M471" i="1" s="1"/>
  <c r="N471" i="1" s="1"/>
  <c r="O471" i="1" s="1"/>
  <c r="I472" i="1" l="1"/>
  <c r="J472" i="1" l="1"/>
  <c r="K472" i="1" s="1"/>
  <c r="L472" i="1" l="1"/>
  <c r="M472" i="1" s="1"/>
  <c r="N472" i="1" s="1"/>
  <c r="O472" i="1" s="1"/>
  <c r="I473" i="1"/>
  <c r="J473" i="1" l="1"/>
  <c r="K473" i="1" s="1"/>
  <c r="L473" i="1" l="1"/>
  <c r="M473" i="1" s="1"/>
  <c r="N473" i="1" s="1"/>
  <c r="O473" i="1" s="1"/>
  <c r="I474" i="1" l="1"/>
  <c r="J474" i="1"/>
  <c r="K474" i="1" s="1"/>
  <c r="L474" i="1" l="1"/>
  <c r="M474" i="1" s="1"/>
  <c r="N474" i="1" s="1"/>
  <c r="O474" i="1" s="1"/>
  <c r="I475" i="1"/>
  <c r="J475" i="1" l="1"/>
  <c r="K475" i="1" s="1"/>
  <c r="L475" i="1" l="1"/>
  <c r="M475" i="1" s="1"/>
  <c r="N475" i="1" s="1"/>
  <c r="O475" i="1" s="1"/>
  <c r="I476" i="1"/>
  <c r="J476" i="1" l="1"/>
  <c r="K476" i="1"/>
  <c r="L476" i="1" l="1"/>
  <c r="M476" i="1" s="1"/>
  <c r="N476" i="1" s="1"/>
  <c r="O476" i="1" s="1"/>
  <c r="I477" i="1" l="1"/>
  <c r="J477" i="1" l="1"/>
  <c r="K477" i="1" s="1"/>
  <c r="L477" i="1" l="1"/>
  <c r="M477" i="1" s="1"/>
  <c r="N477" i="1" s="1"/>
  <c r="O477" i="1" s="1"/>
  <c r="I478" i="1"/>
  <c r="J478" i="1" l="1"/>
  <c r="K478" i="1" s="1"/>
  <c r="L478" i="1" l="1"/>
  <c r="M478" i="1" s="1"/>
  <c r="N478" i="1" s="1"/>
  <c r="O478" i="1" s="1"/>
  <c r="I479" i="1" l="1"/>
  <c r="J479" i="1"/>
  <c r="K479" i="1" s="1"/>
  <c r="L479" i="1" l="1"/>
  <c r="M479" i="1" s="1"/>
  <c r="N479" i="1" s="1"/>
  <c r="O479" i="1" s="1"/>
  <c r="I480" i="1"/>
  <c r="J480" i="1" l="1"/>
  <c r="K480" i="1" s="1"/>
  <c r="L480" i="1" l="1"/>
  <c r="M480" i="1" s="1"/>
  <c r="N480" i="1" s="1"/>
  <c r="O480" i="1" s="1"/>
  <c r="I481" i="1"/>
  <c r="J481" i="1" l="1"/>
  <c r="K481" i="1" s="1"/>
  <c r="L481" i="1" l="1"/>
  <c r="M481" i="1" s="1"/>
  <c r="N481" i="1" s="1"/>
  <c r="O481" i="1" s="1"/>
  <c r="I482" i="1"/>
  <c r="J482" i="1" l="1"/>
  <c r="K482" i="1" s="1"/>
  <c r="L482" i="1" l="1"/>
  <c r="M482" i="1" s="1"/>
  <c r="N482" i="1" s="1"/>
  <c r="O482" i="1" s="1"/>
  <c r="I483" i="1"/>
  <c r="J483" i="1" l="1"/>
  <c r="K483" i="1" s="1"/>
  <c r="L483" i="1" l="1"/>
  <c r="M483" i="1" s="1"/>
  <c r="N483" i="1" s="1"/>
  <c r="O483" i="1" s="1"/>
  <c r="I484" i="1"/>
  <c r="J484" i="1" l="1"/>
  <c r="K484" i="1" s="1"/>
  <c r="L484" i="1" l="1"/>
  <c r="M484" i="1" s="1"/>
  <c r="N484" i="1" s="1"/>
  <c r="O484" i="1" s="1"/>
  <c r="I485" i="1"/>
  <c r="J485" i="1" l="1"/>
  <c r="K485" i="1" s="1"/>
  <c r="L485" i="1" l="1"/>
  <c r="M485" i="1" s="1"/>
  <c r="N485" i="1" s="1"/>
  <c r="O485" i="1" s="1"/>
  <c r="I486" i="1"/>
  <c r="J486" i="1" l="1"/>
  <c r="K486" i="1" s="1"/>
  <c r="L486" i="1" l="1"/>
  <c r="M486" i="1" s="1"/>
  <c r="N486" i="1" s="1"/>
  <c r="O486" i="1" s="1"/>
  <c r="I487" i="1"/>
  <c r="J487" i="1" l="1"/>
  <c r="K487" i="1" s="1"/>
  <c r="L487" i="1" l="1"/>
  <c r="M487" i="1" s="1"/>
  <c r="N487" i="1" s="1"/>
  <c r="O487" i="1" s="1"/>
  <c r="I488" i="1"/>
  <c r="J488" i="1" l="1"/>
  <c r="K488" i="1" s="1"/>
  <c r="L488" i="1" l="1"/>
  <c r="M488" i="1" s="1"/>
  <c r="N488" i="1" s="1"/>
  <c r="O488" i="1" s="1"/>
  <c r="I489" i="1"/>
  <c r="J489" i="1" l="1"/>
  <c r="K489" i="1"/>
  <c r="L489" i="1" l="1"/>
  <c r="M489" i="1" s="1"/>
  <c r="N489" i="1" s="1"/>
  <c r="O489" i="1" s="1"/>
  <c r="I490" i="1"/>
  <c r="J490" i="1" l="1"/>
  <c r="K490" i="1" s="1"/>
  <c r="L490" i="1" l="1"/>
  <c r="M490" i="1" s="1"/>
  <c r="N490" i="1" s="1"/>
  <c r="O490" i="1" s="1"/>
  <c r="I491" i="1" l="1"/>
  <c r="J491" i="1" s="1"/>
  <c r="K491" i="1" s="1"/>
  <c r="L491" i="1" l="1"/>
  <c r="M491" i="1" s="1"/>
  <c r="N491" i="1" s="1"/>
  <c r="O491" i="1" s="1"/>
  <c r="I492" i="1" l="1"/>
  <c r="J492" i="1" l="1"/>
  <c r="K492" i="1" s="1"/>
  <c r="L492" i="1" l="1"/>
  <c r="M492" i="1" s="1"/>
  <c r="N492" i="1" s="1"/>
  <c r="O492" i="1" s="1"/>
  <c r="I493" i="1"/>
  <c r="J493" i="1" l="1"/>
  <c r="K493" i="1" s="1"/>
  <c r="L493" i="1" l="1"/>
  <c r="M493" i="1" s="1"/>
  <c r="N493" i="1" s="1"/>
  <c r="O493" i="1" s="1"/>
  <c r="I494" i="1"/>
  <c r="J494" i="1" l="1"/>
  <c r="K494" i="1" s="1"/>
  <c r="L494" i="1" l="1"/>
  <c r="M494" i="1" s="1"/>
  <c r="N494" i="1" s="1"/>
  <c r="O494" i="1" s="1"/>
  <c r="I495" i="1"/>
  <c r="J495" i="1" l="1"/>
  <c r="K495" i="1" s="1"/>
  <c r="L495" i="1" l="1"/>
  <c r="M495" i="1" s="1"/>
  <c r="N495" i="1" s="1"/>
  <c r="O495" i="1" s="1"/>
  <c r="I496" i="1"/>
  <c r="J496" i="1" l="1"/>
  <c r="K496" i="1" s="1"/>
  <c r="L496" i="1" l="1"/>
  <c r="M496" i="1" s="1"/>
  <c r="N496" i="1" s="1"/>
  <c r="O496" i="1" s="1"/>
  <c r="I497" i="1"/>
  <c r="J497" i="1" l="1"/>
  <c r="K497" i="1" s="1"/>
  <c r="L497" i="1" l="1"/>
  <c r="M497" i="1" s="1"/>
  <c r="N497" i="1" s="1"/>
  <c r="O497" i="1" s="1"/>
  <c r="I498" i="1"/>
  <c r="J498" i="1" l="1"/>
  <c r="K498" i="1" s="1"/>
  <c r="L498" i="1" l="1"/>
  <c r="M498" i="1" s="1"/>
  <c r="N498" i="1" s="1"/>
  <c r="O498" i="1" s="1"/>
  <c r="I499" i="1"/>
  <c r="J499" i="1" l="1"/>
  <c r="K499" i="1"/>
  <c r="L499" i="1" l="1"/>
  <c r="M499" i="1" s="1"/>
  <c r="N499" i="1" s="1"/>
  <c r="O499" i="1" s="1"/>
  <c r="I500" i="1" l="1"/>
  <c r="J500" i="1" l="1"/>
  <c r="K500" i="1" s="1"/>
  <c r="L500" i="1" l="1"/>
  <c r="M500" i="1" s="1"/>
  <c r="N500" i="1" s="1"/>
  <c r="O500" i="1" s="1"/>
  <c r="I501" i="1"/>
  <c r="J501" i="1" l="1"/>
  <c r="K501" i="1" s="1"/>
  <c r="L501" i="1" l="1"/>
  <c r="M501" i="1" s="1"/>
  <c r="N501" i="1" s="1"/>
  <c r="O501" i="1" s="1"/>
  <c r="I502" i="1" l="1"/>
  <c r="J502" i="1" l="1"/>
  <c r="K502" i="1" s="1"/>
  <c r="L502" i="1" l="1"/>
  <c r="M502" i="1" s="1"/>
  <c r="N502" i="1" s="1"/>
  <c r="O502" i="1" s="1"/>
  <c r="I503" i="1"/>
  <c r="J503" i="1" l="1"/>
  <c r="K503" i="1" s="1"/>
  <c r="L503" i="1" l="1"/>
  <c r="M503" i="1" s="1"/>
  <c r="N503" i="1" s="1"/>
  <c r="O503" i="1" s="1"/>
  <c r="I504" i="1"/>
  <c r="J504" i="1" l="1"/>
  <c r="K504" i="1" s="1"/>
  <c r="L504" i="1" l="1"/>
  <c r="M504" i="1" s="1"/>
  <c r="N504" i="1" s="1"/>
  <c r="O504" i="1" s="1"/>
  <c r="I505" i="1"/>
  <c r="J505" i="1" l="1"/>
  <c r="K505" i="1" s="1"/>
  <c r="L505" i="1" l="1"/>
  <c r="M505" i="1" s="1"/>
  <c r="N505" i="1" s="1"/>
  <c r="O505" i="1" s="1"/>
  <c r="I506" i="1"/>
  <c r="J506" i="1" l="1"/>
  <c r="K506" i="1" s="1"/>
  <c r="L506" i="1" l="1"/>
  <c r="M506" i="1" s="1"/>
  <c r="N506" i="1" s="1"/>
  <c r="O506" i="1" s="1"/>
  <c r="I507" i="1" l="1"/>
  <c r="J507" i="1" l="1"/>
  <c r="K507" i="1" s="1"/>
  <c r="L507" i="1" l="1"/>
  <c r="M507" i="1" s="1"/>
  <c r="N507" i="1" s="1"/>
  <c r="O507" i="1" s="1"/>
  <c r="I508" i="1" l="1"/>
  <c r="J508" i="1" l="1"/>
  <c r="K508" i="1" s="1"/>
  <c r="L508" i="1" l="1"/>
  <c r="M508" i="1" s="1"/>
  <c r="N508" i="1" s="1"/>
  <c r="O508" i="1" s="1"/>
  <c r="I509" i="1"/>
  <c r="J509" i="1" l="1"/>
  <c r="K509" i="1" s="1"/>
  <c r="L509" i="1" l="1"/>
  <c r="M509" i="1" s="1"/>
  <c r="N509" i="1" s="1"/>
  <c r="O509" i="1" s="1"/>
  <c r="I510" i="1"/>
  <c r="J510" i="1" l="1"/>
  <c r="K510" i="1" s="1"/>
  <c r="L510" i="1" l="1"/>
  <c r="M510" i="1" s="1"/>
  <c r="N510" i="1" s="1"/>
  <c r="O510" i="1" s="1"/>
  <c r="I511" i="1"/>
  <c r="J511" i="1" l="1"/>
  <c r="K511" i="1" s="1"/>
  <c r="L511" i="1" l="1"/>
  <c r="M511" i="1" s="1"/>
  <c r="N511" i="1" s="1"/>
  <c r="O511" i="1" s="1"/>
  <c r="I512" i="1"/>
  <c r="J512" i="1" l="1"/>
  <c r="K512" i="1" s="1"/>
  <c r="L512" i="1" l="1"/>
  <c r="M512" i="1" s="1"/>
  <c r="N512" i="1" s="1"/>
  <c r="O512" i="1" s="1"/>
  <c r="I513" i="1"/>
  <c r="J513" i="1" l="1"/>
  <c r="K513" i="1" s="1"/>
  <c r="L513" i="1" l="1"/>
  <c r="M513" i="1" s="1"/>
  <c r="N513" i="1" s="1"/>
  <c r="O513" i="1" s="1"/>
  <c r="I514" i="1"/>
  <c r="J514" i="1" l="1"/>
  <c r="K514" i="1" s="1"/>
  <c r="L514" i="1" l="1"/>
  <c r="M514" i="1" s="1"/>
  <c r="N514" i="1" s="1"/>
  <c r="O514" i="1" s="1"/>
  <c r="I515" i="1"/>
  <c r="J515" i="1" l="1"/>
  <c r="K515" i="1" s="1"/>
  <c r="L515" i="1" l="1"/>
  <c r="M515" i="1" s="1"/>
  <c r="N515" i="1" s="1"/>
  <c r="O515" i="1" s="1"/>
  <c r="I516" i="1" l="1"/>
  <c r="J516" i="1" l="1"/>
  <c r="K516" i="1" s="1"/>
  <c r="L516" i="1" l="1"/>
  <c r="M516" i="1" s="1"/>
  <c r="N516" i="1" s="1"/>
  <c r="O516" i="1" s="1"/>
  <c r="I517" i="1"/>
  <c r="J517" i="1" l="1"/>
  <c r="K517" i="1" s="1"/>
  <c r="L517" i="1" l="1"/>
  <c r="M517" i="1" s="1"/>
  <c r="N517" i="1" s="1"/>
  <c r="O517" i="1" s="1"/>
  <c r="I518" i="1" l="1"/>
  <c r="J518" i="1" l="1"/>
  <c r="K518" i="1" s="1"/>
  <c r="L518" i="1" l="1"/>
  <c r="M518" i="1" s="1"/>
  <c r="N518" i="1" s="1"/>
  <c r="O518" i="1" s="1"/>
  <c r="I519" i="1"/>
  <c r="J519" i="1" l="1"/>
  <c r="K519" i="1" s="1"/>
  <c r="L519" i="1" l="1"/>
  <c r="M519" i="1" s="1"/>
  <c r="N519" i="1" s="1"/>
  <c r="O519" i="1" s="1"/>
  <c r="I520" i="1" l="1"/>
  <c r="J520" i="1" s="1"/>
  <c r="K520" i="1" s="1"/>
  <c r="L520" i="1" l="1"/>
  <c r="M520" i="1" s="1"/>
  <c r="N520" i="1" s="1"/>
  <c r="O520" i="1" s="1"/>
  <c r="I521" i="1" l="1"/>
  <c r="J521" i="1" l="1"/>
  <c r="K521" i="1" s="1"/>
  <c r="L521" i="1" l="1"/>
  <c r="M521" i="1" s="1"/>
  <c r="N521" i="1" s="1"/>
  <c r="O521" i="1" s="1"/>
  <c r="I522" i="1" l="1"/>
  <c r="J522" i="1" l="1"/>
  <c r="K522" i="1" s="1"/>
  <c r="L522" i="1" l="1"/>
  <c r="M522" i="1" s="1"/>
  <c r="N522" i="1" s="1"/>
  <c r="O522" i="1" s="1"/>
  <c r="I523" i="1"/>
  <c r="J523" i="1" l="1"/>
  <c r="K523" i="1" s="1"/>
  <c r="L523" i="1" l="1"/>
  <c r="M523" i="1" s="1"/>
  <c r="N523" i="1" s="1"/>
  <c r="O523" i="1" s="1"/>
  <c r="I524" i="1"/>
  <c r="J524" i="1" l="1"/>
  <c r="K524" i="1" s="1"/>
  <c r="L524" i="1" l="1"/>
  <c r="M524" i="1" s="1"/>
  <c r="N524" i="1" s="1"/>
  <c r="O524" i="1" s="1"/>
  <c r="I525" i="1" l="1"/>
  <c r="J525" i="1"/>
  <c r="K525" i="1" s="1"/>
  <c r="L525" i="1" l="1"/>
  <c r="M525" i="1" s="1"/>
  <c r="N525" i="1" s="1"/>
  <c r="O525" i="1" s="1"/>
  <c r="I526" i="1"/>
  <c r="J526" i="1" l="1"/>
  <c r="K526" i="1" s="1"/>
  <c r="L526" i="1" l="1"/>
  <c r="M526" i="1" s="1"/>
  <c r="N526" i="1" s="1"/>
  <c r="O526" i="1" s="1"/>
  <c r="I527" i="1"/>
  <c r="J527" i="1" l="1"/>
  <c r="K527" i="1" s="1"/>
  <c r="L527" i="1" l="1"/>
  <c r="M527" i="1" s="1"/>
  <c r="N527" i="1" s="1"/>
  <c r="O527" i="1" s="1"/>
  <c r="I528" i="1"/>
  <c r="J528" i="1" l="1"/>
  <c r="K528" i="1" s="1"/>
  <c r="L528" i="1" l="1"/>
  <c r="M528" i="1" s="1"/>
  <c r="N528" i="1" s="1"/>
  <c r="O528" i="1" s="1"/>
  <c r="I529" i="1" l="1"/>
  <c r="J529" i="1" l="1"/>
  <c r="K529" i="1" s="1"/>
  <c r="L529" i="1" l="1"/>
  <c r="M529" i="1" s="1"/>
  <c r="N529" i="1" s="1"/>
  <c r="O529" i="1" s="1"/>
  <c r="I530" i="1"/>
  <c r="J530" i="1" l="1"/>
  <c r="K530" i="1" s="1"/>
  <c r="L530" i="1" l="1"/>
  <c r="M530" i="1" s="1"/>
  <c r="N530" i="1" s="1"/>
  <c r="O530" i="1" s="1"/>
  <c r="I531" i="1" l="1"/>
  <c r="J531" i="1"/>
  <c r="K531" i="1" s="1"/>
  <c r="L531" i="1" l="1"/>
  <c r="M531" i="1" s="1"/>
  <c r="N531" i="1" s="1"/>
  <c r="O531" i="1" s="1"/>
  <c r="I532" i="1"/>
  <c r="J532" i="1" l="1"/>
  <c r="K532" i="1" s="1"/>
  <c r="L532" i="1" l="1"/>
  <c r="M532" i="1" s="1"/>
  <c r="N532" i="1" s="1"/>
  <c r="O532" i="1" s="1"/>
  <c r="I533" i="1"/>
  <c r="J533" i="1" l="1"/>
  <c r="K533" i="1" s="1"/>
  <c r="L533" i="1" l="1"/>
  <c r="M533" i="1" s="1"/>
  <c r="N533" i="1" s="1"/>
  <c r="O533" i="1" s="1"/>
  <c r="I534" i="1"/>
  <c r="J534" i="1" l="1"/>
  <c r="K534" i="1"/>
  <c r="L534" i="1" l="1"/>
  <c r="M534" i="1" s="1"/>
  <c r="N534" i="1" s="1"/>
  <c r="O534" i="1" s="1"/>
  <c r="I535" i="1"/>
  <c r="J535" i="1" l="1"/>
  <c r="K535" i="1" s="1"/>
  <c r="L535" i="1" l="1"/>
  <c r="M535" i="1" s="1"/>
  <c r="N535" i="1" s="1"/>
  <c r="O535" i="1" s="1"/>
  <c r="I536" i="1"/>
  <c r="J536" i="1" l="1"/>
  <c r="K536" i="1" s="1"/>
  <c r="L536" i="1" l="1"/>
  <c r="M536" i="1" s="1"/>
  <c r="N536" i="1" s="1"/>
  <c r="O536" i="1" s="1"/>
  <c r="I537" i="1"/>
  <c r="J537" i="1" l="1"/>
  <c r="K537" i="1" s="1"/>
  <c r="L537" i="1" l="1"/>
  <c r="M537" i="1" s="1"/>
  <c r="N537" i="1" s="1"/>
  <c r="O537" i="1" s="1"/>
  <c r="I538" i="1" l="1"/>
  <c r="J538" i="1" l="1"/>
  <c r="K538" i="1" s="1"/>
  <c r="L538" i="1" l="1"/>
  <c r="M538" i="1" s="1"/>
  <c r="N538" i="1" s="1"/>
  <c r="O538" i="1" s="1"/>
  <c r="I539" i="1" l="1"/>
  <c r="J539" i="1" l="1"/>
  <c r="K539" i="1" s="1"/>
  <c r="L539" i="1" l="1"/>
  <c r="M539" i="1" s="1"/>
  <c r="N539" i="1" s="1"/>
  <c r="O539" i="1" s="1"/>
  <c r="I540" i="1"/>
  <c r="J540" i="1" l="1"/>
  <c r="K540" i="1" s="1"/>
  <c r="L540" i="1" l="1"/>
  <c r="M540" i="1" s="1"/>
  <c r="N540" i="1" s="1"/>
  <c r="O540" i="1" s="1"/>
  <c r="I541" i="1" l="1"/>
  <c r="J541" i="1" l="1"/>
  <c r="K541" i="1" s="1"/>
  <c r="L541" i="1" l="1"/>
  <c r="M541" i="1" s="1"/>
  <c r="N541" i="1" s="1"/>
  <c r="O541" i="1" s="1"/>
  <c r="I542" i="1"/>
  <c r="J542" i="1" l="1"/>
  <c r="K542" i="1" s="1"/>
  <c r="L542" i="1" l="1"/>
  <c r="M542" i="1" s="1"/>
  <c r="N542" i="1" s="1"/>
  <c r="O542" i="1" s="1"/>
  <c r="I543" i="1" l="1"/>
  <c r="J543" i="1" l="1"/>
  <c r="K543" i="1" s="1"/>
  <c r="L543" i="1" l="1"/>
  <c r="M543" i="1" s="1"/>
  <c r="N543" i="1" s="1"/>
  <c r="O543" i="1" s="1"/>
  <c r="I544" i="1" l="1"/>
  <c r="J544" i="1" l="1"/>
  <c r="K544" i="1" s="1"/>
  <c r="L544" i="1" l="1"/>
  <c r="M544" i="1" s="1"/>
  <c r="N544" i="1" s="1"/>
  <c r="O544" i="1" s="1"/>
  <c r="I545" i="1"/>
  <c r="J545" i="1" l="1"/>
  <c r="K545" i="1" s="1"/>
  <c r="L545" i="1" l="1"/>
  <c r="M545" i="1" s="1"/>
  <c r="N545" i="1" s="1"/>
  <c r="O545" i="1" s="1"/>
  <c r="I546" i="1"/>
  <c r="J546" i="1" l="1"/>
  <c r="K546" i="1" s="1"/>
  <c r="L546" i="1" l="1"/>
  <c r="M546" i="1" s="1"/>
  <c r="N546" i="1" s="1"/>
  <c r="O546" i="1" s="1"/>
  <c r="I547" i="1" l="1"/>
  <c r="J547" i="1"/>
  <c r="K547" i="1" s="1"/>
  <c r="L547" i="1" l="1"/>
  <c r="M547" i="1" s="1"/>
  <c r="N547" i="1" s="1"/>
  <c r="O547" i="1" s="1"/>
  <c r="I548" i="1" l="1"/>
  <c r="J548" i="1" l="1"/>
  <c r="K548" i="1" s="1"/>
  <c r="L548" i="1" l="1"/>
  <c r="M548" i="1" s="1"/>
  <c r="N548" i="1" s="1"/>
  <c r="O548" i="1" s="1"/>
  <c r="I549" i="1" l="1"/>
  <c r="J549" i="1" l="1"/>
  <c r="K549" i="1" s="1"/>
  <c r="L549" i="1" l="1"/>
  <c r="M549" i="1" s="1"/>
  <c r="N549" i="1" s="1"/>
  <c r="O549" i="1" s="1"/>
  <c r="I550" i="1"/>
  <c r="J550" i="1" l="1"/>
  <c r="K550" i="1" s="1"/>
  <c r="L550" i="1" l="1"/>
  <c r="M550" i="1" s="1"/>
  <c r="N550" i="1" s="1"/>
  <c r="O550" i="1" s="1"/>
  <c r="I551" i="1" l="1"/>
  <c r="J551" i="1" l="1"/>
  <c r="K551" i="1" s="1"/>
  <c r="L551" i="1" l="1"/>
  <c r="M551" i="1" s="1"/>
  <c r="N551" i="1" s="1"/>
  <c r="O551" i="1" s="1"/>
  <c r="I552" i="1" l="1"/>
  <c r="J552" i="1" l="1"/>
  <c r="K552" i="1" s="1"/>
  <c r="L552" i="1" l="1"/>
  <c r="M552" i="1" s="1"/>
  <c r="N552" i="1" s="1"/>
  <c r="O552" i="1" s="1"/>
  <c r="I553" i="1" l="1"/>
  <c r="J553" i="1" l="1"/>
  <c r="K553" i="1" s="1"/>
  <c r="L553" i="1" l="1"/>
  <c r="M553" i="1" s="1"/>
  <c r="N553" i="1" s="1"/>
  <c r="O553" i="1" s="1"/>
  <c r="I554" i="1" l="1"/>
  <c r="J554" i="1" l="1"/>
  <c r="K554" i="1" s="1"/>
  <c r="L554" i="1" l="1"/>
  <c r="M554" i="1" s="1"/>
  <c r="N554" i="1" s="1"/>
  <c r="O554" i="1" s="1"/>
  <c r="I555" i="1" l="1"/>
  <c r="J555" i="1" l="1"/>
  <c r="K555" i="1" s="1"/>
  <c r="L555" i="1" l="1"/>
  <c r="M555" i="1" s="1"/>
  <c r="N555" i="1" s="1"/>
  <c r="O555" i="1" s="1"/>
  <c r="I556" i="1"/>
  <c r="J556" i="1" l="1"/>
  <c r="K556" i="1" s="1"/>
  <c r="L556" i="1" l="1"/>
  <c r="M556" i="1" s="1"/>
  <c r="N556" i="1" s="1"/>
  <c r="O556" i="1" s="1"/>
  <c r="I557" i="1"/>
  <c r="J557" i="1" l="1"/>
  <c r="K557" i="1" s="1"/>
  <c r="L557" i="1" l="1"/>
  <c r="M557" i="1" s="1"/>
  <c r="N557" i="1" s="1"/>
  <c r="O557" i="1" s="1"/>
  <c r="I558" i="1"/>
  <c r="J558" i="1" l="1"/>
  <c r="K558" i="1" s="1"/>
  <c r="L558" i="1" l="1"/>
  <c r="M558" i="1" s="1"/>
  <c r="N558" i="1" s="1"/>
  <c r="O558" i="1" s="1"/>
  <c r="I559" i="1"/>
  <c r="J559" i="1" l="1"/>
  <c r="K559" i="1" s="1"/>
  <c r="L559" i="1" l="1"/>
  <c r="M559" i="1" s="1"/>
  <c r="N559" i="1" s="1"/>
  <c r="O559" i="1" s="1"/>
  <c r="I560" i="1"/>
  <c r="J560" i="1" l="1"/>
  <c r="K560" i="1" s="1"/>
  <c r="L560" i="1" l="1"/>
  <c r="M560" i="1" s="1"/>
  <c r="N560" i="1" s="1"/>
  <c r="O560" i="1" s="1"/>
  <c r="I561" i="1" l="1"/>
  <c r="J561" i="1" l="1"/>
  <c r="K561" i="1" s="1"/>
  <c r="L561" i="1" l="1"/>
  <c r="M561" i="1" s="1"/>
  <c r="N561" i="1" s="1"/>
  <c r="O561" i="1" s="1"/>
  <c r="I562" i="1" l="1"/>
  <c r="J562" i="1" l="1"/>
  <c r="K562" i="1" s="1"/>
  <c r="L562" i="1" l="1"/>
  <c r="M562" i="1" s="1"/>
  <c r="N562" i="1" s="1"/>
  <c r="O562" i="1" s="1"/>
  <c r="I563" i="1" l="1"/>
  <c r="J563" i="1" l="1"/>
  <c r="K563" i="1" s="1"/>
  <c r="L563" i="1" l="1"/>
  <c r="M563" i="1" s="1"/>
  <c r="N563" i="1" s="1"/>
  <c r="O563" i="1" s="1"/>
  <c r="I564" i="1"/>
  <c r="J564" i="1" l="1"/>
  <c r="K564" i="1" s="1"/>
  <c r="L564" i="1" l="1"/>
  <c r="M564" i="1" s="1"/>
  <c r="N564" i="1" s="1"/>
  <c r="O564" i="1" s="1"/>
  <c r="I565" i="1" l="1"/>
  <c r="J565" i="1" l="1"/>
  <c r="K565" i="1" s="1"/>
  <c r="L565" i="1" l="1"/>
  <c r="M565" i="1" s="1"/>
  <c r="N565" i="1" s="1"/>
  <c r="O565" i="1" s="1"/>
  <c r="I566" i="1"/>
  <c r="J566" i="1" l="1"/>
  <c r="K566" i="1" s="1"/>
  <c r="L566" i="1" l="1"/>
  <c r="M566" i="1" s="1"/>
  <c r="N566" i="1" s="1"/>
  <c r="O566" i="1" s="1"/>
  <c r="I567" i="1"/>
  <c r="J567" i="1" l="1"/>
  <c r="K567" i="1" s="1"/>
  <c r="L567" i="1" l="1"/>
  <c r="M567" i="1" s="1"/>
  <c r="N567" i="1" s="1"/>
  <c r="O567" i="1" s="1"/>
  <c r="I568" i="1"/>
  <c r="J568" i="1" l="1"/>
  <c r="K568" i="1" s="1"/>
  <c r="L568" i="1" l="1"/>
  <c r="M568" i="1" s="1"/>
  <c r="N568" i="1" s="1"/>
  <c r="O568" i="1" s="1"/>
  <c r="I569" i="1"/>
  <c r="J569" i="1" l="1"/>
  <c r="K569" i="1" s="1"/>
  <c r="L569" i="1" l="1"/>
  <c r="M569" i="1" s="1"/>
  <c r="N569" i="1" s="1"/>
  <c r="O569" i="1" s="1"/>
  <c r="I570" i="1"/>
  <c r="J570" i="1" l="1"/>
  <c r="K570" i="1" s="1"/>
  <c r="L570" i="1" l="1"/>
  <c r="M570" i="1" s="1"/>
  <c r="N570" i="1" s="1"/>
  <c r="O570" i="1" s="1"/>
  <c r="I571" i="1" l="1"/>
  <c r="J571" i="1" l="1"/>
  <c r="K571" i="1" s="1"/>
  <c r="L571" i="1" l="1"/>
  <c r="M571" i="1" s="1"/>
  <c r="N571" i="1" s="1"/>
  <c r="O571" i="1" s="1"/>
  <c r="I572" i="1" l="1"/>
  <c r="J572" i="1" l="1"/>
  <c r="K572" i="1" s="1"/>
  <c r="L572" i="1" l="1"/>
  <c r="M572" i="1" s="1"/>
  <c r="N572" i="1" s="1"/>
  <c r="O572" i="1" s="1"/>
  <c r="I573" i="1" l="1"/>
  <c r="J573" i="1" l="1"/>
  <c r="K573" i="1" s="1"/>
  <c r="L573" i="1" l="1"/>
  <c r="M573" i="1" s="1"/>
  <c r="N573" i="1" s="1"/>
  <c r="O573" i="1" s="1"/>
  <c r="I574" i="1" l="1"/>
  <c r="J574" i="1"/>
  <c r="K574" i="1" s="1"/>
  <c r="L574" i="1" l="1"/>
  <c r="M574" i="1" s="1"/>
  <c r="N574" i="1" s="1"/>
  <c r="O574" i="1" s="1"/>
  <c r="I575" i="1" l="1"/>
  <c r="J575" i="1" l="1"/>
  <c r="K575" i="1" s="1"/>
  <c r="L575" i="1" l="1"/>
  <c r="M575" i="1" s="1"/>
  <c r="N575" i="1" s="1"/>
  <c r="O575" i="1" s="1"/>
  <c r="I576" i="1"/>
  <c r="J576" i="1" l="1"/>
  <c r="K576" i="1" s="1"/>
  <c r="L576" i="1" l="1"/>
  <c r="M576" i="1" s="1"/>
  <c r="N576" i="1" s="1"/>
  <c r="O576" i="1" s="1"/>
  <c r="I577" i="1" l="1"/>
  <c r="J577" i="1" l="1"/>
  <c r="K577" i="1" s="1"/>
  <c r="L577" i="1" l="1"/>
  <c r="M577" i="1" s="1"/>
  <c r="N577" i="1" s="1"/>
  <c r="O577" i="1" s="1"/>
  <c r="I578" i="1" l="1"/>
  <c r="J578" i="1" l="1"/>
  <c r="K578" i="1" s="1"/>
  <c r="L578" i="1" l="1"/>
  <c r="M578" i="1" s="1"/>
  <c r="N578" i="1" s="1"/>
  <c r="O578" i="1" s="1"/>
  <c r="I579" i="1" l="1"/>
  <c r="J579" i="1" l="1"/>
  <c r="K579" i="1" s="1"/>
  <c r="L579" i="1" l="1"/>
  <c r="M579" i="1" s="1"/>
  <c r="N579" i="1" s="1"/>
  <c r="O579" i="1" s="1"/>
  <c r="I580" i="1"/>
  <c r="J580" i="1" l="1"/>
  <c r="K580" i="1" s="1"/>
  <c r="L580" i="1" l="1"/>
  <c r="M580" i="1" s="1"/>
  <c r="N580" i="1" s="1"/>
  <c r="O580" i="1" s="1"/>
  <c r="I581" i="1" l="1"/>
  <c r="J581" i="1" l="1"/>
  <c r="K581" i="1" s="1"/>
  <c r="L581" i="1" l="1"/>
  <c r="M581" i="1" s="1"/>
  <c r="N581" i="1" s="1"/>
  <c r="O581" i="1" s="1"/>
  <c r="I582" i="1" l="1"/>
  <c r="J582" i="1" l="1"/>
  <c r="K582" i="1"/>
  <c r="L582" i="1" l="1"/>
  <c r="M582" i="1" s="1"/>
  <c r="N582" i="1" s="1"/>
  <c r="O582" i="1" s="1"/>
  <c r="I583" i="1"/>
  <c r="J583" i="1" l="1"/>
  <c r="K583" i="1" s="1"/>
  <c r="L583" i="1" l="1"/>
  <c r="M583" i="1" s="1"/>
  <c r="N583" i="1" s="1"/>
  <c r="O583" i="1" s="1"/>
  <c r="I584" i="1" l="1"/>
  <c r="J584" i="1" l="1"/>
  <c r="K584" i="1" s="1"/>
  <c r="L584" i="1" l="1"/>
  <c r="M584" i="1" s="1"/>
  <c r="N584" i="1" s="1"/>
  <c r="O584" i="1" s="1"/>
  <c r="I585" i="1" l="1"/>
  <c r="J585" i="1" l="1"/>
  <c r="K585" i="1" s="1"/>
  <c r="L585" i="1" l="1"/>
  <c r="M585" i="1" s="1"/>
  <c r="N585" i="1" s="1"/>
  <c r="O585" i="1" s="1"/>
  <c r="I586" i="1"/>
  <c r="J586" i="1" l="1"/>
  <c r="K586" i="1"/>
  <c r="L586" i="1" l="1"/>
  <c r="M586" i="1" s="1"/>
  <c r="N586" i="1" s="1"/>
  <c r="O586" i="1" s="1"/>
  <c r="I587" i="1"/>
  <c r="J587" i="1" l="1"/>
  <c r="K587" i="1"/>
  <c r="L587" i="1" l="1"/>
  <c r="M587" i="1" s="1"/>
  <c r="N587" i="1" s="1"/>
  <c r="O587" i="1" s="1"/>
  <c r="I588" i="1"/>
  <c r="J588" i="1" l="1"/>
  <c r="K588" i="1" s="1"/>
  <c r="L588" i="1" l="1"/>
  <c r="M588" i="1" s="1"/>
  <c r="N588" i="1" s="1"/>
  <c r="O588" i="1" s="1"/>
  <c r="I589" i="1" l="1"/>
  <c r="J589" i="1" l="1"/>
  <c r="K589" i="1" s="1"/>
  <c r="L589" i="1" l="1"/>
  <c r="M589" i="1" s="1"/>
  <c r="N589" i="1" s="1"/>
  <c r="O589" i="1" s="1"/>
  <c r="I590" i="1" l="1"/>
  <c r="J590" i="1" l="1"/>
  <c r="K590" i="1" s="1"/>
  <c r="L590" i="1" l="1"/>
  <c r="M590" i="1" s="1"/>
  <c r="N590" i="1" s="1"/>
  <c r="O590" i="1" s="1"/>
  <c r="I591" i="1"/>
  <c r="J591" i="1" l="1"/>
  <c r="K591" i="1"/>
  <c r="L591" i="1" l="1"/>
  <c r="M591" i="1" s="1"/>
  <c r="N591" i="1" s="1"/>
  <c r="O591" i="1" s="1"/>
  <c r="I592" i="1"/>
  <c r="J592" i="1" l="1"/>
  <c r="K592" i="1" s="1"/>
  <c r="L592" i="1" l="1"/>
  <c r="M592" i="1" s="1"/>
  <c r="N592" i="1" s="1"/>
  <c r="O592" i="1" s="1"/>
  <c r="I593" i="1" l="1"/>
  <c r="J593" i="1"/>
  <c r="K593" i="1"/>
  <c r="L593" i="1" l="1"/>
  <c r="M593" i="1" s="1"/>
  <c r="N593" i="1" s="1"/>
  <c r="O593" i="1" s="1"/>
  <c r="I594" i="1" l="1"/>
  <c r="J594" i="1" l="1"/>
  <c r="K594" i="1" s="1"/>
  <c r="L594" i="1" l="1"/>
  <c r="M594" i="1" s="1"/>
  <c r="N594" i="1" s="1"/>
  <c r="O594" i="1" s="1"/>
  <c r="I595" i="1"/>
  <c r="J595" i="1" l="1"/>
  <c r="K595" i="1" s="1"/>
  <c r="L595" i="1" l="1"/>
  <c r="M595" i="1" s="1"/>
  <c r="N595" i="1" s="1"/>
  <c r="O595" i="1" s="1"/>
  <c r="I596" i="1" l="1"/>
  <c r="J596" i="1" l="1"/>
  <c r="K596" i="1" s="1"/>
  <c r="L596" i="1" l="1"/>
  <c r="M596" i="1" s="1"/>
  <c r="N596" i="1" s="1"/>
  <c r="O596" i="1" s="1"/>
  <c r="I597" i="1" l="1"/>
  <c r="J597" i="1" l="1"/>
  <c r="K597" i="1" s="1"/>
  <c r="L597" i="1" l="1"/>
  <c r="M597" i="1" s="1"/>
  <c r="N597" i="1" s="1"/>
  <c r="O597" i="1" s="1"/>
  <c r="I598" i="1"/>
  <c r="J598" i="1" l="1"/>
  <c r="K598" i="1" s="1"/>
  <c r="L598" i="1" l="1"/>
  <c r="M598" i="1" s="1"/>
  <c r="N598" i="1" s="1"/>
  <c r="O598" i="1" s="1"/>
  <c r="I599" i="1"/>
  <c r="J599" i="1" l="1"/>
  <c r="K599" i="1" s="1"/>
  <c r="L599" i="1" l="1"/>
  <c r="M599" i="1" s="1"/>
  <c r="N599" i="1" s="1"/>
  <c r="O599" i="1" s="1"/>
  <c r="I600" i="1" l="1"/>
  <c r="J600" i="1" l="1"/>
  <c r="K600" i="1" s="1"/>
  <c r="L600" i="1" l="1"/>
  <c r="M600" i="1" s="1"/>
  <c r="N600" i="1" s="1"/>
  <c r="O600" i="1" s="1"/>
  <c r="I601" i="1" l="1"/>
  <c r="J601" i="1" l="1"/>
  <c r="K601" i="1" s="1"/>
  <c r="L601" i="1" l="1"/>
  <c r="M601" i="1" s="1"/>
  <c r="N601" i="1" s="1"/>
  <c r="O601" i="1" s="1"/>
  <c r="I602" i="1" l="1"/>
  <c r="J602" i="1" l="1"/>
  <c r="K602" i="1" s="1"/>
  <c r="L602" i="1" l="1"/>
  <c r="M602" i="1" s="1"/>
  <c r="N602" i="1" s="1"/>
  <c r="O602" i="1" s="1"/>
  <c r="I603" i="1" l="1"/>
  <c r="J603" i="1" l="1"/>
  <c r="K603" i="1" s="1"/>
  <c r="L603" i="1" l="1"/>
  <c r="M603" i="1" s="1"/>
  <c r="N603" i="1" s="1"/>
  <c r="O603" i="1" s="1"/>
  <c r="I604" i="1"/>
  <c r="J604" i="1" l="1"/>
  <c r="K604" i="1" s="1"/>
  <c r="L604" i="1" l="1"/>
  <c r="M604" i="1" s="1"/>
  <c r="N604" i="1" s="1"/>
  <c r="O604" i="1" s="1"/>
  <c r="I605" i="1" l="1"/>
  <c r="J605" i="1" l="1"/>
  <c r="K605" i="1" s="1"/>
  <c r="L605" i="1" l="1"/>
  <c r="M605" i="1" s="1"/>
  <c r="N605" i="1" s="1"/>
  <c r="O605" i="1" s="1"/>
  <c r="I606" i="1"/>
  <c r="J606" i="1" l="1"/>
  <c r="K606" i="1" s="1"/>
  <c r="L606" i="1" l="1"/>
  <c r="M606" i="1" s="1"/>
  <c r="N606" i="1" s="1"/>
  <c r="O606" i="1" s="1"/>
  <c r="I607" i="1" l="1"/>
  <c r="J607" i="1" l="1"/>
  <c r="K607" i="1" s="1"/>
  <c r="L607" i="1" l="1"/>
  <c r="M607" i="1" s="1"/>
  <c r="N607" i="1" s="1"/>
  <c r="O607" i="1" s="1"/>
  <c r="I608" i="1" l="1"/>
  <c r="J608" i="1" l="1"/>
  <c r="K608" i="1" s="1"/>
  <c r="L608" i="1" l="1"/>
  <c r="M608" i="1" s="1"/>
  <c r="N608" i="1" s="1"/>
  <c r="O608" i="1" s="1"/>
  <c r="I609" i="1" l="1"/>
  <c r="J609" i="1" l="1"/>
  <c r="K609" i="1" s="1"/>
  <c r="L609" i="1" l="1"/>
  <c r="M609" i="1" s="1"/>
  <c r="N609" i="1" s="1"/>
  <c r="O609" i="1" s="1"/>
  <c r="I610" i="1" l="1"/>
  <c r="J610" i="1" l="1"/>
  <c r="K610" i="1" s="1"/>
  <c r="L610" i="1" l="1"/>
  <c r="M610" i="1" s="1"/>
  <c r="N610" i="1" s="1"/>
  <c r="O610" i="1" s="1"/>
  <c r="I611" i="1"/>
  <c r="J611" i="1" l="1"/>
  <c r="K611" i="1" s="1"/>
  <c r="L611" i="1" l="1"/>
  <c r="M611" i="1" s="1"/>
  <c r="N611" i="1" s="1"/>
  <c r="O611" i="1" s="1"/>
  <c r="I612" i="1"/>
  <c r="J612" i="1" l="1"/>
  <c r="K612" i="1" s="1"/>
  <c r="L612" i="1" l="1"/>
  <c r="M612" i="1" s="1"/>
  <c r="N612" i="1" s="1"/>
  <c r="O612" i="1" s="1"/>
  <c r="I613" i="1" l="1"/>
  <c r="J613" i="1" l="1"/>
  <c r="K613" i="1" s="1"/>
  <c r="L613" i="1" l="1"/>
  <c r="M613" i="1" s="1"/>
  <c r="N613" i="1" s="1"/>
  <c r="O613" i="1" s="1"/>
  <c r="I614" i="1"/>
  <c r="J614" i="1" l="1"/>
  <c r="K614" i="1" s="1"/>
  <c r="L614" i="1" l="1"/>
  <c r="M614" i="1" s="1"/>
  <c r="N614" i="1" s="1"/>
  <c r="O614" i="1" s="1"/>
  <c r="I615" i="1"/>
  <c r="J615" i="1" l="1"/>
  <c r="K615" i="1" s="1"/>
  <c r="L615" i="1" l="1"/>
  <c r="M615" i="1" s="1"/>
  <c r="N615" i="1" s="1"/>
  <c r="O615" i="1" s="1"/>
  <c r="I616" i="1"/>
  <c r="J616" i="1" l="1"/>
  <c r="K616" i="1" s="1"/>
  <c r="L616" i="1" l="1"/>
  <c r="M616" i="1" s="1"/>
  <c r="N616" i="1" s="1"/>
  <c r="O616" i="1" s="1"/>
  <c r="I617" i="1" l="1"/>
  <c r="J617" i="1" l="1"/>
  <c r="K617" i="1" s="1"/>
  <c r="L617" i="1" l="1"/>
  <c r="M617" i="1" s="1"/>
  <c r="N617" i="1" s="1"/>
  <c r="O617" i="1" s="1"/>
  <c r="I618" i="1"/>
  <c r="J618" i="1" l="1"/>
  <c r="K618" i="1" s="1"/>
  <c r="L618" i="1" l="1"/>
  <c r="M618" i="1" s="1"/>
  <c r="N618" i="1" s="1"/>
  <c r="O618" i="1" s="1"/>
  <c r="I619" i="1"/>
  <c r="J619" i="1" l="1"/>
  <c r="K619" i="1" s="1"/>
  <c r="L619" i="1" l="1"/>
  <c r="M619" i="1" s="1"/>
  <c r="N619" i="1" s="1"/>
  <c r="O619" i="1" s="1"/>
  <c r="I620" i="1"/>
  <c r="J620" i="1" l="1"/>
  <c r="K620" i="1" s="1"/>
  <c r="L620" i="1" l="1"/>
  <c r="M620" i="1" s="1"/>
  <c r="N620" i="1" s="1"/>
  <c r="O620" i="1" s="1"/>
  <c r="I621" i="1"/>
  <c r="J621" i="1" l="1"/>
  <c r="K621" i="1" s="1"/>
  <c r="L621" i="1" l="1"/>
  <c r="M621" i="1" s="1"/>
  <c r="N621" i="1" s="1"/>
  <c r="O621" i="1" s="1"/>
  <c r="I622" i="1"/>
  <c r="J622" i="1" l="1"/>
  <c r="K622" i="1" s="1"/>
  <c r="L622" i="1" l="1"/>
  <c r="M622" i="1" s="1"/>
  <c r="N622" i="1" s="1"/>
  <c r="O622" i="1" s="1"/>
  <c r="I623" i="1"/>
  <c r="J623" i="1" l="1"/>
  <c r="K623" i="1" s="1"/>
  <c r="L623" i="1" l="1"/>
  <c r="M623" i="1" s="1"/>
  <c r="N623" i="1" s="1"/>
  <c r="O623" i="1" s="1"/>
  <c r="I624" i="1"/>
  <c r="J624" i="1" l="1"/>
  <c r="K624" i="1" s="1"/>
  <c r="L624" i="1" l="1"/>
  <c r="M624" i="1" s="1"/>
  <c r="N624" i="1" s="1"/>
  <c r="O624" i="1" s="1"/>
  <c r="I625" i="1"/>
  <c r="J625" i="1" l="1"/>
  <c r="K625" i="1" s="1"/>
  <c r="L625" i="1" l="1"/>
  <c r="M625" i="1" s="1"/>
  <c r="N625" i="1" s="1"/>
  <c r="O625" i="1" s="1"/>
  <c r="I626" i="1"/>
  <c r="J626" i="1" l="1"/>
  <c r="K626" i="1"/>
  <c r="L626" i="1" l="1"/>
  <c r="M626" i="1" s="1"/>
  <c r="N626" i="1" s="1"/>
  <c r="O626" i="1" s="1"/>
  <c r="I627" i="1"/>
  <c r="J627" i="1" l="1"/>
  <c r="K627" i="1" s="1"/>
  <c r="L627" i="1" l="1"/>
  <c r="M627" i="1" s="1"/>
  <c r="N627" i="1" s="1"/>
  <c r="O627" i="1" s="1"/>
  <c r="I628" i="1"/>
  <c r="J628" i="1" l="1"/>
  <c r="K628" i="1" s="1"/>
  <c r="L628" i="1" l="1"/>
  <c r="M628" i="1" s="1"/>
  <c r="N628" i="1" s="1"/>
  <c r="O628" i="1" s="1"/>
  <c r="I629" i="1" l="1"/>
  <c r="J629" i="1" l="1"/>
  <c r="K629" i="1" s="1"/>
  <c r="L629" i="1" l="1"/>
  <c r="M629" i="1" s="1"/>
  <c r="N629" i="1" s="1"/>
  <c r="O629" i="1" s="1"/>
  <c r="I630" i="1"/>
  <c r="J630" i="1" l="1"/>
  <c r="K630" i="1" s="1"/>
  <c r="L630" i="1" l="1"/>
  <c r="M630" i="1" s="1"/>
  <c r="N630" i="1" s="1"/>
  <c r="O630" i="1" s="1"/>
  <c r="I631" i="1"/>
  <c r="J631" i="1" l="1"/>
  <c r="K631" i="1" s="1"/>
  <c r="L631" i="1" l="1"/>
  <c r="M631" i="1" s="1"/>
  <c r="N631" i="1" s="1"/>
  <c r="O631" i="1" s="1"/>
  <c r="I632" i="1"/>
  <c r="J632" i="1" l="1"/>
  <c r="K632" i="1" s="1"/>
  <c r="L632" i="1" l="1"/>
  <c r="M632" i="1" s="1"/>
  <c r="N632" i="1" s="1"/>
  <c r="O632" i="1" s="1"/>
  <c r="I633" i="1" l="1"/>
  <c r="J633" i="1" l="1"/>
  <c r="K633" i="1" s="1"/>
  <c r="L633" i="1" l="1"/>
  <c r="M633" i="1" s="1"/>
  <c r="N633" i="1" s="1"/>
  <c r="O633" i="1" s="1"/>
  <c r="I634" i="1" l="1"/>
  <c r="J634" i="1" l="1"/>
  <c r="K634" i="1" s="1"/>
  <c r="L634" i="1" l="1"/>
  <c r="M634" i="1" s="1"/>
  <c r="N634" i="1" s="1"/>
  <c r="O634" i="1" s="1"/>
  <c r="I635" i="1"/>
  <c r="J635" i="1" l="1"/>
  <c r="K635" i="1"/>
  <c r="L635" i="1" l="1"/>
  <c r="M635" i="1" s="1"/>
  <c r="N635" i="1" s="1"/>
  <c r="O635" i="1" s="1"/>
  <c r="I636" i="1" l="1"/>
  <c r="J636" i="1" l="1"/>
  <c r="K636" i="1" s="1"/>
  <c r="L636" i="1" l="1"/>
  <c r="M636" i="1" s="1"/>
  <c r="N636" i="1" s="1"/>
  <c r="O636" i="1" s="1"/>
  <c r="I637" i="1"/>
  <c r="J637" i="1" l="1"/>
  <c r="K637" i="1" s="1"/>
  <c r="L637" i="1" l="1"/>
  <c r="M637" i="1" s="1"/>
  <c r="N637" i="1" s="1"/>
  <c r="O637" i="1" s="1"/>
  <c r="I638" i="1" l="1"/>
  <c r="J638" i="1" l="1"/>
  <c r="K638" i="1" s="1"/>
  <c r="L638" i="1" l="1"/>
  <c r="M638" i="1" s="1"/>
  <c r="N638" i="1" s="1"/>
  <c r="O638" i="1" s="1"/>
  <c r="I639" i="1"/>
  <c r="J639" i="1" l="1"/>
  <c r="K639" i="1" s="1"/>
  <c r="L639" i="1" l="1"/>
  <c r="M639" i="1" s="1"/>
  <c r="N639" i="1" s="1"/>
  <c r="O639" i="1" s="1"/>
  <c r="I640" i="1"/>
  <c r="J640" i="1" l="1"/>
  <c r="K640" i="1" s="1"/>
  <c r="L640" i="1" l="1"/>
  <c r="M640" i="1" s="1"/>
  <c r="N640" i="1" s="1"/>
  <c r="O640" i="1" s="1"/>
  <c r="I641" i="1"/>
  <c r="J641" i="1" l="1"/>
  <c r="K641" i="1" s="1"/>
  <c r="L641" i="1" l="1"/>
  <c r="M641" i="1" s="1"/>
  <c r="N641" i="1" s="1"/>
  <c r="O641" i="1" s="1"/>
  <c r="I642" i="1"/>
  <c r="J642" i="1" l="1"/>
  <c r="K642" i="1" s="1"/>
  <c r="L642" i="1" l="1"/>
  <c r="M642" i="1" s="1"/>
  <c r="N642" i="1" s="1"/>
  <c r="O642" i="1" s="1"/>
  <c r="I643" i="1" l="1"/>
  <c r="J643" i="1" l="1"/>
  <c r="K643" i="1"/>
  <c r="L643" i="1" l="1"/>
  <c r="M643" i="1" s="1"/>
  <c r="N643" i="1" s="1"/>
  <c r="O643" i="1" s="1"/>
  <c r="I644" i="1" l="1"/>
  <c r="J644" i="1" l="1"/>
  <c r="K644" i="1" s="1"/>
  <c r="L644" i="1" l="1"/>
  <c r="M644" i="1" s="1"/>
  <c r="N644" i="1" s="1"/>
  <c r="O644" i="1" s="1"/>
  <c r="I645" i="1" l="1"/>
  <c r="J645" i="1" l="1"/>
  <c r="K645" i="1"/>
  <c r="L645" i="1" l="1"/>
  <c r="M645" i="1" s="1"/>
  <c r="N645" i="1" s="1"/>
  <c r="O645" i="1" s="1"/>
  <c r="I646" i="1"/>
  <c r="J646" i="1" l="1"/>
  <c r="K646" i="1"/>
  <c r="L646" i="1" l="1"/>
  <c r="M646" i="1" s="1"/>
  <c r="N646" i="1" s="1"/>
  <c r="O646" i="1" s="1"/>
  <c r="I647" i="1" l="1"/>
  <c r="J647" i="1" l="1"/>
  <c r="K647" i="1"/>
  <c r="L647" i="1" l="1"/>
  <c r="M647" i="1" s="1"/>
  <c r="N647" i="1" s="1"/>
  <c r="O647" i="1" s="1"/>
  <c r="I648" i="1"/>
  <c r="J648" i="1" l="1"/>
  <c r="K648" i="1" s="1"/>
  <c r="L648" i="1" l="1"/>
  <c r="M648" i="1" s="1"/>
  <c r="N648" i="1" s="1"/>
  <c r="O648" i="1" s="1"/>
  <c r="I649" i="1"/>
  <c r="J649" i="1" l="1"/>
  <c r="K649" i="1" s="1"/>
  <c r="L649" i="1" l="1"/>
  <c r="M649" i="1" s="1"/>
  <c r="N649" i="1" s="1"/>
  <c r="O649" i="1" s="1"/>
  <c r="I650" i="1"/>
  <c r="J650" i="1" l="1"/>
  <c r="K650" i="1" s="1"/>
  <c r="L650" i="1" l="1"/>
  <c r="M650" i="1" s="1"/>
  <c r="N650" i="1" s="1"/>
  <c r="O650" i="1" s="1"/>
  <c r="I651" i="1" l="1"/>
  <c r="J651" i="1" l="1"/>
  <c r="K651" i="1" s="1"/>
  <c r="L651" i="1" l="1"/>
  <c r="M651" i="1" s="1"/>
  <c r="N651" i="1" s="1"/>
  <c r="O651" i="1" s="1"/>
  <c r="I652" i="1"/>
  <c r="J652" i="1" l="1"/>
  <c r="K652" i="1" s="1"/>
  <c r="L652" i="1" l="1"/>
  <c r="M652" i="1" s="1"/>
  <c r="N652" i="1" s="1"/>
  <c r="O652" i="1" s="1"/>
  <c r="I653" i="1" l="1"/>
  <c r="J653" i="1" l="1"/>
  <c r="K653" i="1" s="1"/>
  <c r="L653" i="1" l="1"/>
  <c r="M653" i="1" s="1"/>
  <c r="N653" i="1" s="1"/>
  <c r="O653" i="1" s="1"/>
  <c r="I654" i="1" l="1"/>
  <c r="J654" i="1" l="1"/>
  <c r="K654" i="1" s="1"/>
  <c r="L654" i="1" l="1"/>
  <c r="M654" i="1" s="1"/>
  <c r="N654" i="1" s="1"/>
  <c r="O654" i="1" s="1"/>
  <c r="I655" i="1"/>
  <c r="J655" i="1" l="1"/>
  <c r="K655" i="1" s="1"/>
  <c r="L655" i="1" l="1"/>
  <c r="M655" i="1" s="1"/>
  <c r="N655" i="1" s="1"/>
  <c r="O655" i="1" s="1"/>
  <c r="I656" i="1"/>
  <c r="J656" i="1" l="1"/>
  <c r="K656" i="1" s="1"/>
  <c r="L656" i="1" l="1"/>
  <c r="M656" i="1" s="1"/>
  <c r="N656" i="1" s="1"/>
  <c r="O656" i="1" s="1"/>
  <c r="I657" i="1" l="1"/>
  <c r="J657" i="1" l="1"/>
  <c r="K657" i="1" s="1"/>
  <c r="L657" i="1" l="1"/>
  <c r="M657" i="1" s="1"/>
  <c r="N657" i="1" s="1"/>
  <c r="O657" i="1" s="1"/>
  <c r="I658" i="1"/>
  <c r="J658" i="1" l="1"/>
  <c r="K658" i="1" s="1"/>
  <c r="L658" i="1" l="1"/>
  <c r="M658" i="1" s="1"/>
  <c r="N658" i="1" s="1"/>
  <c r="O658" i="1" s="1"/>
  <c r="I659" i="1"/>
  <c r="J659" i="1" l="1"/>
  <c r="K659" i="1" s="1"/>
  <c r="L659" i="1" l="1"/>
  <c r="M659" i="1" s="1"/>
  <c r="N659" i="1" s="1"/>
  <c r="O659" i="1" s="1"/>
  <c r="I660" i="1"/>
  <c r="J660" i="1" l="1"/>
  <c r="K660" i="1" s="1"/>
  <c r="L660" i="1" l="1"/>
  <c r="M660" i="1" s="1"/>
  <c r="N660" i="1" s="1"/>
  <c r="O660" i="1" s="1"/>
  <c r="I661" i="1" l="1"/>
  <c r="J661" i="1" l="1"/>
  <c r="K661" i="1" s="1"/>
  <c r="L661" i="1" l="1"/>
  <c r="M661" i="1" s="1"/>
  <c r="N661" i="1" s="1"/>
  <c r="O661" i="1" s="1"/>
  <c r="I662" i="1" l="1"/>
  <c r="J662" i="1" l="1"/>
  <c r="K662" i="1" s="1"/>
  <c r="L662" i="1" l="1"/>
  <c r="M662" i="1" s="1"/>
  <c r="N662" i="1" s="1"/>
  <c r="O662" i="1" s="1"/>
  <c r="I663" i="1"/>
  <c r="J663" i="1" l="1"/>
  <c r="K663" i="1" s="1"/>
  <c r="L663" i="1" l="1"/>
  <c r="M663" i="1" s="1"/>
  <c r="N663" i="1" s="1"/>
  <c r="O663" i="1" s="1"/>
  <c r="I664" i="1" l="1"/>
  <c r="J664" i="1" l="1"/>
  <c r="K664" i="1" s="1"/>
  <c r="L664" i="1" l="1"/>
  <c r="M664" i="1" s="1"/>
  <c r="N664" i="1" s="1"/>
  <c r="O664" i="1" s="1"/>
  <c r="I665" i="1" l="1"/>
  <c r="J665" i="1" l="1"/>
  <c r="K665" i="1" s="1"/>
  <c r="L665" i="1" l="1"/>
  <c r="M665" i="1" s="1"/>
  <c r="N665" i="1" s="1"/>
  <c r="O665" i="1" s="1"/>
  <c r="I666" i="1"/>
  <c r="J666" i="1" l="1"/>
  <c r="K666" i="1" s="1"/>
  <c r="L666" i="1" l="1"/>
  <c r="M666" i="1" s="1"/>
  <c r="N666" i="1" s="1"/>
  <c r="O666" i="1" s="1"/>
  <c r="I667" i="1"/>
  <c r="J667" i="1" l="1"/>
  <c r="K667" i="1" s="1"/>
  <c r="L667" i="1" l="1"/>
  <c r="M667" i="1" s="1"/>
  <c r="N667" i="1" s="1"/>
  <c r="O667" i="1" s="1"/>
  <c r="I668" i="1"/>
  <c r="J668" i="1" l="1"/>
  <c r="K668" i="1" s="1"/>
  <c r="L668" i="1" l="1"/>
  <c r="M668" i="1" s="1"/>
  <c r="N668" i="1" s="1"/>
  <c r="O668" i="1" s="1"/>
  <c r="I669" i="1"/>
  <c r="J669" i="1" l="1"/>
  <c r="K669" i="1" s="1"/>
  <c r="L669" i="1" l="1"/>
  <c r="M669" i="1" s="1"/>
  <c r="N669" i="1" s="1"/>
  <c r="O669" i="1" s="1"/>
  <c r="I670" i="1" l="1"/>
  <c r="J670" i="1" l="1"/>
  <c r="K670" i="1" s="1"/>
  <c r="L670" i="1" l="1"/>
  <c r="M670" i="1" s="1"/>
  <c r="N670" i="1" s="1"/>
  <c r="O670" i="1" s="1"/>
  <c r="I671" i="1"/>
  <c r="J671" i="1" l="1"/>
  <c r="K671" i="1" s="1"/>
  <c r="L671" i="1" l="1"/>
  <c r="M671" i="1" s="1"/>
  <c r="N671" i="1" s="1"/>
  <c r="O671" i="1" s="1"/>
  <c r="I672" i="1" l="1"/>
  <c r="J672" i="1"/>
  <c r="K672" i="1" s="1"/>
  <c r="L672" i="1" l="1"/>
  <c r="M672" i="1" s="1"/>
  <c r="N672" i="1" s="1"/>
  <c r="O672" i="1" s="1"/>
  <c r="I673" i="1" l="1"/>
  <c r="J673" i="1" l="1"/>
  <c r="K673" i="1" s="1"/>
  <c r="L673" i="1" l="1"/>
  <c r="M673" i="1" s="1"/>
  <c r="N673" i="1" s="1"/>
  <c r="O673" i="1" s="1"/>
  <c r="I674" i="1" l="1"/>
  <c r="J674" i="1" l="1"/>
  <c r="K674" i="1" s="1"/>
  <c r="L674" i="1" l="1"/>
  <c r="M674" i="1" s="1"/>
  <c r="N674" i="1" s="1"/>
  <c r="O674" i="1" s="1"/>
  <c r="I675" i="1" l="1"/>
  <c r="J675" i="1" l="1"/>
  <c r="K675" i="1" s="1"/>
  <c r="L675" i="1" l="1"/>
  <c r="M675" i="1" s="1"/>
  <c r="N675" i="1" s="1"/>
  <c r="O675" i="1" s="1"/>
  <c r="I676" i="1" l="1"/>
  <c r="J676" i="1" l="1"/>
  <c r="K676" i="1" s="1"/>
  <c r="L676" i="1" l="1"/>
  <c r="M676" i="1" s="1"/>
  <c r="N676" i="1" s="1"/>
  <c r="O676" i="1" s="1"/>
  <c r="I677" i="1"/>
  <c r="J677" i="1" l="1"/>
  <c r="K677" i="1" s="1"/>
  <c r="L677" i="1" l="1"/>
  <c r="M677" i="1" s="1"/>
  <c r="N677" i="1" s="1"/>
  <c r="O677" i="1" s="1"/>
  <c r="I678" i="1" l="1"/>
  <c r="J678" i="1" l="1"/>
  <c r="K678" i="1" s="1"/>
  <c r="L678" i="1" l="1"/>
  <c r="M678" i="1" s="1"/>
  <c r="N678" i="1" s="1"/>
  <c r="O678" i="1" s="1"/>
  <c r="I679" i="1" l="1"/>
  <c r="J679" i="1" l="1"/>
  <c r="K679" i="1" s="1"/>
  <c r="L679" i="1" l="1"/>
  <c r="M679" i="1" s="1"/>
  <c r="N679" i="1" s="1"/>
  <c r="O679" i="1" s="1"/>
  <c r="I680" i="1" l="1"/>
  <c r="J680" i="1" l="1"/>
  <c r="K680" i="1" s="1"/>
  <c r="L680" i="1" l="1"/>
  <c r="M680" i="1" s="1"/>
  <c r="N680" i="1" s="1"/>
  <c r="O680" i="1" s="1"/>
  <c r="I681" i="1" l="1"/>
  <c r="J681" i="1" l="1"/>
  <c r="K681" i="1" s="1"/>
  <c r="L681" i="1" l="1"/>
  <c r="M681" i="1" s="1"/>
  <c r="N681" i="1" s="1"/>
  <c r="O681" i="1" s="1"/>
  <c r="I682" i="1" l="1"/>
  <c r="J682" i="1" l="1"/>
  <c r="K682" i="1" s="1"/>
  <c r="L682" i="1" l="1"/>
  <c r="M682" i="1" s="1"/>
  <c r="N682" i="1" s="1"/>
  <c r="O682" i="1" s="1"/>
  <c r="I683" i="1"/>
  <c r="J683" i="1" l="1"/>
  <c r="K683" i="1"/>
  <c r="L683" i="1" l="1"/>
  <c r="M683" i="1" s="1"/>
  <c r="N683" i="1" s="1"/>
  <c r="O683" i="1" s="1"/>
  <c r="I684" i="1" l="1"/>
  <c r="J684" i="1" l="1"/>
  <c r="K684" i="1" s="1"/>
  <c r="L684" i="1" l="1"/>
  <c r="M684" i="1" s="1"/>
  <c r="N684" i="1" s="1"/>
  <c r="O684" i="1" s="1"/>
  <c r="I685" i="1" l="1"/>
  <c r="J685" i="1" l="1"/>
  <c r="K685" i="1" s="1"/>
  <c r="L685" i="1" l="1"/>
  <c r="M685" i="1" s="1"/>
  <c r="N685" i="1" s="1"/>
  <c r="O685" i="1" s="1"/>
  <c r="I686" i="1"/>
  <c r="J686" i="1" l="1"/>
  <c r="K686" i="1" s="1"/>
  <c r="L686" i="1" l="1"/>
  <c r="M686" i="1" s="1"/>
  <c r="N686" i="1" s="1"/>
  <c r="O686" i="1" s="1"/>
  <c r="I687" i="1" l="1"/>
  <c r="J687" i="1" l="1"/>
  <c r="K687" i="1"/>
  <c r="L687" i="1" l="1"/>
  <c r="M687" i="1" s="1"/>
  <c r="N687" i="1" s="1"/>
  <c r="O687" i="1" s="1"/>
  <c r="I688" i="1" l="1"/>
  <c r="J688" i="1" l="1"/>
  <c r="K688" i="1" s="1"/>
  <c r="L688" i="1" l="1"/>
  <c r="M688" i="1" s="1"/>
  <c r="N688" i="1" s="1"/>
  <c r="O688" i="1" s="1"/>
  <c r="I689" i="1"/>
  <c r="J689" i="1" l="1"/>
  <c r="K689" i="1" s="1"/>
  <c r="L689" i="1" l="1"/>
  <c r="M689" i="1" s="1"/>
  <c r="N689" i="1" s="1"/>
  <c r="O689" i="1" s="1"/>
  <c r="I690" i="1"/>
  <c r="J690" i="1" l="1"/>
  <c r="K690" i="1" s="1"/>
  <c r="L690" i="1" l="1"/>
  <c r="M690" i="1" s="1"/>
  <c r="N690" i="1" s="1"/>
  <c r="O690" i="1" s="1"/>
  <c r="I691" i="1" l="1"/>
  <c r="J691" i="1" l="1"/>
  <c r="K691" i="1" s="1"/>
  <c r="L691" i="1" l="1"/>
  <c r="M691" i="1" s="1"/>
  <c r="N691" i="1" s="1"/>
  <c r="O691" i="1" s="1"/>
  <c r="I692" i="1" l="1"/>
  <c r="J692" i="1" l="1"/>
  <c r="K692" i="1" s="1"/>
  <c r="L692" i="1" l="1"/>
  <c r="M692" i="1" s="1"/>
  <c r="N692" i="1" s="1"/>
  <c r="O692" i="1" s="1"/>
  <c r="I693" i="1" l="1"/>
  <c r="J693" i="1" l="1"/>
  <c r="K693" i="1" s="1"/>
  <c r="L693" i="1" l="1"/>
  <c r="M693" i="1" s="1"/>
  <c r="N693" i="1" s="1"/>
  <c r="O693" i="1" s="1"/>
  <c r="I694" i="1" l="1"/>
  <c r="J694" i="1" l="1"/>
  <c r="K694" i="1" s="1"/>
  <c r="L694" i="1" l="1"/>
  <c r="M694" i="1" s="1"/>
  <c r="N694" i="1" s="1"/>
  <c r="O694" i="1" s="1"/>
  <c r="I695" i="1" l="1"/>
  <c r="J695" i="1" l="1"/>
  <c r="K695" i="1"/>
  <c r="L695" i="1" l="1"/>
  <c r="M695" i="1" s="1"/>
  <c r="N695" i="1" s="1"/>
  <c r="O695" i="1" s="1"/>
  <c r="I696" i="1" l="1"/>
  <c r="J696" i="1" l="1"/>
  <c r="K696" i="1" s="1"/>
  <c r="L696" i="1" l="1"/>
  <c r="M696" i="1" s="1"/>
  <c r="N696" i="1" s="1"/>
  <c r="O696" i="1" s="1"/>
  <c r="I697" i="1"/>
  <c r="J697" i="1" l="1"/>
  <c r="K697" i="1" s="1"/>
  <c r="L697" i="1" l="1"/>
  <c r="M697" i="1" s="1"/>
  <c r="N697" i="1" s="1"/>
  <c r="O697" i="1" s="1"/>
  <c r="I698" i="1"/>
  <c r="J698" i="1" l="1"/>
  <c r="K698" i="1" s="1"/>
  <c r="L698" i="1" l="1"/>
  <c r="M698" i="1" s="1"/>
  <c r="N698" i="1" s="1"/>
  <c r="O698" i="1" s="1"/>
  <c r="I699" i="1"/>
  <c r="J699" i="1" l="1"/>
  <c r="K699" i="1" s="1"/>
  <c r="L699" i="1" l="1"/>
  <c r="M699" i="1" s="1"/>
  <c r="N699" i="1" s="1"/>
  <c r="O699" i="1" s="1"/>
  <c r="I700" i="1"/>
  <c r="J700" i="1" l="1"/>
  <c r="K700" i="1" s="1"/>
  <c r="L700" i="1" l="1"/>
  <c r="M700" i="1" s="1"/>
  <c r="N700" i="1" s="1"/>
  <c r="O700" i="1" s="1"/>
  <c r="I701" i="1"/>
  <c r="J701" i="1" l="1"/>
  <c r="K701" i="1" s="1"/>
  <c r="L701" i="1" l="1"/>
  <c r="M701" i="1" s="1"/>
  <c r="N701" i="1" s="1"/>
  <c r="O701" i="1" s="1"/>
  <c r="I702" i="1" l="1"/>
  <c r="J702" i="1"/>
  <c r="K702" i="1" s="1"/>
  <c r="L702" i="1" l="1"/>
  <c r="M702" i="1" s="1"/>
  <c r="N702" i="1" s="1"/>
  <c r="O702" i="1" s="1"/>
  <c r="I703" i="1" l="1"/>
  <c r="J703" i="1" l="1"/>
  <c r="K703" i="1" s="1"/>
  <c r="L703" i="1" l="1"/>
  <c r="M703" i="1" s="1"/>
  <c r="N703" i="1" s="1"/>
  <c r="O703" i="1" s="1"/>
  <c r="I704" i="1"/>
  <c r="J704" i="1" l="1"/>
  <c r="K704" i="1" s="1"/>
  <c r="L704" i="1" l="1"/>
  <c r="M704" i="1" s="1"/>
  <c r="N704" i="1" s="1"/>
  <c r="O704" i="1" s="1"/>
  <c r="I705" i="1"/>
  <c r="J705" i="1" l="1"/>
  <c r="K705" i="1" s="1"/>
  <c r="L705" i="1" l="1"/>
  <c r="M705" i="1" s="1"/>
  <c r="N705" i="1" s="1"/>
  <c r="O705" i="1" s="1"/>
  <c r="I706" i="1" l="1"/>
  <c r="J706" i="1" l="1"/>
  <c r="K706" i="1" s="1"/>
  <c r="L706" i="1" l="1"/>
  <c r="M706" i="1" s="1"/>
  <c r="N706" i="1" s="1"/>
  <c r="O706" i="1" s="1"/>
  <c r="I707" i="1"/>
  <c r="J707" i="1" l="1"/>
  <c r="K707" i="1" s="1"/>
  <c r="L707" i="1" l="1"/>
  <c r="M707" i="1" s="1"/>
  <c r="N707" i="1" s="1"/>
  <c r="O707" i="1" s="1"/>
  <c r="I708" i="1"/>
  <c r="J708" i="1" l="1"/>
  <c r="K708" i="1" s="1"/>
  <c r="L708" i="1" l="1"/>
  <c r="M708" i="1" s="1"/>
  <c r="N708" i="1" s="1"/>
  <c r="O708" i="1" s="1"/>
  <c r="I709" i="1"/>
  <c r="J709" i="1" l="1"/>
  <c r="K709" i="1" s="1"/>
  <c r="L709" i="1" l="1"/>
  <c r="M709" i="1" s="1"/>
  <c r="N709" i="1" s="1"/>
  <c r="O709" i="1" s="1"/>
  <c r="I710" i="1"/>
  <c r="J710" i="1" l="1"/>
  <c r="K710" i="1" s="1"/>
  <c r="L710" i="1" l="1"/>
  <c r="M710" i="1" s="1"/>
  <c r="N710" i="1" s="1"/>
  <c r="O710" i="1" s="1"/>
  <c r="I711" i="1" l="1"/>
  <c r="J711" i="1" l="1"/>
  <c r="K711" i="1" s="1"/>
  <c r="L711" i="1" l="1"/>
  <c r="M711" i="1" s="1"/>
  <c r="N711" i="1" s="1"/>
  <c r="O711" i="1" s="1"/>
  <c r="I712" i="1" l="1"/>
  <c r="J712" i="1" l="1"/>
  <c r="K712" i="1" s="1"/>
  <c r="L712" i="1" l="1"/>
  <c r="M712" i="1" s="1"/>
  <c r="N712" i="1" s="1"/>
  <c r="O712" i="1" s="1"/>
  <c r="I713" i="1" l="1"/>
  <c r="J713" i="1" l="1"/>
  <c r="K713" i="1" s="1"/>
  <c r="L713" i="1" l="1"/>
  <c r="M713" i="1" s="1"/>
  <c r="N713" i="1" s="1"/>
  <c r="O713" i="1" s="1"/>
  <c r="I714" i="1"/>
  <c r="J714" i="1" l="1"/>
  <c r="K714" i="1"/>
  <c r="L714" i="1" l="1"/>
  <c r="M714" i="1" s="1"/>
  <c r="N714" i="1" s="1"/>
  <c r="O714" i="1" s="1"/>
  <c r="I715" i="1" l="1"/>
  <c r="J715" i="1" l="1"/>
  <c r="K715" i="1" s="1"/>
  <c r="L715" i="1" l="1"/>
  <c r="M715" i="1" s="1"/>
  <c r="N715" i="1" s="1"/>
  <c r="O715" i="1" s="1"/>
  <c r="I716" i="1"/>
  <c r="J716" i="1" l="1"/>
  <c r="K716" i="1" s="1"/>
  <c r="L716" i="1" l="1"/>
  <c r="M716" i="1" s="1"/>
  <c r="N716" i="1" s="1"/>
  <c r="O716" i="1" s="1"/>
  <c r="I717" i="1" l="1"/>
  <c r="J717" i="1" l="1"/>
  <c r="K717" i="1" s="1"/>
  <c r="L717" i="1" l="1"/>
  <c r="M717" i="1" s="1"/>
  <c r="N717" i="1" s="1"/>
  <c r="O717" i="1" s="1"/>
  <c r="I718" i="1" l="1"/>
  <c r="J718" i="1" l="1"/>
  <c r="K718" i="1" s="1"/>
  <c r="L718" i="1" l="1"/>
  <c r="M718" i="1" s="1"/>
  <c r="N718" i="1" s="1"/>
  <c r="O718" i="1" s="1"/>
  <c r="I719" i="1"/>
  <c r="J719" i="1" l="1"/>
  <c r="K719" i="1" s="1"/>
  <c r="L719" i="1" l="1"/>
  <c r="M719" i="1" s="1"/>
  <c r="N719" i="1" s="1"/>
  <c r="O719" i="1" s="1"/>
  <c r="I720" i="1"/>
  <c r="J720" i="1" l="1"/>
  <c r="K720" i="1" s="1"/>
  <c r="L720" i="1" l="1"/>
  <c r="M720" i="1" s="1"/>
  <c r="N720" i="1" s="1"/>
  <c r="O720" i="1" s="1"/>
  <c r="I721" i="1" l="1"/>
  <c r="J721" i="1" l="1"/>
  <c r="K721" i="1" s="1"/>
  <c r="L721" i="1" l="1"/>
  <c r="M721" i="1" s="1"/>
  <c r="N721" i="1" s="1"/>
  <c r="O721" i="1" s="1"/>
  <c r="I722" i="1"/>
  <c r="J722" i="1" l="1"/>
  <c r="K722" i="1" s="1"/>
  <c r="L722" i="1" l="1"/>
  <c r="M722" i="1" s="1"/>
  <c r="N722" i="1" s="1"/>
  <c r="O722" i="1" s="1"/>
  <c r="I723" i="1"/>
  <c r="J723" i="1" l="1"/>
  <c r="K723" i="1" s="1"/>
  <c r="L723" i="1" l="1"/>
  <c r="M723" i="1" s="1"/>
  <c r="N723" i="1" s="1"/>
  <c r="O723" i="1" s="1"/>
  <c r="I724" i="1"/>
  <c r="J724" i="1" l="1"/>
  <c r="K724" i="1" s="1"/>
  <c r="L724" i="1" l="1"/>
  <c r="M724" i="1" s="1"/>
  <c r="N724" i="1" s="1"/>
  <c r="O724" i="1" s="1"/>
  <c r="I725" i="1"/>
  <c r="J725" i="1" l="1"/>
  <c r="K725" i="1" s="1"/>
  <c r="L725" i="1" l="1"/>
  <c r="M725" i="1" s="1"/>
  <c r="N725" i="1" s="1"/>
  <c r="O725" i="1" s="1"/>
  <c r="I726" i="1"/>
  <c r="J726" i="1" l="1"/>
  <c r="K726" i="1" s="1"/>
  <c r="L726" i="1" l="1"/>
  <c r="M726" i="1" s="1"/>
  <c r="N726" i="1" s="1"/>
  <c r="O726" i="1" s="1"/>
  <c r="I727" i="1"/>
  <c r="J727" i="1" l="1"/>
  <c r="K727" i="1"/>
  <c r="L727" i="1" l="1"/>
  <c r="M727" i="1" s="1"/>
  <c r="N727" i="1" s="1"/>
  <c r="O727" i="1" s="1"/>
  <c r="I728" i="1" l="1"/>
  <c r="J728" i="1" l="1"/>
  <c r="K728" i="1" s="1"/>
  <c r="L728" i="1" l="1"/>
  <c r="M728" i="1" s="1"/>
  <c r="N728" i="1" s="1"/>
  <c r="O728" i="1" s="1"/>
  <c r="I729" i="1"/>
  <c r="J729" i="1" l="1"/>
  <c r="K729" i="1" s="1"/>
  <c r="L729" i="1" l="1"/>
  <c r="M729" i="1" s="1"/>
  <c r="N729" i="1" s="1"/>
  <c r="O729" i="1" s="1"/>
  <c r="I730" i="1"/>
  <c r="J730" i="1" l="1"/>
  <c r="K730" i="1" s="1"/>
  <c r="L730" i="1" l="1"/>
  <c r="M730" i="1" s="1"/>
  <c r="N730" i="1" s="1"/>
  <c r="O730" i="1" s="1"/>
  <c r="I731" i="1" l="1"/>
  <c r="J731" i="1"/>
  <c r="K731" i="1"/>
  <c r="L731" i="1" l="1"/>
  <c r="M731" i="1" s="1"/>
  <c r="N731" i="1" s="1"/>
  <c r="O731" i="1" s="1"/>
  <c r="I732" i="1" l="1"/>
  <c r="J732" i="1"/>
  <c r="K732" i="1" s="1"/>
  <c r="L732" i="1" l="1"/>
  <c r="M732" i="1" s="1"/>
  <c r="N732" i="1" s="1"/>
  <c r="O732" i="1" s="1"/>
  <c r="I733" i="1"/>
  <c r="J733" i="1" l="1"/>
  <c r="K733" i="1" s="1"/>
  <c r="L733" i="1" l="1"/>
  <c r="M733" i="1" s="1"/>
  <c r="N733" i="1" s="1"/>
  <c r="O733" i="1" s="1"/>
  <c r="I734" i="1"/>
  <c r="J734" i="1" l="1"/>
  <c r="K734" i="1" s="1"/>
  <c r="L734" i="1" l="1"/>
  <c r="M734" i="1" s="1"/>
  <c r="N734" i="1" s="1"/>
  <c r="O734" i="1" s="1"/>
  <c r="I735" i="1" l="1"/>
  <c r="J735" i="1"/>
  <c r="K735" i="1" s="1"/>
  <c r="L735" i="1" l="1"/>
  <c r="M735" i="1" s="1"/>
  <c r="N735" i="1" s="1"/>
  <c r="O735" i="1" s="1"/>
  <c r="I736" i="1"/>
  <c r="J736" i="1" l="1"/>
  <c r="K736" i="1" s="1"/>
  <c r="L736" i="1" l="1"/>
  <c r="M736" i="1" s="1"/>
  <c r="N736" i="1" s="1"/>
  <c r="O736" i="1" s="1"/>
  <c r="I737" i="1"/>
  <c r="J737" i="1" l="1"/>
  <c r="K737" i="1" s="1"/>
  <c r="L737" i="1" l="1"/>
  <c r="M737" i="1" s="1"/>
  <c r="N737" i="1" s="1"/>
  <c r="O737" i="1" s="1"/>
  <c r="I738" i="1" l="1"/>
  <c r="J738" i="1"/>
  <c r="K738" i="1" s="1"/>
  <c r="L738" i="1" l="1"/>
  <c r="M738" i="1" s="1"/>
  <c r="N738" i="1" s="1"/>
  <c r="O738" i="1" s="1"/>
  <c r="I739" i="1" l="1"/>
  <c r="J739" i="1"/>
  <c r="K739" i="1" s="1"/>
  <c r="L739" i="1" l="1"/>
  <c r="M739" i="1" s="1"/>
  <c r="N739" i="1" s="1"/>
  <c r="O739" i="1" s="1"/>
  <c r="I740" i="1" l="1"/>
  <c r="J740" i="1" l="1"/>
  <c r="K740" i="1" s="1"/>
  <c r="L740" i="1" l="1"/>
  <c r="M740" i="1" s="1"/>
  <c r="N740" i="1" s="1"/>
  <c r="O740" i="1" s="1"/>
  <c r="I741" i="1" l="1"/>
  <c r="J741" i="1" l="1"/>
  <c r="K741" i="1" s="1"/>
  <c r="L741" i="1" l="1"/>
  <c r="M741" i="1" s="1"/>
  <c r="N741" i="1" s="1"/>
  <c r="O741" i="1" s="1"/>
  <c r="I742" i="1" l="1"/>
  <c r="J742" i="1" s="1"/>
  <c r="K742" i="1" s="1"/>
  <c r="L742" i="1" l="1"/>
  <c r="M742" i="1" s="1"/>
  <c r="N742" i="1" s="1"/>
  <c r="O742" i="1" s="1"/>
  <c r="I743" i="1"/>
  <c r="J743" i="1" l="1"/>
  <c r="K743" i="1" s="1"/>
  <c r="L743" i="1" l="1"/>
  <c r="M743" i="1" s="1"/>
  <c r="N743" i="1" s="1"/>
  <c r="O743" i="1" s="1"/>
  <c r="I744" i="1"/>
  <c r="J744" i="1" l="1"/>
  <c r="K744" i="1" s="1"/>
  <c r="L744" i="1" l="1"/>
  <c r="M744" i="1" s="1"/>
  <c r="N744" i="1" s="1"/>
  <c r="O744" i="1" s="1"/>
  <c r="I745" i="1" l="1"/>
  <c r="J745" i="1" l="1"/>
  <c r="K745" i="1" s="1"/>
  <c r="L745" i="1" l="1"/>
  <c r="M745" i="1" s="1"/>
  <c r="N745" i="1" s="1"/>
  <c r="O745" i="1" s="1"/>
  <c r="I746" i="1" l="1"/>
  <c r="J746" i="1" l="1"/>
  <c r="K746" i="1" s="1"/>
  <c r="L746" i="1" l="1"/>
  <c r="M746" i="1" s="1"/>
  <c r="N746" i="1" s="1"/>
  <c r="O746" i="1" s="1"/>
  <c r="I747" i="1" l="1"/>
  <c r="J747" i="1" l="1"/>
  <c r="K747" i="1" s="1"/>
  <c r="L747" i="1" l="1"/>
  <c r="M747" i="1" s="1"/>
  <c r="N747" i="1" s="1"/>
  <c r="O747" i="1" s="1"/>
  <c r="I748" i="1"/>
  <c r="J748" i="1" l="1"/>
  <c r="K748" i="1" s="1"/>
  <c r="L748" i="1" l="1"/>
  <c r="M748" i="1" s="1"/>
  <c r="N748" i="1" s="1"/>
  <c r="O748" i="1" s="1"/>
  <c r="I749" i="1"/>
  <c r="J749" i="1" l="1"/>
  <c r="K749" i="1" s="1"/>
  <c r="L749" i="1" l="1"/>
  <c r="M749" i="1" s="1"/>
  <c r="N749" i="1" s="1"/>
  <c r="O749" i="1" s="1"/>
  <c r="I750" i="1"/>
  <c r="J750" i="1" l="1"/>
  <c r="K750" i="1" s="1"/>
  <c r="L750" i="1" l="1"/>
  <c r="M750" i="1" s="1"/>
  <c r="N750" i="1" s="1"/>
  <c r="O750" i="1" s="1"/>
  <c r="I751" i="1" l="1"/>
  <c r="J751" i="1" l="1"/>
  <c r="K751" i="1"/>
  <c r="L751" i="1" l="1"/>
  <c r="M751" i="1" s="1"/>
  <c r="N751" i="1" s="1"/>
  <c r="O751" i="1" s="1"/>
  <c r="I752" i="1"/>
  <c r="J752" i="1" l="1"/>
  <c r="K752" i="1"/>
  <c r="L752" i="1" l="1"/>
  <c r="M752" i="1" s="1"/>
  <c r="N752" i="1" s="1"/>
  <c r="O752" i="1" s="1"/>
  <c r="I753" i="1"/>
  <c r="J753" i="1" l="1"/>
  <c r="K753" i="1" s="1"/>
  <c r="L753" i="1" l="1"/>
  <c r="M753" i="1" s="1"/>
  <c r="N753" i="1" s="1"/>
  <c r="O753" i="1" s="1"/>
  <c r="I754" i="1"/>
  <c r="J754" i="1" l="1"/>
  <c r="K754" i="1" s="1"/>
  <c r="L754" i="1" l="1"/>
  <c r="M754" i="1" s="1"/>
  <c r="N754" i="1" s="1"/>
  <c r="O754" i="1" s="1"/>
  <c r="I755" i="1"/>
  <c r="J755" i="1" l="1"/>
  <c r="K755" i="1" s="1"/>
  <c r="L755" i="1" l="1"/>
  <c r="M755" i="1" s="1"/>
  <c r="N755" i="1" s="1"/>
  <c r="O755" i="1" s="1"/>
  <c r="I756" i="1"/>
  <c r="J756" i="1" l="1"/>
  <c r="K756" i="1" s="1"/>
  <c r="L756" i="1" l="1"/>
  <c r="M756" i="1" s="1"/>
  <c r="N756" i="1" s="1"/>
  <c r="O756" i="1" s="1"/>
  <c r="I757" i="1"/>
  <c r="J757" i="1" l="1"/>
  <c r="K757" i="1" s="1"/>
  <c r="L757" i="1" l="1"/>
  <c r="M757" i="1" s="1"/>
  <c r="N757" i="1" s="1"/>
  <c r="O757" i="1" s="1"/>
  <c r="I758" i="1"/>
  <c r="J758" i="1" l="1"/>
  <c r="K758" i="1" s="1"/>
  <c r="L758" i="1" l="1"/>
  <c r="M758" i="1" s="1"/>
  <c r="N758" i="1" s="1"/>
  <c r="O758" i="1" s="1"/>
  <c r="I759" i="1"/>
  <c r="J759" i="1" l="1"/>
  <c r="K759" i="1" s="1"/>
  <c r="L759" i="1" l="1"/>
  <c r="M759" i="1" s="1"/>
  <c r="N759" i="1" s="1"/>
  <c r="O759" i="1" s="1"/>
  <c r="I760" i="1"/>
  <c r="J760" i="1" l="1"/>
  <c r="K760" i="1" s="1"/>
  <c r="L760" i="1" l="1"/>
  <c r="M760" i="1" s="1"/>
  <c r="N760" i="1" s="1"/>
  <c r="O760" i="1" s="1"/>
  <c r="I761" i="1" l="1"/>
  <c r="J761" i="1" l="1"/>
  <c r="K761" i="1" s="1"/>
  <c r="L761" i="1" l="1"/>
  <c r="M761" i="1" s="1"/>
  <c r="N761" i="1" s="1"/>
  <c r="O761" i="1" s="1"/>
  <c r="I762" i="1"/>
  <c r="J762" i="1" l="1"/>
  <c r="K762" i="1" s="1"/>
  <c r="L762" i="1" l="1"/>
  <c r="M762" i="1" s="1"/>
  <c r="N762" i="1" s="1"/>
  <c r="O762" i="1" s="1"/>
  <c r="I763" i="1"/>
  <c r="J763" i="1" l="1"/>
  <c r="K763" i="1" s="1"/>
  <c r="L763" i="1" l="1"/>
  <c r="M763" i="1" s="1"/>
  <c r="N763" i="1" s="1"/>
  <c r="O763" i="1" s="1"/>
  <c r="I764" i="1"/>
  <c r="J764" i="1" l="1"/>
  <c r="K764" i="1"/>
  <c r="L764" i="1" l="1"/>
  <c r="M764" i="1" s="1"/>
  <c r="N764" i="1" s="1"/>
  <c r="O764" i="1" s="1"/>
  <c r="I765" i="1"/>
  <c r="J765" i="1" l="1"/>
  <c r="K765" i="1" s="1"/>
  <c r="L765" i="1" l="1"/>
  <c r="M765" i="1" s="1"/>
  <c r="N765" i="1" s="1"/>
  <c r="O765" i="1" s="1"/>
  <c r="I766" i="1"/>
  <c r="J766" i="1" l="1"/>
  <c r="K766" i="1" s="1"/>
  <c r="L766" i="1" l="1"/>
  <c r="M766" i="1" s="1"/>
  <c r="N766" i="1" s="1"/>
  <c r="O766" i="1" s="1"/>
  <c r="I767" i="1"/>
  <c r="J767" i="1" l="1"/>
  <c r="K767" i="1" s="1"/>
  <c r="L767" i="1" l="1"/>
  <c r="M767" i="1" s="1"/>
  <c r="N767" i="1" s="1"/>
  <c r="O767" i="1" s="1"/>
  <c r="I768" i="1"/>
  <c r="J768" i="1" l="1"/>
  <c r="K768" i="1" s="1"/>
  <c r="L768" i="1" l="1"/>
  <c r="M768" i="1" s="1"/>
  <c r="N768" i="1" s="1"/>
  <c r="O768" i="1" s="1"/>
  <c r="I769" i="1"/>
  <c r="J769" i="1" l="1"/>
  <c r="K769" i="1" s="1"/>
  <c r="L769" i="1" l="1"/>
  <c r="M769" i="1" s="1"/>
  <c r="N769" i="1" s="1"/>
  <c r="O769" i="1" s="1"/>
  <c r="I770" i="1"/>
  <c r="J770" i="1" l="1"/>
  <c r="K770" i="1" s="1"/>
  <c r="L770" i="1" l="1"/>
  <c r="M770" i="1" s="1"/>
  <c r="N770" i="1" s="1"/>
  <c r="O770" i="1" s="1"/>
  <c r="I771" i="1"/>
  <c r="J771" i="1" l="1"/>
  <c r="K771" i="1" s="1"/>
  <c r="L771" i="1" l="1"/>
  <c r="M771" i="1" s="1"/>
  <c r="N771" i="1" s="1"/>
  <c r="O771" i="1" s="1"/>
  <c r="I772" i="1"/>
  <c r="J772" i="1" l="1"/>
  <c r="K772" i="1" s="1"/>
  <c r="L772" i="1" l="1"/>
  <c r="M772" i="1" s="1"/>
  <c r="N772" i="1" s="1"/>
  <c r="O772" i="1" s="1"/>
  <c r="I773" i="1" l="1"/>
  <c r="J773" i="1" l="1"/>
  <c r="K773" i="1"/>
  <c r="L773" i="1" l="1"/>
  <c r="M773" i="1" s="1"/>
  <c r="N773" i="1" s="1"/>
  <c r="O773" i="1" s="1"/>
  <c r="I774" i="1"/>
  <c r="J774" i="1" l="1"/>
  <c r="K774" i="1" s="1"/>
  <c r="L774" i="1" l="1"/>
  <c r="M774" i="1" s="1"/>
  <c r="N774" i="1" s="1"/>
  <c r="O774" i="1" s="1"/>
  <c r="I775" i="1"/>
  <c r="J775" i="1" l="1"/>
  <c r="K775" i="1" s="1"/>
  <c r="L775" i="1" l="1"/>
  <c r="M775" i="1" s="1"/>
  <c r="N775" i="1" s="1"/>
  <c r="O775" i="1" s="1"/>
  <c r="I776" i="1"/>
  <c r="J776" i="1" l="1"/>
  <c r="K776" i="1" s="1"/>
  <c r="L776" i="1" l="1"/>
  <c r="M776" i="1" s="1"/>
  <c r="N776" i="1" s="1"/>
  <c r="O776" i="1" s="1"/>
  <c r="I777" i="1"/>
  <c r="J777" i="1" l="1"/>
  <c r="K777" i="1" s="1"/>
  <c r="L777" i="1" l="1"/>
  <c r="M777" i="1" s="1"/>
  <c r="N777" i="1" s="1"/>
  <c r="O777" i="1" s="1"/>
  <c r="I778" i="1"/>
  <c r="J778" i="1" l="1"/>
  <c r="K778" i="1" s="1"/>
  <c r="L778" i="1" l="1"/>
  <c r="M778" i="1" s="1"/>
  <c r="N778" i="1" s="1"/>
  <c r="O778" i="1" s="1"/>
  <c r="I779" i="1"/>
  <c r="J779" i="1" l="1"/>
  <c r="K779" i="1" s="1"/>
  <c r="L779" i="1" l="1"/>
  <c r="M779" i="1" s="1"/>
  <c r="N779" i="1" s="1"/>
  <c r="O779" i="1" s="1"/>
  <c r="I780" i="1"/>
  <c r="J780" i="1" l="1"/>
  <c r="K780" i="1"/>
  <c r="L780" i="1" l="1"/>
  <c r="M780" i="1" s="1"/>
  <c r="N780" i="1" s="1"/>
  <c r="O780" i="1" s="1"/>
  <c r="I781" i="1"/>
  <c r="J781" i="1" l="1"/>
  <c r="K781" i="1" s="1"/>
  <c r="L781" i="1" l="1"/>
  <c r="M781" i="1" s="1"/>
  <c r="N781" i="1" s="1"/>
  <c r="O781" i="1" s="1"/>
  <c r="I782" i="1"/>
  <c r="J782" i="1" l="1"/>
  <c r="K782" i="1" s="1"/>
  <c r="L782" i="1" l="1"/>
  <c r="M782" i="1" s="1"/>
  <c r="N782" i="1" s="1"/>
  <c r="O782" i="1" s="1"/>
  <c r="I783" i="1"/>
  <c r="J783" i="1" l="1"/>
  <c r="K783" i="1" s="1"/>
  <c r="L783" i="1" l="1"/>
  <c r="M783" i="1" s="1"/>
  <c r="N783" i="1" s="1"/>
  <c r="O783" i="1" s="1"/>
  <c r="I784" i="1"/>
  <c r="J784" i="1" l="1"/>
  <c r="K784" i="1" s="1"/>
  <c r="L784" i="1" l="1"/>
  <c r="M784" i="1" s="1"/>
  <c r="N784" i="1" s="1"/>
  <c r="O784" i="1" s="1"/>
  <c r="I785" i="1"/>
  <c r="J785" i="1" l="1"/>
  <c r="K785" i="1" s="1"/>
  <c r="L785" i="1" l="1"/>
  <c r="M785" i="1" s="1"/>
  <c r="N785" i="1" s="1"/>
  <c r="O785" i="1" s="1"/>
  <c r="I786" i="1"/>
  <c r="J786" i="1" l="1"/>
  <c r="K786" i="1"/>
  <c r="L786" i="1" l="1"/>
  <c r="M786" i="1" s="1"/>
  <c r="N786" i="1" s="1"/>
  <c r="O786" i="1" s="1"/>
  <c r="I787" i="1"/>
  <c r="J787" i="1" l="1"/>
  <c r="K787" i="1" s="1"/>
  <c r="L787" i="1" l="1"/>
  <c r="M787" i="1" s="1"/>
  <c r="N787" i="1" s="1"/>
  <c r="O787" i="1" s="1"/>
  <c r="I788" i="1"/>
  <c r="J788" i="1" l="1"/>
  <c r="K788" i="1"/>
  <c r="L788" i="1" l="1"/>
  <c r="M788" i="1" s="1"/>
  <c r="N788" i="1" s="1"/>
  <c r="O788" i="1" s="1"/>
  <c r="I789" i="1"/>
  <c r="J789" i="1" l="1"/>
  <c r="K789" i="1"/>
  <c r="L789" i="1" l="1"/>
  <c r="M789" i="1" s="1"/>
  <c r="N789" i="1" s="1"/>
  <c r="O789" i="1" s="1"/>
  <c r="I790" i="1"/>
  <c r="J790" i="1" l="1"/>
  <c r="K790" i="1"/>
  <c r="L790" i="1" l="1"/>
  <c r="M790" i="1" s="1"/>
  <c r="N790" i="1" s="1"/>
  <c r="O790" i="1" s="1"/>
  <c r="I791" i="1"/>
  <c r="J791" i="1" l="1"/>
  <c r="K791" i="1"/>
  <c r="L791" i="1" l="1"/>
  <c r="M791" i="1" s="1"/>
  <c r="N791" i="1" s="1"/>
  <c r="O791" i="1" s="1"/>
  <c r="I792" i="1"/>
  <c r="J792" i="1" l="1"/>
  <c r="K792" i="1" s="1"/>
  <c r="L792" i="1" l="1"/>
  <c r="M792" i="1" s="1"/>
  <c r="N792" i="1" s="1"/>
  <c r="O792" i="1" s="1"/>
  <c r="I793" i="1" l="1"/>
  <c r="J793" i="1" l="1"/>
  <c r="K793" i="1" s="1"/>
  <c r="L793" i="1" l="1"/>
  <c r="M793" i="1" s="1"/>
  <c r="N793" i="1" s="1"/>
  <c r="O793" i="1" s="1"/>
  <c r="I794" i="1"/>
  <c r="J794" i="1" l="1"/>
  <c r="K794" i="1" s="1"/>
  <c r="L794" i="1" l="1"/>
  <c r="M794" i="1" s="1"/>
  <c r="N794" i="1" s="1"/>
  <c r="O794" i="1" s="1"/>
  <c r="I795" i="1"/>
  <c r="J795" i="1" l="1"/>
  <c r="K795" i="1"/>
  <c r="L795" i="1" l="1"/>
  <c r="M795" i="1" s="1"/>
  <c r="N795" i="1" s="1"/>
  <c r="O795" i="1" s="1"/>
  <c r="I796" i="1"/>
  <c r="J796" i="1" l="1"/>
  <c r="K796" i="1" s="1"/>
  <c r="L796" i="1" l="1"/>
  <c r="M796" i="1" s="1"/>
  <c r="N796" i="1" s="1"/>
  <c r="O796" i="1" s="1"/>
  <c r="I797" i="1"/>
  <c r="J797" i="1" l="1"/>
  <c r="K797" i="1"/>
  <c r="L797" i="1" l="1"/>
  <c r="M797" i="1" s="1"/>
  <c r="N797" i="1" s="1"/>
  <c r="O797" i="1" s="1"/>
  <c r="I798" i="1"/>
  <c r="J798" i="1" l="1"/>
  <c r="K798" i="1" s="1"/>
  <c r="L798" i="1" l="1"/>
  <c r="M798" i="1" s="1"/>
  <c r="N798" i="1" s="1"/>
  <c r="O798" i="1" s="1"/>
  <c r="I799" i="1"/>
  <c r="J799" i="1" l="1"/>
  <c r="K799" i="1" s="1"/>
  <c r="L799" i="1" l="1"/>
  <c r="M799" i="1" s="1"/>
  <c r="N799" i="1" s="1"/>
  <c r="O799" i="1" s="1"/>
  <c r="I800" i="1" l="1"/>
  <c r="J800" i="1" l="1"/>
  <c r="K800" i="1"/>
  <c r="L800" i="1" l="1"/>
  <c r="M800" i="1" s="1"/>
  <c r="N800" i="1" s="1"/>
  <c r="O800" i="1" s="1"/>
  <c r="I801" i="1"/>
  <c r="J801" i="1" l="1"/>
  <c r="K801" i="1" s="1"/>
  <c r="L801" i="1" l="1"/>
  <c r="M801" i="1" s="1"/>
  <c r="N801" i="1" s="1"/>
  <c r="O801" i="1" s="1"/>
  <c r="I802" i="1"/>
  <c r="J802" i="1" l="1"/>
  <c r="K802" i="1" s="1"/>
  <c r="L802" i="1" l="1"/>
  <c r="M802" i="1" s="1"/>
  <c r="N802" i="1" s="1"/>
  <c r="O802" i="1" s="1"/>
  <c r="I803" i="1"/>
  <c r="J803" i="1" l="1"/>
  <c r="K803" i="1"/>
  <c r="L803" i="1" l="1"/>
  <c r="M803" i="1" s="1"/>
  <c r="N803" i="1" s="1"/>
  <c r="O803" i="1" s="1"/>
  <c r="I804" i="1" l="1"/>
  <c r="J804" i="1" l="1"/>
  <c r="K804" i="1" s="1"/>
  <c r="L804" i="1" l="1"/>
  <c r="M804" i="1" s="1"/>
  <c r="N804" i="1" s="1"/>
  <c r="O804" i="1" s="1"/>
  <c r="I805" i="1"/>
  <c r="J805" i="1" l="1"/>
  <c r="K805" i="1" s="1"/>
  <c r="L805" i="1" l="1"/>
  <c r="M805" i="1" s="1"/>
  <c r="N805" i="1" s="1"/>
  <c r="O805" i="1" s="1"/>
  <c r="I806" i="1"/>
  <c r="J806" i="1" l="1"/>
  <c r="K806" i="1" s="1"/>
  <c r="L806" i="1" l="1"/>
  <c r="M806" i="1" s="1"/>
  <c r="N806" i="1" s="1"/>
  <c r="O806" i="1" s="1"/>
  <c r="I807" i="1"/>
  <c r="J807" i="1" l="1"/>
  <c r="K807" i="1" s="1"/>
  <c r="L807" i="1" l="1"/>
  <c r="M807" i="1" s="1"/>
  <c r="N807" i="1" s="1"/>
  <c r="O807" i="1" s="1"/>
  <c r="I808" i="1"/>
  <c r="J808" i="1" l="1"/>
  <c r="K808" i="1" s="1"/>
  <c r="L808" i="1" l="1"/>
  <c r="M808" i="1" s="1"/>
  <c r="N808" i="1" s="1"/>
  <c r="O808" i="1" s="1"/>
  <c r="I809" i="1"/>
  <c r="J809" i="1" l="1"/>
  <c r="K809" i="1" s="1"/>
  <c r="L809" i="1" l="1"/>
  <c r="M809" i="1" s="1"/>
  <c r="N809" i="1" s="1"/>
  <c r="O809" i="1" s="1"/>
  <c r="I810" i="1" l="1"/>
  <c r="J810" i="1" l="1"/>
  <c r="K810" i="1" s="1"/>
  <c r="L810" i="1" l="1"/>
  <c r="M810" i="1" s="1"/>
  <c r="N810" i="1" s="1"/>
  <c r="O810" i="1" s="1"/>
  <c r="I811" i="1" l="1"/>
  <c r="J811" i="1" l="1"/>
  <c r="K811" i="1" s="1"/>
  <c r="L811" i="1" l="1"/>
  <c r="M811" i="1" s="1"/>
  <c r="N811" i="1" s="1"/>
  <c r="O811" i="1" s="1"/>
  <c r="I812" i="1" l="1"/>
  <c r="J812" i="1" l="1"/>
  <c r="K812" i="1" s="1"/>
  <c r="L812" i="1" l="1"/>
  <c r="M812" i="1" s="1"/>
  <c r="N812" i="1" s="1"/>
  <c r="O812" i="1" s="1"/>
  <c r="I813" i="1"/>
  <c r="J813" i="1" l="1"/>
  <c r="K813" i="1"/>
  <c r="L813" i="1" l="1"/>
  <c r="M813" i="1" s="1"/>
  <c r="N813" i="1" s="1"/>
  <c r="O813" i="1" s="1"/>
  <c r="I814" i="1" l="1"/>
  <c r="J814" i="1" l="1"/>
  <c r="K814" i="1" s="1"/>
  <c r="L814" i="1" l="1"/>
  <c r="M814" i="1" s="1"/>
  <c r="N814" i="1" s="1"/>
  <c r="O814" i="1" s="1"/>
  <c r="I815" i="1"/>
  <c r="J815" i="1" l="1"/>
  <c r="K815" i="1" s="1"/>
  <c r="L815" i="1" l="1"/>
  <c r="M815" i="1" s="1"/>
  <c r="N815" i="1" s="1"/>
  <c r="O815" i="1" s="1"/>
  <c r="I816" i="1" l="1"/>
  <c r="J816" i="1" l="1"/>
  <c r="K816" i="1" s="1"/>
  <c r="L816" i="1" l="1"/>
  <c r="M816" i="1" s="1"/>
  <c r="N816" i="1" s="1"/>
  <c r="O816" i="1" s="1"/>
  <c r="I817" i="1"/>
  <c r="J817" i="1" l="1"/>
  <c r="K817" i="1"/>
  <c r="L817" i="1" l="1"/>
  <c r="M817" i="1" s="1"/>
  <c r="N817" i="1" s="1"/>
  <c r="O817" i="1" s="1"/>
  <c r="I818" i="1"/>
  <c r="J818" i="1" l="1"/>
  <c r="K818" i="1" s="1"/>
  <c r="L818" i="1" l="1"/>
  <c r="M818" i="1" s="1"/>
  <c r="N818" i="1" s="1"/>
  <c r="O818" i="1" s="1"/>
  <c r="I819" i="1"/>
  <c r="J819" i="1" l="1"/>
  <c r="K819" i="1"/>
  <c r="L819" i="1" l="1"/>
  <c r="M819" i="1" s="1"/>
  <c r="N819" i="1" s="1"/>
  <c r="O819" i="1" s="1"/>
  <c r="I820" i="1"/>
  <c r="J820" i="1" l="1"/>
  <c r="K820" i="1" s="1"/>
  <c r="L820" i="1" l="1"/>
  <c r="M820" i="1" s="1"/>
  <c r="N820" i="1" s="1"/>
  <c r="O820" i="1" s="1"/>
  <c r="I821" i="1"/>
  <c r="J821" i="1" l="1"/>
  <c r="K821" i="1" s="1"/>
  <c r="L821" i="1" l="1"/>
  <c r="M821" i="1" s="1"/>
  <c r="N821" i="1" s="1"/>
  <c r="O821" i="1" s="1"/>
  <c r="I822" i="1" l="1"/>
  <c r="J822" i="1" l="1"/>
  <c r="K822" i="1" s="1"/>
  <c r="L822" i="1" l="1"/>
  <c r="M822" i="1" s="1"/>
  <c r="N822" i="1" s="1"/>
  <c r="O822" i="1" s="1"/>
  <c r="I823" i="1" l="1"/>
  <c r="J823" i="1" l="1"/>
  <c r="K823" i="1" s="1"/>
  <c r="L823" i="1" l="1"/>
  <c r="M823" i="1" s="1"/>
  <c r="N823" i="1" s="1"/>
  <c r="O823" i="1" s="1"/>
  <c r="I824" i="1"/>
  <c r="J824" i="1" l="1"/>
  <c r="K824" i="1" s="1"/>
  <c r="L824" i="1" l="1"/>
  <c r="M824" i="1" s="1"/>
  <c r="N824" i="1" s="1"/>
  <c r="O824" i="1" s="1"/>
  <c r="I825" i="1"/>
  <c r="J825" i="1" l="1"/>
  <c r="K825" i="1" s="1"/>
  <c r="L825" i="1" l="1"/>
  <c r="M825" i="1" s="1"/>
  <c r="N825" i="1" s="1"/>
  <c r="O825" i="1" s="1"/>
  <c r="I826" i="1"/>
  <c r="J826" i="1" l="1"/>
  <c r="K826" i="1"/>
  <c r="L826" i="1" l="1"/>
  <c r="M826" i="1" s="1"/>
  <c r="N826" i="1" s="1"/>
  <c r="O826" i="1" s="1"/>
  <c r="I827" i="1" l="1"/>
  <c r="J827" i="1" l="1"/>
  <c r="K827" i="1" s="1"/>
  <c r="L827" i="1" l="1"/>
  <c r="M827" i="1" s="1"/>
  <c r="N827" i="1" s="1"/>
  <c r="O827" i="1" s="1"/>
  <c r="I828" i="1"/>
  <c r="J828" i="1" l="1"/>
  <c r="K828" i="1" s="1"/>
  <c r="L828" i="1" l="1"/>
  <c r="M828" i="1" s="1"/>
  <c r="N828" i="1" s="1"/>
  <c r="O828" i="1" s="1"/>
  <c r="I829" i="1"/>
  <c r="J829" i="1" l="1"/>
  <c r="K829" i="1" s="1"/>
  <c r="L829" i="1" l="1"/>
  <c r="M829" i="1" s="1"/>
  <c r="N829" i="1" s="1"/>
  <c r="O829" i="1" s="1"/>
  <c r="I830" i="1" l="1"/>
  <c r="J830" i="1" l="1"/>
  <c r="K830" i="1" s="1"/>
  <c r="L830" i="1" l="1"/>
  <c r="M830" i="1" s="1"/>
  <c r="N830" i="1" s="1"/>
  <c r="O830" i="1" s="1"/>
  <c r="I831" i="1" l="1"/>
  <c r="J831" i="1" l="1"/>
  <c r="K831" i="1" s="1"/>
  <c r="L831" i="1" l="1"/>
  <c r="M831" i="1" s="1"/>
  <c r="N831" i="1" s="1"/>
  <c r="O831" i="1" s="1"/>
  <c r="I832" i="1" l="1"/>
  <c r="J832" i="1" l="1"/>
  <c r="K832" i="1" s="1"/>
  <c r="L832" i="1" l="1"/>
  <c r="M832" i="1" s="1"/>
  <c r="N832" i="1" s="1"/>
  <c r="O832" i="1" s="1"/>
  <c r="I833" i="1" l="1"/>
  <c r="J833" i="1" l="1"/>
  <c r="K833" i="1" s="1"/>
  <c r="L833" i="1" l="1"/>
  <c r="M833" i="1" s="1"/>
  <c r="N833" i="1" s="1"/>
  <c r="O833" i="1" s="1"/>
  <c r="I834" i="1"/>
  <c r="J834" i="1" l="1"/>
  <c r="K834" i="1" s="1"/>
  <c r="L834" i="1" l="1"/>
  <c r="M834" i="1" s="1"/>
  <c r="N834" i="1" s="1"/>
  <c r="O834" i="1" s="1"/>
  <c r="I835" i="1" l="1"/>
  <c r="J835" i="1" l="1"/>
  <c r="K835" i="1" s="1"/>
  <c r="L835" i="1" l="1"/>
  <c r="M835" i="1" s="1"/>
  <c r="N835" i="1" s="1"/>
  <c r="O835" i="1" s="1"/>
  <c r="I836" i="1" l="1"/>
  <c r="J836" i="1" l="1"/>
  <c r="K836" i="1" s="1"/>
  <c r="L836" i="1" l="1"/>
  <c r="M836" i="1" s="1"/>
  <c r="N836" i="1" s="1"/>
  <c r="O836" i="1" s="1"/>
  <c r="I837" i="1"/>
  <c r="J837" i="1" l="1"/>
  <c r="K837" i="1" s="1"/>
  <c r="L837" i="1" l="1"/>
  <c r="M837" i="1" s="1"/>
  <c r="N837" i="1" s="1"/>
  <c r="O837" i="1" s="1"/>
  <c r="I838" i="1"/>
  <c r="J838" i="1" l="1"/>
  <c r="K838" i="1" s="1"/>
  <c r="L838" i="1" l="1"/>
  <c r="M838" i="1" s="1"/>
  <c r="N838" i="1" s="1"/>
  <c r="O838" i="1" s="1"/>
  <c r="I839" i="1" l="1"/>
  <c r="J839" i="1" l="1"/>
  <c r="K839" i="1" s="1"/>
  <c r="L839" i="1" l="1"/>
  <c r="M839" i="1" s="1"/>
  <c r="N839" i="1" s="1"/>
  <c r="O839" i="1" s="1"/>
  <c r="I840" i="1" l="1"/>
  <c r="J840" i="1" l="1"/>
  <c r="K840" i="1" s="1"/>
  <c r="L840" i="1" l="1"/>
  <c r="M840" i="1" s="1"/>
  <c r="N840" i="1" s="1"/>
  <c r="O840" i="1" s="1"/>
  <c r="I841" i="1"/>
  <c r="J841" i="1" l="1"/>
  <c r="K841" i="1" s="1"/>
  <c r="L841" i="1" l="1"/>
  <c r="M841" i="1" s="1"/>
  <c r="N841" i="1" s="1"/>
  <c r="O841" i="1" s="1"/>
  <c r="I842" i="1"/>
  <c r="J842" i="1" l="1"/>
  <c r="K842" i="1" s="1"/>
  <c r="L842" i="1" l="1"/>
  <c r="M842" i="1" s="1"/>
  <c r="N842" i="1" s="1"/>
  <c r="O842" i="1" s="1"/>
  <c r="I843" i="1"/>
  <c r="J843" i="1" l="1"/>
  <c r="K843" i="1" s="1"/>
  <c r="L843" i="1" l="1"/>
  <c r="M843" i="1" s="1"/>
  <c r="N843" i="1" s="1"/>
  <c r="O843" i="1" s="1"/>
  <c r="I844" i="1"/>
  <c r="J844" i="1" l="1"/>
  <c r="K844" i="1" s="1"/>
  <c r="L844" i="1" l="1"/>
  <c r="M844" i="1" s="1"/>
  <c r="N844" i="1" s="1"/>
  <c r="O844" i="1" s="1"/>
  <c r="I845" i="1"/>
  <c r="J845" i="1" l="1"/>
  <c r="K845" i="1"/>
  <c r="L845" i="1" l="1"/>
  <c r="M845" i="1" s="1"/>
  <c r="N845" i="1" s="1"/>
  <c r="O845" i="1" s="1"/>
  <c r="I846" i="1"/>
  <c r="J846" i="1" l="1"/>
  <c r="K846" i="1"/>
  <c r="L846" i="1" l="1"/>
  <c r="M846" i="1" s="1"/>
  <c r="N846" i="1" s="1"/>
  <c r="O846" i="1" s="1"/>
  <c r="I847" i="1"/>
  <c r="J847" i="1" l="1"/>
  <c r="K847" i="1" s="1"/>
  <c r="L847" i="1" l="1"/>
  <c r="M847" i="1" s="1"/>
  <c r="N847" i="1" s="1"/>
  <c r="O847" i="1" s="1"/>
  <c r="I848" i="1"/>
  <c r="J848" i="1" l="1"/>
  <c r="K848" i="1" s="1"/>
  <c r="L848" i="1" l="1"/>
  <c r="M848" i="1" s="1"/>
  <c r="N848" i="1" s="1"/>
  <c r="O848" i="1" s="1"/>
  <c r="I849" i="1"/>
  <c r="J849" i="1" l="1"/>
  <c r="K849" i="1"/>
  <c r="L849" i="1" l="1"/>
  <c r="M849" i="1" s="1"/>
  <c r="N849" i="1" s="1"/>
  <c r="O849" i="1" s="1"/>
  <c r="I850" i="1"/>
  <c r="J850" i="1" l="1"/>
  <c r="K850" i="1" s="1"/>
  <c r="L850" i="1" l="1"/>
  <c r="M850" i="1" s="1"/>
  <c r="N850" i="1" s="1"/>
  <c r="O850" i="1" s="1"/>
  <c r="I851" i="1"/>
  <c r="J851" i="1" l="1"/>
  <c r="K851" i="1" s="1"/>
  <c r="L851" i="1" l="1"/>
  <c r="M851" i="1" s="1"/>
  <c r="N851" i="1" s="1"/>
  <c r="O851" i="1" s="1"/>
  <c r="I852" i="1"/>
  <c r="J852" i="1" l="1"/>
  <c r="K852" i="1" s="1"/>
  <c r="L852" i="1" l="1"/>
  <c r="M852" i="1" s="1"/>
  <c r="N852" i="1" s="1"/>
  <c r="O852" i="1" s="1"/>
  <c r="I853" i="1"/>
  <c r="J853" i="1" l="1"/>
  <c r="K853" i="1" s="1"/>
  <c r="L853" i="1" l="1"/>
  <c r="M853" i="1" s="1"/>
  <c r="N853" i="1" s="1"/>
  <c r="O853" i="1" s="1"/>
  <c r="I854" i="1"/>
  <c r="J854" i="1" l="1"/>
  <c r="K854" i="1" s="1"/>
  <c r="L854" i="1" l="1"/>
  <c r="M854" i="1" s="1"/>
  <c r="N854" i="1" s="1"/>
  <c r="O854" i="1" s="1"/>
  <c r="I855" i="1" l="1"/>
  <c r="J855" i="1" l="1"/>
  <c r="K855" i="1" s="1"/>
  <c r="L855" i="1" l="1"/>
  <c r="M855" i="1" s="1"/>
  <c r="N855" i="1" s="1"/>
  <c r="O855" i="1" s="1"/>
  <c r="I856" i="1" l="1"/>
  <c r="J856" i="1" l="1"/>
  <c r="K856" i="1" s="1"/>
  <c r="L856" i="1" l="1"/>
  <c r="M856" i="1" s="1"/>
  <c r="N856" i="1" s="1"/>
  <c r="O856" i="1" s="1"/>
  <c r="I857" i="1" l="1"/>
  <c r="J857" i="1" l="1"/>
  <c r="K857" i="1" s="1"/>
  <c r="L857" i="1" l="1"/>
  <c r="M857" i="1" s="1"/>
  <c r="N857" i="1" s="1"/>
  <c r="O857" i="1" s="1"/>
  <c r="I858" i="1" l="1"/>
  <c r="J858" i="1" l="1"/>
  <c r="K858" i="1" s="1"/>
  <c r="L858" i="1" l="1"/>
  <c r="M858" i="1" s="1"/>
  <c r="N858" i="1" s="1"/>
  <c r="O858" i="1" s="1"/>
  <c r="I859" i="1"/>
  <c r="J859" i="1" l="1"/>
  <c r="K859" i="1" s="1"/>
  <c r="L859" i="1" l="1"/>
  <c r="M859" i="1" s="1"/>
  <c r="N859" i="1" s="1"/>
  <c r="O859" i="1" s="1"/>
  <c r="I860" i="1"/>
  <c r="J860" i="1" l="1"/>
  <c r="K860" i="1" s="1"/>
  <c r="L860" i="1" l="1"/>
  <c r="M860" i="1" s="1"/>
  <c r="N860" i="1" s="1"/>
  <c r="O860" i="1" s="1"/>
  <c r="I861" i="1"/>
  <c r="J861" i="1" l="1"/>
  <c r="K861" i="1" s="1"/>
  <c r="L861" i="1" l="1"/>
  <c r="M861" i="1" s="1"/>
  <c r="N861" i="1" s="1"/>
  <c r="O861" i="1" s="1"/>
  <c r="I862" i="1" l="1"/>
  <c r="J862" i="1" l="1"/>
  <c r="K862" i="1" s="1"/>
  <c r="L862" i="1" l="1"/>
  <c r="M862" i="1" s="1"/>
  <c r="N862" i="1" s="1"/>
  <c r="O862" i="1" s="1"/>
  <c r="I863" i="1"/>
  <c r="J863" i="1" l="1"/>
  <c r="K863" i="1" s="1"/>
  <c r="L863" i="1" l="1"/>
  <c r="M863" i="1" s="1"/>
  <c r="N863" i="1" s="1"/>
  <c r="O863" i="1" s="1"/>
  <c r="I864" i="1"/>
  <c r="J864" i="1" l="1"/>
  <c r="K864" i="1" s="1"/>
  <c r="L864" i="1" l="1"/>
  <c r="M864" i="1" s="1"/>
  <c r="N864" i="1" s="1"/>
  <c r="O864" i="1" s="1"/>
  <c r="I865" i="1" l="1"/>
  <c r="J865" i="1" l="1"/>
  <c r="K865" i="1" s="1"/>
  <c r="L865" i="1" l="1"/>
  <c r="M865" i="1" s="1"/>
  <c r="N865" i="1" s="1"/>
  <c r="O865" i="1" s="1"/>
  <c r="I866" i="1" l="1"/>
  <c r="J866" i="1" l="1"/>
  <c r="K866" i="1" s="1"/>
  <c r="L866" i="1" l="1"/>
  <c r="M866" i="1" s="1"/>
  <c r="N866" i="1" s="1"/>
  <c r="O866" i="1" s="1"/>
  <c r="I867" i="1"/>
  <c r="J867" i="1" l="1"/>
  <c r="K867" i="1"/>
  <c r="L867" i="1" l="1"/>
  <c r="M867" i="1" s="1"/>
  <c r="N867" i="1" s="1"/>
  <c r="O867" i="1" s="1"/>
  <c r="I868" i="1"/>
  <c r="J868" i="1" l="1"/>
  <c r="K868" i="1"/>
  <c r="L868" i="1" l="1"/>
  <c r="M868" i="1" s="1"/>
  <c r="N868" i="1" s="1"/>
  <c r="O868" i="1" s="1"/>
  <c r="I869" i="1" l="1"/>
  <c r="J869" i="1" l="1"/>
  <c r="K869" i="1" s="1"/>
  <c r="L869" i="1" l="1"/>
  <c r="M869" i="1" s="1"/>
  <c r="N869" i="1" s="1"/>
  <c r="O869" i="1" s="1"/>
  <c r="I870" i="1"/>
  <c r="J870" i="1" l="1"/>
  <c r="K870" i="1" s="1"/>
  <c r="L870" i="1" l="1"/>
  <c r="M870" i="1" s="1"/>
  <c r="N870" i="1" s="1"/>
  <c r="O870" i="1" s="1"/>
  <c r="I871" i="1"/>
  <c r="J871" i="1" l="1"/>
  <c r="K871" i="1" s="1"/>
  <c r="L871" i="1" l="1"/>
  <c r="M871" i="1" s="1"/>
  <c r="N871" i="1" s="1"/>
  <c r="O871" i="1" s="1"/>
  <c r="I872" i="1"/>
  <c r="J872" i="1" l="1"/>
  <c r="K872" i="1" s="1"/>
  <c r="L872" i="1" l="1"/>
  <c r="M872" i="1" s="1"/>
  <c r="N872" i="1" s="1"/>
  <c r="O872" i="1" s="1"/>
  <c r="I873" i="1" l="1"/>
  <c r="J873" i="1" l="1"/>
  <c r="K873" i="1" s="1"/>
  <c r="L873" i="1" l="1"/>
  <c r="M873" i="1" s="1"/>
  <c r="N873" i="1" s="1"/>
  <c r="O873" i="1" s="1"/>
  <c r="I874" i="1"/>
  <c r="J874" i="1" l="1"/>
  <c r="K874" i="1" s="1"/>
  <c r="L874" i="1" l="1"/>
  <c r="M874" i="1" s="1"/>
  <c r="N874" i="1" s="1"/>
  <c r="O874" i="1" s="1"/>
  <c r="I875" i="1"/>
  <c r="J875" i="1" l="1"/>
  <c r="K875" i="1"/>
  <c r="L875" i="1" l="1"/>
  <c r="M875" i="1" s="1"/>
  <c r="N875" i="1" s="1"/>
  <c r="O875" i="1" s="1"/>
  <c r="I876" i="1" l="1"/>
  <c r="J876" i="1" l="1"/>
  <c r="K876" i="1" s="1"/>
  <c r="L876" i="1" l="1"/>
  <c r="M876" i="1" s="1"/>
  <c r="N876" i="1" s="1"/>
  <c r="O876" i="1" s="1"/>
  <c r="I877" i="1"/>
  <c r="J877" i="1" l="1"/>
  <c r="K877" i="1" s="1"/>
  <c r="L877" i="1" l="1"/>
  <c r="M877" i="1" s="1"/>
  <c r="N877" i="1" s="1"/>
  <c r="O877" i="1" s="1"/>
  <c r="I878" i="1"/>
  <c r="J878" i="1" l="1"/>
  <c r="K878" i="1" s="1"/>
  <c r="L878" i="1" l="1"/>
  <c r="M878" i="1" s="1"/>
  <c r="N878" i="1" s="1"/>
  <c r="O878" i="1" s="1"/>
  <c r="I879" i="1"/>
  <c r="J879" i="1" l="1"/>
  <c r="K879" i="1" s="1"/>
  <c r="L879" i="1" l="1"/>
  <c r="M879" i="1" s="1"/>
  <c r="N879" i="1" s="1"/>
  <c r="O879" i="1" s="1"/>
  <c r="I880" i="1"/>
  <c r="J880" i="1" l="1"/>
  <c r="K880" i="1" s="1"/>
  <c r="L880" i="1" l="1"/>
  <c r="M880" i="1" s="1"/>
  <c r="N880" i="1" s="1"/>
  <c r="O880" i="1" s="1"/>
  <c r="I881" i="1"/>
  <c r="J881" i="1" l="1"/>
  <c r="K881" i="1" s="1"/>
  <c r="L881" i="1" l="1"/>
  <c r="M881" i="1" s="1"/>
  <c r="N881" i="1" s="1"/>
  <c r="O881" i="1" s="1"/>
  <c r="I882" i="1"/>
  <c r="J882" i="1" l="1"/>
  <c r="K882" i="1" s="1"/>
  <c r="L882" i="1" l="1"/>
  <c r="M882" i="1" s="1"/>
  <c r="N882" i="1" s="1"/>
  <c r="O882" i="1" s="1"/>
  <c r="I883" i="1" l="1"/>
  <c r="J883" i="1" l="1"/>
  <c r="K883" i="1" s="1"/>
  <c r="L883" i="1" l="1"/>
  <c r="M883" i="1" s="1"/>
  <c r="N883" i="1" s="1"/>
  <c r="O883" i="1" s="1"/>
  <c r="I884" i="1" l="1"/>
  <c r="J884" i="1" l="1"/>
  <c r="K884" i="1" s="1"/>
  <c r="L884" i="1" l="1"/>
  <c r="M884" i="1" s="1"/>
  <c r="N884" i="1" s="1"/>
  <c r="O884" i="1" s="1"/>
  <c r="I885" i="1" l="1"/>
  <c r="J885" i="1" l="1"/>
  <c r="K885" i="1" s="1"/>
  <c r="L885" i="1" l="1"/>
  <c r="M885" i="1" s="1"/>
  <c r="N885" i="1" s="1"/>
  <c r="O885" i="1" s="1"/>
  <c r="I886" i="1"/>
  <c r="J886" i="1" l="1"/>
  <c r="K886" i="1" s="1"/>
  <c r="L886" i="1" l="1"/>
  <c r="M886" i="1" s="1"/>
  <c r="N886" i="1" s="1"/>
  <c r="O886" i="1" s="1"/>
  <c r="I887" i="1" l="1"/>
  <c r="J887" i="1" l="1"/>
  <c r="K887" i="1" s="1"/>
  <c r="L887" i="1" l="1"/>
  <c r="M887" i="1" s="1"/>
  <c r="N887" i="1" s="1"/>
  <c r="O887" i="1" s="1"/>
  <c r="I888" i="1"/>
  <c r="J888" i="1" l="1"/>
  <c r="K888" i="1" s="1"/>
  <c r="L888" i="1" l="1"/>
  <c r="M888" i="1" s="1"/>
  <c r="N888" i="1" s="1"/>
  <c r="O888" i="1" s="1"/>
  <c r="I889" i="1"/>
  <c r="J889" i="1" l="1"/>
  <c r="K889" i="1" s="1"/>
  <c r="L889" i="1" l="1"/>
  <c r="M889" i="1" s="1"/>
  <c r="N889" i="1" s="1"/>
  <c r="O889" i="1" s="1"/>
  <c r="I890" i="1" l="1"/>
  <c r="J890" i="1" l="1"/>
  <c r="K890" i="1" s="1"/>
  <c r="L890" i="1" l="1"/>
  <c r="M890" i="1" s="1"/>
  <c r="N890" i="1" s="1"/>
  <c r="O890" i="1" s="1"/>
  <c r="I891" i="1" l="1"/>
  <c r="J891" i="1" l="1"/>
  <c r="K891" i="1" s="1"/>
  <c r="L891" i="1" l="1"/>
  <c r="M891" i="1" s="1"/>
  <c r="N891" i="1" s="1"/>
  <c r="O891" i="1" s="1"/>
  <c r="I892" i="1"/>
  <c r="J892" i="1" l="1"/>
  <c r="K892" i="1" s="1"/>
  <c r="L892" i="1" l="1"/>
  <c r="M892" i="1" s="1"/>
  <c r="N892" i="1" s="1"/>
  <c r="O892" i="1" s="1"/>
  <c r="I893" i="1" l="1"/>
  <c r="J893" i="1" l="1"/>
  <c r="K893" i="1" s="1"/>
  <c r="L893" i="1" l="1"/>
  <c r="M893" i="1" s="1"/>
  <c r="N893" i="1" s="1"/>
  <c r="O893" i="1" s="1"/>
  <c r="I894" i="1" l="1"/>
  <c r="J894" i="1" l="1"/>
  <c r="K894" i="1" s="1"/>
  <c r="L894" i="1" l="1"/>
  <c r="M894" i="1" s="1"/>
  <c r="N894" i="1" s="1"/>
  <c r="O894" i="1" s="1"/>
  <c r="I895" i="1" l="1"/>
  <c r="J895" i="1" l="1"/>
  <c r="K895" i="1" s="1"/>
  <c r="L895" i="1" l="1"/>
  <c r="M895" i="1" s="1"/>
  <c r="N895" i="1" s="1"/>
  <c r="O895" i="1" s="1"/>
  <c r="I896" i="1"/>
  <c r="J896" i="1" l="1"/>
  <c r="K896" i="1" s="1"/>
  <c r="L896" i="1" l="1"/>
  <c r="M896" i="1" s="1"/>
  <c r="N896" i="1" s="1"/>
  <c r="O896" i="1" s="1"/>
  <c r="I897" i="1"/>
  <c r="J897" i="1" l="1"/>
  <c r="K897" i="1" s="1"/>
  <c r="L897" i="1" l="1"/>
  <c r="M897" i="1" s="1"/>
  <c r="N897" i="1" s="1"/>
  <c r="O897" i="1" s="1"/>
  <c r="I898" i="1" l="1"/>
  <c r="J898" i="1" l="1"/>
  <c r="K898" i="1" s="1"/>
  <c r="L898" i="1" l="1"/>
  <c r="M898" i="1" s="1"/>
  <c r="N898" i="1" s="1"/>
  <c r="O898" i="1" s="1"/>
  <c r="I899" i="1" l="1"/>
  <c r="J899" i="1" l="1"/>
  <c r="K899" i="1" s="1"/>
  <c r="L899" i="1" l="1"/>
  <c r="M899" i="1" s="1"/>
  <c r="N899" i="1" s="1"/>
  <c r="O899" i="1" s="1"/>
  <c r="I900" i="1"/>
  <c r="J900" i="1" l="1"/>
  <c r="K900" i="1" s="1"/>
  <c r="L900" i="1" l="1"/>
  <c r="M900" i="1" s="1"/>
  <c r="N900" i="1" s="1"/>
  <c r="O900" i="1" s="1"/>
  <c r="I901" i="1" l="1"/>
  <c r="J901" i="1" l="1"/>
  <c r="K901" i="1" s="1"/>
  <c r="L901" i="1" l="1"/>
  <c r="M901" i="1" s="1"/>
  <c r="N901" i="1" s="1"/>
  <c r="O901" i="1" s="1"/>
  <c r="I902" i="1" l="1"/>
  <c r="J902" i="1" l="1"/>
  <c r="K902" i="1" s="1"/>
  <c r="L902" i="1" l="1"/>
  <c r="M902" i="1" s="1"/>
  <c r="N902" i="1" s="1"/>
  <c r="O902" i="1" s="1"/>
  <c r="I903" i="1" l="1"/>
  <c r="J903" i="1" l="1"/>
  <c r="K903" i="1" s="1"/>
  <c r="L903" i="1" l="1"/>
  <c r="M903" i="1" s="1"/>
  <c r="N903" i="1" s="1"/>
  <c r="O903" i="1" s="1"/>
  <c r="I904" i="1"/>
  <c r="J904" i="1" l="1"/>
  <c r="K904" i="1" s="1"/>
  <c r="L904" i="1" l="1"/>
  <c r="M904" i="1" s="1"/>
  <c r="N904" i="1" s="1"/>
  <c r="O904" i="1" s="1"/>
  <c r="I905" i="1" l="1"/>
  <c r="J905" i="1" l="1"/>
  <c r="K905" i="1" s="1"/>
  <c r="L905" i="1" l="1"/>
  <c r="M905" i="1" s="1"/>
  <c r="N905" i="1" s="1"/>
  <c r="O905" i="1" s="1"/>
  <c r="I906" i="1" l="1"/>
  <c r="J906" i="1" l="1"/>
  <c r="K906" i="1"/>
  <c r="L906" i="1" l="1"/>
  <c r="M906" i="1" s="1"/>
  <c r="N906" i="1" s="1"/>
  <c r="O906" i="1" s="1"/>
  <c r="I907" i="1"/>
  <c r="J907" i="1" l="1"/>
  <c r="K907" i="1" s="1"/>
  <c r="L907" i="1" l="1"/>
  <c r="M907" i="1" s="1"/>
  <c r="N907" i="1" s="1"/>
  <c r="O907" i="1" s="1"/>
  <c r="I908" i="1"/>
  <c r="J908" i="1" l="1"/>
  <c r="K908" i="1" s="1"/>
  <c r="L908" i="1" l="1"/>
  <c r="M908" i="1" s="1"/>
  <c r="N908" i="1" s="1"/>
  <c r="O908" i="1" s="1"/>
  <c r="I909" i="1"/>
  <c r="J909" i="1" l="1"/>
  <c r="K909" i="1" s="1"/>
  <c r="L909" i="1" l="1"/>
  <c r="M909" i="1" s="1"/>
  <c r="N909" i="1" s="1"/>
  <c r="O909" i="1" s="1"/>
  <c r="I910" i="1"/>
  <c r="J910" i="1" l="1"/>
  <c r="K910" i="1" s="1"/>
  <c r="L910" i="1" l="1"/>
  <c r="M910" i="1" s="1"/>
  <c r="N910" i="1" s="1"/>
  <c r="O910" i="1" s="1"/>
  <c r="I911" i="1"/>
  <c r="J911" i="1" l="1"/>
  <c r="K911" i="1" s="1"/>
  <c r="L911" i="1" l="1"/>
  <c r="M911" i="1" s="1"/>
  <c r="N911" i="1" s="1"/>
  <c r="O911" i="1" s="1"/>
  <c r="I912" i="1"/>
  <c r="J912" i="1" l="1"/>
  <c r="K912" i="1" s="1"/>
  <c r="L912" i="1" l="1"/>
  <c r="M912" i="1" s="1"/>
  <c r="N912" i="1" s="1"/>
  <c r="O912" i="1" s="1"/>
  <c r="I913" i="1"/>
  <c r="J913" i="1" l="1"/>
  <c r="K913" i="1" s="1"/>
  <c r="L913" i="1" l="1"/>
  <c r="M913" i="1" s="1"/>
  <c r="N913" i="1" s="1"/>
  <c r="O913" i="1" s="1"/>
  <c r="I914" i="1" l="1"/>
  <c r="J914" i="1" l="1"/>
  <c r="K914" i="1" s="1"/>
  <c r="L914" i="1" l="1"/>
  <c r="M914" i="1" s="1"/>
  <c r="N914" i="1" s="1"/>
  <c r="O914" i="1" s="1"/>
  <c r="I915" i="1"/>
  <c r="J915" i="1" l="1"/>
  <c r="K915" i="1" s="1"/>
  <c r="L915" i="1" l="1"/>
  <c r="M915" i="1" s="1"/>
  <c r="N915" i="1" s="1"/>
  <c r="O915" i="1" s="1"/>
  <c r="I916" i="1"/>
  <c r="J916" i="1" l="1"/>
  <c r="K916" i="1" s="1"/>
  <c r="L916" i="1" l="1"/>
  <c r="M916" i="1" s="1"/>
  <c r="N916" i="1" s="1"/>
  <c r="O916" i="1" s="1"/>
  <c r="I917" i="1"/>
  <c r="J917" i="1" l="1"/>
  <c r="K917" i="1" s="1"/>
  <c r="L917" i="1" l="1"/>
  <c r="M917" i="1" s="1"/>
  <c r="N917" i="1" s="1"/>
  <c r="O917" i="1" s="1"/>
  <c r="I918" i="1" l="1"/>
  <c r="J918" i="1" l="1"/>
  <c r="K918" i="1" s="1"/>
  <c r="L918" i="1" l="1"/>
  <c r="M918" i="1" s="1"/>
  <c r="N918" i="1" s="1"/>
  <c r="O918" i="1" s="1"/>
  <c r="I919" i="1"/>
  <c r="J919" i="1" l="1"/>
  <c r="K919" i="1" s="1"/>
  <c r="L919" i="1" l="1"/>
  <c r="M919" i="1" s="1"/>
  <c r="N919" i="1" s="1"/>
  <c r="O919" i="1" s="1"/>
  <c r="I920" i="1" l="1"/>
  <c r="J920" i="1" l="1"/>
  <c r="K920" i="1" s="1"/>
  <c r="L920" i="1" l="1"/>
  <c r="M920" i="1" s="1"/>
  <c r="N920" i="1" s="1"/>
  <c r="O920" i="1" s="1"/>
  <c r="I921" i="1" l="1"/>
  <c r="J921" i="1" l="1"/>
  <c r="K921" i="1" s="1"/>
  <c r="L921" i="1" l="1"/>
  <c r="M921" i="1" s="1"/>
  <c r="N921" i="1" s="1"/>
  <c r="O921" i="1" s="1"/>
  <c r="I922" i="1"/>
  <c r="J922" i="1" l="1"/>
  <c r="K922" i="1" s="1"/>
  <c r="L922" i="1" l="1"/>
  <c r="M922" i="1" s="1"/>
  <c r="N922" i="1" s="1"/>
  <c r="O922" i="1" s="1"/>
  <c r="I923" i="1"/>
  <c r="J923" i="1" l="1"/>
  <c r="K923" i="1" s="1"/>
  <c r="L923" i="1" l="1"/>
  <c r="M923" i="1" s="1"/>
  <c r="N923" i="1" s="1"/>
  <c r="O923" i="1" s="1"/>
  <c r="I924" i="1"/>
  <c r="J924" i="1" l="1"/>
  <c r="K924" i="1" s="1"/>
  <c r="L924" i="1" l="1"/>
  <c r="M924" i="1" s="1"/>
  <c r="N924" i="1" s="1"/>
  <c r="O924" i="1" s="1"/>
  <c r="I925" i="1" l="1"/>
  <c r="J925" i="1" l="1"/>
  <c r="K925" i="1" s="1"/>
  <c r="L925" i="1" l="1"/>
  <c r="M925" i="1" s="1"/>
  <c r="N925" i="1" s="1"/>
  <c r="O925" i="1" s="1"/>
  <c r="I926" i="1"/>
  <c r="J926" i="1" l="1"/>
  <c r="K926" i="1" s="1"/>
  <c r="L926" i="1" l="1"/>
  <c r="M926" i="1" s="1"/>
  <c r="N926" i="1" s="1"/>
  <c r="O926" i="1" s="1"/>
  <c r="I927" i="1"/>
  <c r="J927" i="1" l="1"/>
  <c r="K927" i="1" s="1"/>
  <c r="L927" i="1" l="1"/>
  <c r="M927" i="1" s="1"/>
  <c r="N927" i="1" s="1"/>
  <c r="O927" i="1" s="1"/>
  <c r="I928" i="1"/>
  <c r="J928" i="1" l="1"/>
  <c r="K928" i="1" s="1"/>
  <c r="L928" i="1" l="1"/>
  <c r="M928" i="1" s="1"/>
  <c r="N928" i="1" s="1"/>
  <c r="O928" i="1" s="1"/>
  <c r="I929" i="1" l="1"/>
  <c r="J929" i="1" l="1"/>
  <c r="K929" i="1" s="1"/>
  <c r="L929" i="1" l="1"/>
  <c r="M929" i="1" s="1"/>
  <c r="N929" i="1" s="1"/>
  <c r="O929" i="1" s="1"/>
  <c r="I930" i="1"/>
  <c r="J930" i="1" l="1"/>
  <c r="K930" i="1" s="1"/>
  <c r="L930" i="1" l="1"/>
  <c r="M930" i="1" s="1"/>
  <c r="N930" i="1" s="1"/>
  <c r="O930" i="1" s="1"/>
  <c r="I931" i="1"/>
  <c r="J931" i="1" l="1"/>
  <c r="K931" i="1" s="1"/>
  <c r="L931" i="1" l="1"/>
  <c r="M931" i="1" s="1"/>
  <c r="N931" i="1" s="1"/>
  <c r="O931" i="1" s="1"/>
  <c r="I932" i="1" l="1"/>
  <c r="J932" i="1" l="1"/>
  <c r="K932" i="1" s="1"/>
  <c r="L932" i="1" l="1"/>
  <c r="M932" i="1" s="1"/>
  <c r="N932" i="1" s="1"/>
  <c r="O932" i="1" s="1"/>
  <c r="I933" i="1" l="1"/>
  <c r="J933" i="1" l="1"/>
  <c r="K933" i="1" s="1"/>
  <c r="L933" i="1" l="1"/>
  <c r="M933" i="1" s="1"/>
  <c r="N933" i="1" s="1"/>
  <c r="O933" i="1" s="1"/>
  <c r="I934" i="1" l="1"/>
  <c r="J934" i="1" l="1"/>
  <c r="K934" i="1" s="1"/>
  <c r="L934" i="1" l="1"/>
  <c r="M934" i="1" s="1"/>
  <c r="N934" i="1" s="1"/>
  <c r="O934" i="1" s="1"/>
  <c r="I935" i="1" l="1"/>
  <c r="J935" i="1" l="1"/>
  <c r="K935" i="1" s="1"/>
  <c r="L935" i="1" l="1"/>
  <c r="M935" i="1" s="1"/>
  <c r="N935" i="1" s="1"/>
  <c r="O935" i="1" s="1"/>
  <c r="I936" i="1" l="1"/>
  <c r="J936" i="1" l="1"/>
  <c r="K936" i="1" s="1"/>
  <c r="L936" i="1" l="1"/>
  <c r="M936" i="1" s="1"/>
  <c r="N936" i="1" s="1"/>
  <c r="O936" i="1" s="1"/>
  <c r="I937" i="1"/>
  <c r="J937" i="1" l="1"/>
  <c r="K937" i="1" s="1"/>
  <c r="L937" i="1" l="1"/>
  <c r="M937" i="1" s="1"/>
  <c r="N937" i="1" s="1"/>
  <c r="O937" i="1" s="1"/>
  <c r="I938" i="1"/>
  <c r="J938" i="1" l="1"/>
  <c r="K938" i="1" s="1"/>
  <c r="L938" i="1" l="1"/>
  <c r="M938" i="1" s="1"/>
  <c r="N938" i="1" s="1"/>
  <c r="O938" i="1" s="1"/>
  <c r="I939" i="1" l="1"/>
  <c r="J939" i="1" l="1"/>
  <c r="K939" i="1" s="1"/>
  <c r="L939" i="1" l="1"/>
  <c r="M939" i="1" s="1"/>
  <c r="N939" i="1" s="1"/>
  <c r="O939" i="1" s="1"/>
  <c r="I940" i="1"/>
  <c r="J940" i="1" l="1"/>
  <c r="K940" i="1" s="1"/>
  <c r="L940" i="1" l="1"/>
  <c r="M940" i="1" s="1"/>
  <c r="N940" i="1" s="1"/>
  <c r="O940" i="1" s="1"/>
  <c r="I941" i="1"/>
  <c r="J941" i="1" l="1"/>
  <c r="K941" i="1"/>
  <c r="L941" i="1" l="1"/>
  <c r="M941" i="1" s="1"/>
  <c r="N941" i="1" s="1"/>
  <c r="O941" i="1" s="1"/>
  <c r="I942" i="1"/>
  <c r="J942" i="1" l="1"/>
  <c r="K942" i="1" s="1"/>
  <c r="L942" i="1" l="1"/>
  <c r="M942" i="1" s="1"/>
  <c r="N942" i="1" s="1"/>
  <c r="O942" i="1" s="1"/>
  <c r="I943" i="1" l="1"/>
  <c r="J943" i="1" l="1"/>
  <c r="K943" i="1"/>
  <c r="L943" i="1" l="1"/>
  <c r="M943" i="1" s="1"/>
  <c r="N943" i="1" s="1"/>
  <c r="O943" i="1" s="1"/>
  <c r="I944" i="1"/>
  <c r="J944" i="1" l="1"/>
  <c r="K944" i="1" s="1"/>
  <c r="L944" i="1" l="1"/>
  <c r="M944" i="1" s="1"/>
  <c r="N944" i="1" s="1"/>
  <c r="O944" i="1" s="1"/>
  <c r="I945" i="1" l="1"/>
  <c r="J945" i="1"/>
  <c r="K945" i="1" s="1"/>
  <c r="L945" i="1" l="1"/>
  <c r="M945" i="1" s="1"/>
  <c r="N945" i="1" s="1"/>
  <c r="O945" i="1" s="1"/>
  <c r="I946" i="1" l="1"/>
  <c r="J946" i="1" l="1"/>
  <c r="K946" i="1" s="1"/>
  <c r="L946" i="1" l="1"/>
  <c r="M946" i="1" s="1"/>
  <c r="N946" i="1" s="1"/>
  <c r="O946" i="1" s="1"/>
  <c r="I947" i="1" l="1"/>
  <c r="J947" i="1" l="1"/>
  <c r="K947" i="1" s="1"/>
  <c r="L947" i="1" l="1"/>
  <c r="M947" i="1" s="1"/>
  <c r="N947" i="1" s="1"/>
  <c r="O947" i="1" s="1"/>
  <c r="I948" i="1"/>
  <c r="J948" i="1" l="1"/>
  <c r="K948" i="1" s="1"/>
  <c r="L948" i="1" l="1"/>
  <c r="M948" i="1" s="1"/>
  <c r="N948" i="1" s="1"/>
  <c r="O948" i="1" s="1"/>
  <c r="I949" i="1" l="1"/>
  <c r="J949" i="1" l="1"/>
  <c r="K949" i="1" s="1"/>
  <c r="L949" i="1" l="1"/>
  <c r="M949" i="1" s="1"/>
  <c r="N949" i="1" s="1"/>
  <c r="O949" i="1" s="1"/>
  <c r="I950" i="1" l="1"/>
  <c r="J950" i="1" l="1"/>
  <c r="K950" i="1" s="1"/>
  <c r="L950" i="1" l="1"/>
  <c r="M950" i="1" s="1"/>
  <c r="N950" i="1" s="1"/>
  <c r="O950" i="1" s="1"/>
  <c r="I951" i="1" l="1"/>
  <c r="J951" i="1"/>
  <c r="K951" i="1" s="1"/>
  <c r="L951" i="1" l="1"/>
  <c r="M951" i="1" s="1"/>
  <c r="N951" i="1" s="1"/>
  <c r="O951" i="1" s="1"/>
  <c r="I952" i="1" l="1"/>
  <c r="J952" i="1" l="1"/>
  <c r="K952" i="1" s="1"/>
  <c r="L952" i="1" l="1"/>
  <c r="M952" i="1" s="1"/>
  <c r="N952" i="1" s="1"/>
  <c r="O952" i="1" s="1"/>
  <c r="I953" i="1" l="1"/>
  <c r="J953" i="1"/>
  <c r="K953" i="1" s="1"/>
  <c r="L953" i="1" l="1"/>
  <c r="M953" i="1" s="1"/>
  <c r="N953" i="1" s="1"/>
  <c r="O953" i="1" s="1"/>
  <c r="I954" i="1" l="1"/>
  <c r="J954" i="1"/>
  <c r="K954" i="1" s="1"/>
  <c r="L954" i="1" l="1"/>
  <c r="M954" i="1" s="1"/>
  <c r="N954" i="1" s="1"/>
  <c r="O954" i="1" s="1"/>
  <c r="I955" i="1"/>
  <c r="J955" i="1" l="1"/>
  <c r="K955" i="1" s="1"/>
  <c r="L955" i="1" l="1"/>
  <c r="M955" i="1" s="1"/>
  <c r="N955" i="1" s="1"/>
  <c r="O955" i="1" s="1"/>
  <c r="I956" i="1"/>
  <c r="J956" i="1" l="1"/>
  <c r="K956" i="1" s="1"/>
  <c r="L956" i="1" l="1"/>
  <c r="M956" i="1" s="1"/>
  <c r="N956" i="1" s="1"/>
  <c r="O956" i="1" s="1"/>
  <c r="I957" i="1"/>
  <c r="J957" i="1" l="1"/>
  <c r="K957" i="1" s="1"/>
  <c r="L957" i="1" l="1"/>
  <c r="M957" i="1" s="1"/>
  <c r="N957" i="1" s="1"/>
  <c r="O957" i="1" s="1"/>
  <c r="I958" i="1" l="1"/>
  <c r="J958" i="1" l="1"/>
  <c r="K958" i="1" s="1"/>
  <c r="L958" i="1" l="1"/>
  <c r="M958" i="1" s="1"/>
  <c r="N958" i="1" s="1"/>
  <c r="O958" i="1" s="1"/>
  <c r="I959" i="1" l="1"/>
  <c r="J959" i="1" l="1"/>
  <c r="K959" i="1" s="1"/>
  <c r="L959" i="1" l="1"/>
  <c r="M959" i="1" s="1"/>
  <c r="N959" i="1" s="1"/>
  <c r="O959" i="1" s="1"/>
  <c r="I960" i="1" l="1"/>
  <c r="J960" i="1" l="1"/>
  <c r="K960" i="1" s="1"/>
  <c r="L960" i="1" l="1"/>
  <c r="M960" i="1" s="1"/>
  <c r="N960" i="1" s="1"/>
  <c r="O960" i="1" s="1"/>
  <c r="I961" i="1"/>
  <c r="J961" i="1" l="1"/>
  <c r="K961" i="1" s="1"/>
  <c r="L961" i="1" l="1"/>
  <c r="M961" i="1" s="1"/>
  <c r="N961" i="1" s="1"/>
  <c r="O961" i="1" s="1"/>
  <c r="I962" i="1"/>
  <c r="J962" i="1" l="1"/>
  <c r="K962" i="1" s="1"/>
  <c r="L962" i="1" l="1"/>
  <c r="M962" i="1" s="1"/>
  <c r="N962" i="1" s="1"/>
  <c r="O962" i="1" s="1"/>
  <c r="I963" i="1"/>
  <c r="J963" i="1" l="1"/>
  <c r="K963" i="1" s="1"/>
  <c r="L963" i="1" l="1"/>
  <c r="M963" i="1" s="1"/>
  <c r="N963" i="1" s="1"/>
  <c r="O963" i="1" s="1"/>
  <c r="I964" i="1" l="1"/>
  <c r="J964" i="1" l="1"/>
  <c r="K964" i="1" s="1"/>
  <c r="L964" i="1" l="1"/>
  <c r="M964" i="1" s="1"/>
  <c r="N964" i="1" s="1"/>
  <c r="O964" i="1" s="1"/>
  <c r="I965" i="1" l="1"/>
  <c r="J965" i="1" l="1"/>
  <c r="K965" i="1" s="1"/>
  <c r="L965" i="1" l="1"/>
  <c r="M965" i="1" s="1"/>
  <c r="N965" i="1" s="1"/>
  <c r="O965" i="1" s="1"/>
  <c r="I966" i="1"/>
  <c r="J966" i="1" l="1"/>
  <c r="K966" i="1" s="1"/>
  <c r="L966" i="1" l="1"/>
  <c r="M966" i="1" s="1"/>
  <c r="N966" i="1" s="1"/>
  <c r="O966" i="1" s="1"/>
  <c r="I967" i="1"/>
  <c r="J967" i="1" l="1"/>
  <c r="K967" i="1" s="1"/>
  <c r="L967" i="1" l="1"/>
  <c r="M967" i="1" s="1"/>
  <c r="N967" i="1" s="1"/>
  <c r="O967" i="1" s="1"/>
  <c r="I968" i="1" l="1"/>
  <c r="J968" i="1" l="1"/>
  <c r="K968" i="1" s="1"/>
  <c r="L968" i="1" l="1"/>
  <c r="M968" i="1" s="1"/>
  <c r="N968" i="1" s="1"/>
  <c r="O968" i="1" s="1"/>
  <c r="I969" i="1"/>
  <c r="J969" i="1" l="1"/>
  <c r="K969" i="1" s="1"/>
  <c r="L969" i="1" l="1"/>
  <c r="M969" i="1" s="1"/>
  <c r="N969" i="1" s="1"/>
  <c r="O969" i="1" s="1"/>
  <c r="I970" i="1" l="1"/>
  <c r="J970" i="1" l="1"/>
  <c r="K970" i="1" s="1"/>
  <c r="L970" i="1" l="1"/>
  <c r="M970" i="1" s="1"/>
  <c r="N970" i="1" s="1"/>
  <c r="O970" i="1" s="1"/>
  <c r="I971" i="1"/>
  <c r="J971" i="1" l="1"/>
  <c r="K971" i="1" s="1"/>
  <c r="L971" i="1" l="1"/>
  <c r="M971" i="1" s="1"/>
  <c r="N971" i="1" s="1"/>
  <c r="O971" i="1" s="1"/>
  <c r="I972" i="1"/>
  <c r="J972" i="1" l="1"/>
  <c r="K972" i="1" s="1"/>
  <c r="L972" i="1" l="1"/>
  <c r="M972" i="1" s="1"/>
  <c r="N972" i="1" s="1"/>
  <c r="O972" i="1" s="1"/>
  <c r="I973" i="1"/>
  <c r="J973" i="1" l="1"/>
  <c r="K973" i="1" s="1"/>
  <c r="L973" i="1" l="1"/>
  <c r="M973" i="1" s="1"/>
  <c r="N973" i="1" s="1"/>
  <c r="O973" i="1" s="1"/>
  <c r="I974" i="1" l="1"/>
  <c r="J974" i="1" l="1"/>
  <c r="K974" i="1" s="1"/>
  <c r="L974" i="1" l="1"/>
  <c r="M974" i="1" s="1"/>
  <c r="N974" i="1" s="1"/>
  <c r="O974" i="1" s="1"/>
  <c r="I975" i="1"/>
  <c r="J975" i="1" l="1"/>
  <c r="K975" i="1" s="1"/>
  <c r="L975" i="1" l="1"/>
  <c r="M975" i="1" s="1"/>
  <c r="N975" i="1" s="1"/>
  <c r="O975" i="1" s="1"/>
  <c r="I976" i="1" l="1"/>
  <c r="J976" i="1" l="1"/>
  <c r="K976" i="1" s="1"/>
  <c r="L976" i="1" l="1"/>
  <c r="M976" i="1" s="1"/>
  <c r="N976" i="1" s="1"/>
  <c r="O976" i="1" s="1"/>
  <c r="I977" i="1"/>
  <c r="J977" i="1" l="1"/>
  <c r="K977" i="1" s="1"/>
  <c r="L977" i="1" l="1"/>
  <c r="M977" i="1" s="1"/>
  <c r="N977" i="1" s="1"/>
  <c r="O977" i="1" s="1"/>
  <c r="I978" i="1"/>
  <c r="J978" i="1" l="1"/>
  <c r="K978" i="1" s="1"/>
  <c r="L978" i="1" l="1"/>
  <c r="M978" i="1" s="1"/>
  <c r="N978" i="1" s="1"/>
  <c r="O978" i="1" s="1"/>
  <c r="I979" i="1" l="1"/>
  <c r="J979" i="1" l="1"/>
  <c r="K979" i="1" s="1"/>
  <c r="L979" i="1" l="1"/>
  <c r="M979" i="1" s="1"/>
  <c r="N979" i="1" s="1"/>
  <c r="O979" i="1" s="1"/>
  <c r="I980" i="1"/>
  <c r="J980" i="1" l="1"/>
  <c r="K980" i="1" s="1"/>
  <c r="L980" i="1" l="1"/>
  <c r="M980" i="1" s="1"/>
  <c r="N980" i="1" s="1"/>
  <c r="O980" i="1" s="1"/>
  <c r="I981" i="1"/>
  <c r="J981" i="1" l="1"/>
  <c r="K981" i="1" s="1"/>
  <c r="L981" i="1" l="1"/>
  <c r="M981" i="1" s="1"/>
  <c r="N981" i="1" s="1"/>
  <c r="O981" i="1" s="1"/>
  <c r="I982" i="1" l="1"/>
  <c r="J982" i="1" l="1"/>
  <c r="K982" i="1" s="1"/>
  <c r="L982" i="1" l="1"/>
  <c r="M982" i="1" s="1"/>
  <c r="N982" i="1" s="1"/>
  <c r="O982" i="1" s="1"/>
  <c r="I983" i="1"/>
  <c r="J983" i="1" l="1"/>
  <c r="K983" i="1" s="1"/>
  <c r="L983" i="1" l="1"/>
  <c r="M983" i="1" s="1"/>
  <c r="N983" i="1" s="1"/>
  <c r="O983" i="1" s="1"/>
  <c r="I984" i="1" l="1"/>
  <c r="J984" i="1" l="1"/>
  <c r="K984" i="1" s="1"/>
  <c r="L984" i="1" l="1"/>
  <c r="M984" i="1" s="1"/>
  <c r="N984" i="1" s="1"/>
  <c r="O984" i="1" s="1"/>
  <c r="I985" i="1"/>
  <c r="J985" i="1" l="1"/>
  <c r="K985" i="1" s="1"/>
  <c r="L985" i="1" l="1"/>
  <c r="M985" i="1" s="1"/>
  <c r="N985" i="1" s="1"/>
  <c r="O985" i="1" s="1"/>
  <c r="I986" i="1"/>
  <c r="J986" i="1" l="1"/>
  <c r="K986" i="1" s="1"/>
  <c r="L986" i="1" l="1"/>
  <c r="M986" i="1" s="1"/>
  <c r="N986" i="1" s="1"/>
  <c r="O986" i="1" s="1"/>
  <c r="I987" i="1"/>
  <c r="J987" i="1" l="1"/>
  <c r="K987" i="1" s="1"/>
  <c r="L987" i="1" l="1"/>
  <c r="M987" i="1" s="1"/>
  <c r="N987" i="1" s="1"/>
  <c r="O987" i="1" s="1"/>
  <c r="I988" i="1"/>
  <c r="J988" i="1" l="1"/>
  <c r="K988" i="1" s="1"/>
  <c r="L988" i="1" l="1"/>
  <c r="M988" i="1" s="1"/>
  <c r="N988" i="1" s="1"/>
  <c r="O988" i="1" s="1"/>
  <c r="I989" i="1"/>
  <c r="J989" i="1" l="1"/>
  <c r="K989" i="1" s="1"/>
  <c r="L989" i="1" l="1"/>
  <c r="M989" i="1" s="1"/>
  <c r="N989" i="1" s="1"/>
  <c r="O989" i="1" s="1"/>
  <c r="I990" i="1"/>
  <c r="J990" i="1" l="1"/>
  <c r="K990" i="1" s="1"/>
  <c r="L990" i="1" l="1"/>
  <c r="M990" i="1" s="1"/>
  <c r="N990" i="1" s="1"/>
  <c r="O990" i="1" s="1"/>
  <c r="I991" i="1"/>
  <c r="J991" i="1" l="1"/>
  <c r="K991" i="1" s="1"/>
  <c r="L991" i="1" l="1"/>
  <c r="M991" i="1" s="1"/>
  <c r="N991" i="1" s="1"/>
  <c r="O991" i="1" s="1"/>
  <c r="I992" i="1"/>
  <c r="J992" i="1" l="1"/>
  <c r="K992" i="1" s="1"/>
  <c r="L992" i="1" l="1"/>
  <c r="M992" i="1" s="1"/>
  <c r="N992" i="1" s="1"/>
  <c r="O992" i="1" s="1"/>
  <c r="I993" i="1"/>
  <c r="J993" i="1" l="1"/>
  <c r="K993" i="1" s="1"/>
  <c r="L993" i="1" l="1"/>
  <c r="M993" i="1" s="1"/>
  <c r="N993" i="1" s="1"/>
  <c r="O993" i="1" s="1"/>
  <c r="I994" i="1"/>
  <c r="J994" i="1" l="1"/>
  <c r="K994" i="1" s="1"/>
  <c r="L994" i="1" l="1"/>
  <c r="M994" i="1" s="1"/>
  <c r="N994" i="1" s="1"/>
  <c r="O994" i="1" s="1"/>
  <c r="I995" i="1"/>
  <c r="J995" i="1" l="1"/>
  <c r="K995" i="1" s="1"/>
  <c r="L995" i="1" l="1"/>
  <c r="M995" i="1" s="1"/>
  <c r="N995" i="1" s="1"/>
  <c r="O995" i="1" s="1"/>
  <c r="I996" i="1"/>
  <c r="J996" i="1" l="1"/>
  <c r="K996" i="1" s="1"/>
  <c r="L996" i="1" l="1"/>
  <c r="M996" i="1" s="1"/>
  <c r="N996" i="1" s="1"/>
  <c r="O996" i="1" s="1"/>
  <c r="I997" i="1"/>
  <c r="J997" i="1" l="1"/>
  <c r="K997" i="1" s="1"/>
  <c r="L997" i="1" l="1"/>
  <c r="M997" i="1" s="1"/>
  <c r="N997" i="1" s="1"/>
  <c r="O997" i="1" s="1"/>
  <c r="I998" i="1" l="1"/>
  <c r="J998" i="1" l="1"/>
  <c r="K998" i="1" s="1"/>
  <c r="L998" i="1" l="1"/>
  <c r="M998" i="1" s="1"/>
  <c r="N998" i="1" s="1"/>
  <c r="O998" i="1" s="1"/>
  <c r="I999" i="1"/>
  <c r="J999" i="1" l="1"/>
  <c r="K999" i="1" s="1"/>
  <c r="L999" i="1" l="1"/>
  <c r="M999" i="1" s="1"/>
  <c r="N999" i="1" s="1"/>
  <c r="O999" i="1" s="1"/>
  <c r="I1000" i="1"/>
  <c r="J1000" i="1" l="1"/>
  <c r="K1000" i="1" s="1"/>
  <c r="L1000" i="1" l="1"/>
  <c r="M1000" i="1" s="1"/>
  <c r="N1000" i="1" s="1"/>
  <c r="O1000" i="1" s="1"/>
  <c r="I1001" i="1"/>
  <c r="J1001" i="1" l="1"/>
  <c r="K1001" i="1" s="1"/>
  <c r="L1001" i="1" l="1"/>
  <c r="M1001" i="1" s="1"/>
  <c r="N1001" i="1" s="1"/>
  <c r="O1001" i="1" s="1"/>
  <c r="I1002" i="1"/>
  <c r="J1002" i="1" l="1"/>
  <c r="K1002" i="1" s="1"/>
  <c r="L1002" i="1" l="1"/>
  <c r="M1002" i="1" s="1"/>
  <c r="N1002" i="1" s="1"/>
  <c r="O1002" i="1" s="1"/>
  <c r="I1003" i="1"/>
  <c r="J1003" i="1" l="1"/>
  <c r="K1003" i="1" s="1"/>
  <c r="L1003" i="1" l="1"/>
  <c r="M1003" i="1" s="1"/>
  <c r="N1003" i="1" s="1"/>
  <c r="O1003" i="1" s="1"/>
  <c r="I1004" i="1"/>
  <c r="J1004" i="1" l="1"/>
  <c r="K1004" i="1" s="1"/>
  <c r="L1004" i="1" l="1"/>
  <c r="M1004" i="1" s="1"/>
  <c r="N1004" i="1" s="1"/>
  <c r="O1004" i="1" s="1"/>
  <c r="I1005" i="1"/>
  <c r="J1005" i="1" l="1"/>
  <c r="K1005" i="1" s="1"/>
  <c r="L1005" i="1" l="1"/>
  <c r="M1005" i="1" s="1"/>
  <c r="N1005" i="1" s="1"/>
  <c r="O1005" i="1" s="1"/>
  <c r="I1006" i="1"/>
  <c r="J1006" i="1" l="1"/>
  <c r="K1006" i="1" s="1"/>
  <c r="L1006" i="1" l="1"/>
  <c r="M1006" i="1" s="1"/>
  <c r="N1006" i="1" s="1"/>
  <c r="O1006" i="1" s="1"/>
  <c r="I1007" i="1"/>
  <c r="J1007" i="1" l="1"/>
  <c r="K1007" i="1"/>
  <c r="L1007" i="1" l="1"/>
  <c r="M1007" i="1" s="1"/>
  <c r="N1007" i="1" s="1"/>
  <c r="O1007" i="1" s="1"/>
  <c r="I1008" i="1"/>
  <c r="J1008" i="1" l="1"/>
  <c r="K1008" i="1" s="1"/>
  <c r="L1008" i="1" l="1"/>
  <c r="M1008" i="1" s="1"/>
  <c r="N1008" i="1" s="1"/>
  <c r="O1008" i="1" s="1"/>
  <c r="I1009" i="1"/>
  <c r="J1009" i="1" l="1"/>
  <c r="K1009" i="1" s="1"/>
  <c r="L1009" i="1" l="1"/>
  <c r="M1009" i="1" s="1"/>
  <c r="N1009" i="1" s="1"/>
  <c r="O1009" i="1" s="1"/>
  <c r="I1010" i="1"/>
  <c r="J1010" i="1" l="1"/>
  <c r="K1010" i="1" s="1"/>
  <c r="L1010" i="1" l="1"/>
  <c r="M1010" i="1" s="1"/>
  <c r="N1010" i="1" s="1"/>
  <c r="O1010" i="1" s="1"/>
  <c r="I1011" i="1"/>
  <c r="J1011" i="1" l="1"/>
  <c r="K1011" i="1"/>
  <c r="L1011" i="1" l="1"/>
  <c r="M1011" i="1" s="1"/>
  <c r="N1011" i="1" s="1"/>
  <c r="O1011" i="1" s="1"/>
  <c r="I1012" i="1" l="1"/>
  <c r="J1012" i="1" l="1"/>
  <c r="K1012" i="1" s="1"/>
  <c r="L1012" i="1" l="1"/>
  <c r="M1012" i="1" s="1"/>
  <c r="N1012" i="1" s="1"/>
  <c r="O1012" i="1" s="1"/>
  <c r="I1013" i="1"/>
  <c r="J1013" i="1" l="1"/>
  <c r="K1013" i="1" s="1"/>
  <c r="L1013" i="1" l="1"/>
  <c r="M1013" i="1" s="1"/>
  <c r="N1013" i="1" s="1"/>
  <c r="O1013" i="1" s="1"/>
  <c r="I1014" i="1" l="1"/>
  <c r="J1014" i="1" l="1"/>
  <c r="K1014" i="1"/>
  <c r="L1014" i="1" l="1"/>
  <c r="M1014" i="1" s="1"/>
  <c r="N1014" i="1" s="1"/>
  <c r="O1014" i="1" s="1"/>
  <c r="I1015" i="1"/>
  <c r="J1015" i="1" l="1"/>
  <c r="K1015" i="1" s="1"/>
  <c r="L1015" i="1" l="1"/>
  <c r="M1015" i="1" s="1"/>
  <c r="N1015" i="1" s="1"/>
  <c r="O1015" i="1" s="1"/>
  <c r="I1016" i="1"/>
  <c r="J1016" i="1" l="1"/>
  <c r="K1016" i="1" s="1"/>
  <c r="L1016" i="1" l="1"/>
  <c r="M1016" i="1" s="1"/>
  <c r="N1016" i="1" s="1"/>
  <c r="O1016" i="1" s="1"/>
  <c r="I1017" i="1"/>
  <c r="J1017" i="1" l="1"/>
  <c r="K1017" i="1" s="1"/>
  <c r="L1017" i="1" l="1"/>
  <c r="M1017" i="1" s="1"/>
  <c r="N1017" i="1" s="1"/>
  <c r="O1017" i="1" s="1"/>
  <c r="I1018" i="1"/>
  <c r="J1018" i="1" l="1"/>
  <c r="K1018" i="1" s="1"/>
  <c r="L1018" i="1" l="1"/>
  <c r="M1018" i="1" s="1"/>
  <c r="N1018" i="1" s="1"/>
  <c r="O1018" i="1" s="1"/>
  <c r="I1019" i="1"/>
  <c r="J1019" i="1" l="1"/>
  <c r="K1019" i="1" s="1"/>
  <c r="L1019" i="1" l="1"/>
  <c r="M1019" i="1" s="1"/>
  <c r="N1019" i="1" s="1"/>
  <c r="O1019" i="1" s="1"/>
  <c r="I1020" i="1"/>
  <c r="J1020" i="1" l="1"/>
  <c r="K1020" i="1" s="1"/>
  <c r="L1020" i="1" l="1"/>
  <c r="M1020" i="1" s="1"/>
  <c r="N1020" i="1" s="1"/>
  <c r="O1020" i="1" s="1"/>
  <c r="I1021" i="1"/>
  <c r="J1021" i="1" l="1"/>
  <c r="K1021" i="1"/>
  <c r="L1021" i="1" l="1"/>
  <c r="M1021" i="1" s="1"/>
  <c r="N1021" i="1" s="1"/>
  <c r="O1021" i="1" s="1"/>
  <c r="I1022" i="1"/>
  <c r="J1022" i="1" l="1"/>
  <c r="K1022" i="1"/>
  <c r="L1022" i="1" l="1"/>
  <c r="M1022" i="1" s="1"/>
  <c r="N1022" i="1" s="1"/>
  <c r="O1022" i="1" s="1"/>
  <c r="I1023" i="1"/>
  <c r="J1023" i="1" l="1"/>
  <c r="K1023" i="1" s="1"/>
  <c r="L1023" i="1" l="1"/>
  <c r="M1023" i="1" s="1"/>
  <c r="N1023" i="1" s="1"/>
  <c r="O1023" i="1" s="1"/>
  <c r="I1024" i="1"/>
  <c r="J1024" i="1" l="1"/>
  <c r="K1024" i="1" s="1"/>
  <c r="L1024" i="1" l="1"/>
  <c r="M1024" i="1" s="1"/>
  <c r="N1024" i="1" s="1"/>
  <c r="O1024" i="1" s="1"/>
  <c r="I1025" i="1"/>
  <c r="J1025" i="1" l="1"/>
  <c r="K1025" i="1" s="1"/>
  <c r="L1025" i="1" l="1"/>
  <c r="M1025" i="1" s="1"/>
  <c r="N1025" i="1" s="1"/>
  <c r="O1025" i="1" s="1"/>
  <c r="I1026" i="1" l="1"/>
  <c r="J1026" i="1" l="1"/>
  <c r="K1026" i="1" s="1"/>
  <c r="L1026" i="1" l="1"/>
  <c r="M1026" i="1" s="1"/>
  <c r="N1026" i="1" s="1"/>
  <c r="O1026" i="1" s="1"/>
  <c r="I1027" i="1"/>
  <c r="J1027" i="1" l="1"/>
  <c r="K1027" i="1" s="1"/>
  <c r="L1027" i="1" l="1"/>
  <c r="M1027" i="1" s="1"/>
  <c r="N1027" i="1" s="1"/>
  <c r="O1027" i="1" s="1"/>
  <c r="I1028" i="1"/>
  <c r="J1028" i="1" l="1"/>
  <c r="K1028" i="1" s="1"/>
  <c r="L1028" i="1" l="1"/>
  <c r="M1028" i="1" s="1"/>
  <c r="N1028" i="1" s="1"/>
  <c r="O1028" i="1" s="1"/>
  <c r="I1029" i="1" l="1"/>
  <c r="J1029" i="1" l="1"/>
  <c r="K1029" i="1" s="1"/>
  <c r="L1029" i="1" l="1"/>
  <c r="M1029" i="1" s="1"/>
  <c r="N1029" i="1" s="1"/>
  <c r="O1029" i="1" s="1"/>
  <c r="I1030" i="1" l="1"/>
  <c r="J1030" i="1" l="1"/>
  <c r="K1030" i="1" s="1"/>
  <c r="L1030" i="1" l="1"/>
  <c r="M1030" i="1" s="1"/>
  <c r="N1030" i="1" s="1"/>
  <c r="O1030" i="1" s="1"/>
  <c r="I1031" i="1"/>
  <c r="J1031" i="1" l="1"/>
  <c r="K1031" i="1" s="1"/>
  <c r="L1031" i="1" l="1"/>
  <c r="M1031" i="1" s="1"/>
  <c r="N1031" i="1" s="1"/>
  <c r="O1031" i="1" s="1"/>
  <c r="I1032" i="1" l="1"/>
  <c r="J1032" i="1" l="1"/>
  <c r="K1032" i="1" s="1"/>
  <c r="L1032" i="1" l="1"/>
  <c r="M1032" i="1" s="1"/>
  <c r="N1032" i="1" s="1"/>
  <c r="O1032" i="1" s="1"/>
  <c r="I1033" i="1"/>
  <c r="J1033" i="1" l="1"/>
  <c r="K1033" i="1" s="1"/>
  <c r="L1033" i="1" l="1"/>
  <c r="M1033" i="1" s="1"/>
  <c r="N1033" i="1" s="1"/>
  <c r="O1033" i="1" s="1"/>
  <c r="I1034" i="1" l="1"/>
  <c r="J1034" i="1" l="1"/>
  <c r="K1034" i="1" s="1"/>
  <c r="L1034" i="1" l="1"/>
  <c r="M1034" i="1" s="1"/>
  <c r="N1034" i="1" s="1"/>
  <c r="O1034" i="1" s="1"/>
  <c r="I1035" i="1" l="1"/>
  <c r="J1035" i="1" l="1"/>
  <c r="K1035" i="1" s="1"/>
  <c r="L1035" i="1" l="1"/>
  <c r="M1035" i="1" s="1"/>
  <c r="N1035" i="1" s="1"/>
  <c r="O1035" i="1" s="1"/>
  <c r="I1036" i="1" l="1"/>
  <c r="J1036" i="1"/>
  <c r="K1036" i="1" s="1"/>
  <c r="L1036" i="1" l="1"/>
  <c r="M1036" i="1" s="1"/>
  <c r="N1036" i="1" s="1"/>
  <c r="O1036" i="1" s="1"/>
  <c r="I1037" i="1" l="1"/>
  <c r="J1037" i="1" l="1"/>
  <c r="K1037" i="1" s="1"/>
  <c r="L1037" i="1" l="1"/>
  <c r="M1037" i="1" s="1"/>
  <c r="N1037" i="1" s="1"/>
  <c r="O1037" i="1" s="1"/>
  <c r="I1038" i="1"/>
  <c r="J1038" i="1" l="1"/>
  <c r="K1038" i="1" s="1"/>
  <c r="L1038" i="1" l="1"/>
  <c r="M1038" i="1" s="1"/>
  <c r="N1038" i="1" s="1"/>
  <c r="O1038" i="1" s="1"/>
  <c r="I1039" i="1" l="1"/>
  <c r="J1039" i="1" l="1"/>
  <c r="K1039" i="1" s="1"/>
  <c r="L1039" i="1" l="1"/>
  <c r="M1039" i="1" s="1"/>
  <c r="N1039" i="1" s="1"/>
  <c r="O1039" i="1" s="1"/>
  <c r="I1040" i="1" l="1"/>
  <c r="J1040" i="1" l="1"/>
  <c r="K1040" i="1" s="1"/>
  <c r="L1040" i="1" l="1"/>
  <c r="M1040" i="1" s="1"/>
  <c r="N1040" i="1" s="1"/>
  <c r="O1040" i="1" s="1"/>
  <c r="I1041" i="1"/>
  <c r="J1041" i="1" l="1"/>
  <c r="K1041" i="1" s="1"/>
  <c r="L1041" i="1" l="1"/>
  <c r="M1041" i="1" s="1"/>
  <c r="N1041" i="1" s="1"/>
  <c r="O1041" i="1" s="1"/>
  <c r="I1042" i="1"/>
  <c r="J1042" i="1" l="1"/>
  <c r="K1042" i="1" s="1"/>
  <c r="L1042" i="1" l="1"/>
  <c r="M1042" i="1" s="1"/>
  <c r="N1042" i="1" s="1"/>
  <c r="O1042" i="1" s="1"/>
  <c r="I1043" i="1"/>
  <c r="J1043" i="1" l="1"/>
  <c r="K1043" i="1" s="1"/>
  <c r="L1043" i="1" l="1"/>
  <c r="M1043" i="1" s="1"/>
  <c r="N1043" i="1" s="1"/>
  <c r="O1043" i="1" s="1"/>
  <c r="I1044" i="1" l="1"/>
  <c r="J1044" i="1" l="1"/>
  <c r="K1044" i="1" s="1"/>
  <c r="L1044" i="1" l="1"/>
  <c r="M1044" i="1" s="1"/>
  <c r="N1044" i="1" s="1"/>
  <c r="O1044" i="1" s="1"/>
  <c r="I1045" i="1" l="1"/>
  <c r="J1045" i="1" l="1"/>
  <c r="K1045" i="1" s="1"/>
  <c r="L1045" i="1" l="1"/>
  <c r="M1045" i="1" s="1"/>
  <c r="N1045" i="1" s="1"/>
  <c r="O1045" i="1" s="1"/>
  <c r="I1046" i="1"/>
  <c r="J1046" i="1" l="1"/>
  <c r="K1046" i="1" s="1"/>
  <c r="L1046" i="1" l="1"/>
  <c r="M1046" i="1" s="1"/>
  <c r="N1046" i="1" s="1"/>
  <c r="O1046" i="1" s="1"/>
  <c r="I1047" i="1"/>
  <c r="J1047" i="1" l="1"/>
  <c r="K1047" i="1" s="1"/>
  <c r="L1047" i="1" l="1"/>
  <c r="M1047" i="1" s="1"/>
  <c r="N1047" i="1" s="1"/>
  <c r="O1047" i="1" s="1"/>
  <c r="I1048" i="1"/>
  <c r="J1048" i="1" l="1"/>
  <c r="K1048" i="1" s="1"/>
  <c r="L1048" i="1" l="1"/>
  <c r="M1048" i="1" s="1"/>
  <c r="N1048" i="1" s="1"/>
  <c r="O1048" i="1" s="1"/>
  <c r="I1049" i="1"/>
  <c r="J1049" i="1" l="1"/>
  <c r="K1049" i="1" s="1"/>
  <c r="L1049" i="1" l="1"/>
  <c r="M1049" i="1" s="1"/>
  <c r="N1049" i="1" s="1"/>
  <c r="O1049" i="1" s="1"/>
  <c r="I1050" i="1"/>
  <c r="J1050" i="1" l="1"/>
  <c r="K1050" i="1" s="1"/>
  <c r="L1050" i="1" l="1"/>
  <c r="M1050" i="1" s="1"/>
  <c r="N1050" i="1" s="1"/>
  <c r="O1050" i="1" s="1"/>
  <c r="I1051" i="1" l="1"/>
  <c r="J1051" i="1" l="1"/>
  <c r="K1051" i="1" s="1"/>
  <c r="L1051" i="1" l="1"/>
  <c r="M1051" i="1" s="1"/>
  <c r="N1051" i="1" s="1"/>
  <c r="O1051" i="1" s="1"/>
  <c r="I1052" i="1"/>
  <c r="J1052" i="1" l="1"/>
  <c r="K1052" i="1" s="1"/>
  <c r="L1052" i="1" l="1"/>
  <c r="M1052" i="1" s="1"/>
  <c r="N1052" i="1" s="1"/>
  <c r="O1052" i="1" s="1"/>
  <c r="I1053" i="1" l="1"/>
  <c r="J1053" i="1" l="1"/>
  <c r="K1053" i="1" s="1"/>
  <c r="L1053" i="1" l="1"/>
  <c r="M1053" i="1" s="1"/>
  <c r="N1053" i="1" s="1"/>
  <c r="O1053" i="1" s="1"/>
  <c r="I1054" i="1" l="1"/>
  <c r="J1054" i="1"/>
  <c r="K1054" i="1" s="1"/>
  <c r="L1054" i="1" l="1"/>
  <c r="M1054" i="1" s="1"/>
  <c r="N1054" i="1" s="1"/>
  <c r="O1054" i="1" s="1"/>
  <c r="I1055" i="1"/>
  <c r="J1055" i="1" l="1"/>
  <c r="K1055" i="1" s="1"/>
  <c r="L1055" i="1" l="1"/>
  <c r="M1055" i="1" s="1"/>
  <c r="N1055" i="1" s="1"/>
  <c r="O1055" i="1" s="1"/>
  <c r="I1056" i="1"/>
  <c r="J1056" i="1" l="1"/>
  <c r="K1056" i="1" s="1"/>
  <c r="L1056" i="1" l="1"/>
  <c r="M1056" i="1" s="1"/>
  <c r="N1056" i="1" s="1"/>
  <c r="O1056" i="1" s="1"/>
  <c r="I1057" i="1" l="1"/>
  <c r="J1057" i="1" l="1"/>
  <c r="K1057" i="1" s="1"/>
  <c r="L1057" i="1" l="1"/>
  <c r="M1057" i="1" s="1"/>
  <c r="N1057" i="1" s="1"/>
  <c r="O1057" i="1" s="1"/>
  <c r="I1058" i="1" l="1"/>
  <c r="J1058" i="1" l="1"/>
  <c r="K1058" i="1" s="1"/>
  <c r="L1058" i="1" l="1"/>
  <c r="M1058" i="1" s="1"/>
  <c r="N1058" i="1" s="1"/>
  <c r="O1058" i="1" s="1"/>
  <c r="I1059" i="1" l="1"/>
  <c r="J1059" i="1" l="1"/>
  <c r="K1059" i="1" s="1"/>
  <c r="L1059" i="1" l="1"/>
  <c r="M1059" i="1" s="1"/>
  <c r="N1059" i="1" s="1"/>
  <c r="O1059" i="1" s="1"/>
  <c r="I1060" i="1"/>
  <c r="J1060" i="1" l="1"/>
  <c r="K1060" i="1" s="1"/>
  <c r="L1060" i="1" l="1"/>
  <c r="M1060" i="1" s="1"/>
  <c r="N1060" i="1" s="1"/>
  <c r="O1060" i="1" s="1"/>
  <c r="I1061" i="1"/>
  <c r="J1061" i="1" l="1"/>
  <c r="K1061" i="1" s="1"/>
  <c r="L1061" i="1" l="1"/>
  <c r="M1061" i="1" s="1"/>
  <c r="N1061" i="1" s="1"/>
  <c r="O1061" i="1" s="1"/>
  <c r="I1062" i="1"/>
  <c r="J1062" i="1" l="1"/>
  <c r="K1062" i="1" s="1"/>
  <c r="L1062" i="1" l="1"/>
  <c r="M1062" i="1" s="1"/>
  <c r="N1062" i="1" s="1"/>
  <c r="O1062" i="1" s="1"/>
  <c r="I1063" i="1" l="1"/>
  <c r="J1063" i="1" l="1"/>
  <c r="K1063" i="1" s="1"/>
  <c r="L1063" i="1" l="1"/>
  <c r="M1063" i="1" s="1"/>
  <c r="N1063" i="1" s="1"/>
  <c r="O1063" i="1" s="1"/>
  <c r="I1064" i="1"/>
  <c r="J1064" i="1" l="1"/>
  <c r="K1064" i="1" s="1"/>
  <c r="L1064" i="1" l="1"/>
  <c r="M1064" i="1" s="1"/>
  <c r="N1064" i="1" s="1"/>
  <c r="O1064" i="1" s="1"/>
  <c r="I1065" i="1" l="1"/>
  <c r="J1065" i="1" l="1"/>
  <c r="K1065" i="1" s="1"/>
  <c r="L1065" i="1" l="1"/>
  <c r="M1065" i="1" s="1"/>
  <c r="N1065" i="1" s="1"/>
  <c r="O1065" i="1" s="1"/>
  <c r="I1066" i="1"/>
  <c r="J1066" i="1" l="1"/>
  <c r="K1066" i="1" s="1"/>
  <c r="L1066" i="1" l="1"/>
  <c r="M1066" i="1" s="1"/>
  <c r="N1066" i="1" s="1"/>
  <c r="O1066" i="1" s="1"/>
  <c r="I1067" i="1"/>
  <c r="J1067" i="1" l="1"/>
  <c r="K1067" i="1" s="1"/>
  <c r="L1067" i="1" l="1"/>
  <c r="M1067" i="1" s="1"/>
  <c r="N1067" i="1" s="1"/>
  <c r="O1067" i="1" s="1"/>
  <c r="I1068" i="1"/>
  <c r="J1068" i="1" l="1"/>
  <c r="K1068" i="1" s="1"/>
  <c r="L1068" i="1" l="1"/>
  <c r="M1068" i="1" s="1"/>
  <c r="N1068" i="1" s="1"/>
  <c r="O1068" i="1" s="1"/>
  <c r="I1069" i="1" l="1"/>
  <c r="J1069" i="1" l="1"/>
  <c r="K1069" i="1" s="1"/>
  <c r="L1069" i="1" l="1"/>
  <c r="M1069" i="1" s="1"/>
  <c r="N1069" i="1" s="1"/>
  <c r="O1069" i="1" s="1"/>
  <c r="I1070" i="1"/>
  <c r="J1070" i="1" l="1"/>
  <c r="K1070" i="1" s="1"/>
  <c r="L1070" i="1" l="1"/>
  <c r="M1070" i="1" s="1"/>
  <c r="N1070" i="1" s="1"/>
  <c r="O1070" i="1" s="1"/>
  <c r="I1071" i="1"/>
  <c r="J1071" i="1" l="1"/>
  <c r="K1071" i="1" s="1"/>
  <c r="L1071" i="1" l="1"/>
  <c r="M1071" i="1" s="1"/>
  <c r="N1071" i="1" s="1"/>
  <c r="O1071" i="1" s="1"/>
  <c r="I1072" i="1"/>
  <c r="J1072" i="1" l="1"/>
  <c r="K1072" i="1" s="1"/>
  <c r="L1072" i="1" l="1"/>
  <c r="M1072" i="1" s="1"/>
  <c r="N1072" i="1" s="1"/>
  <c r="O1072" i="1" s="1"/>
  <c r="I1073" i="1" l="1"/>
  <c r="J1073" i="1" l="1"/>
  <c r="K1073" i="1" s="1"/>
  <c r="L1073" i="1" l="1"/>
  <c r="M1073" i="1" s="1"/>
  <c r="N1073" i="1" s="1"/>
  <c r="O1073" i="1" s="1"/>
  <c r="I1074" i="1"/>
  <c r="J1074" i="1" l="1"/>
  <c r="K1074" i="1" s="1"/>
  <c r="L1074" i="1" l="1"/>
  <c r="M1074" i="1" s="1"/>
  <c r="N1074" i="1" s="1"/>
  <c r="O1074" i="1" s="1"/>
  <c r="I1075" i="1"/>
  <c r="J1075" i="1" l="1"/>
  <c r="K1075" i="1" s="1"/>
  <c r="L1075" i="1" l="1"/>
  <c r="M1075" i="1" s="1"/>
  <c r="N1075" i="1" s="1"/>
  <c r="O1075" i="1" s="1"/>
  <c r="I1076" i="1"/>
  <c r="J1076" i="1" l="1"/>
  <c r="K1076" i="1"/>
  <c r="L1076" i="1" l="1"/>
  <c r="M1076" i="1" s="1"/>
  <c r="N1076" i="1" s="1"/>
  <c r="O1076" i="1" s="1"/>
  <c r="I1077" i="1" l="1"/>
  <c r="J1077" i="1" l="1"/>
  <c r="K1077" i="1" s="1"/>
  <c r="L1077" i="1" l="1"/>
  <c r="M1077" i="1" s="1"/>
  <c r="N1077" i="1" s="1"/>
  <c r="O1077" i="1" s="1"/>
  <c r="I1078" i="1"/>
  <c r="J1078" i="1" l="1"/>
  <c r="K1078" i="1"/>
  <c r="L1078" i="1" l="1"/>
  <c r="M1078" i="1" s="1"/>
  <c r="N1078" i="1" s="1"/>
  <c r="O1078" i="1" s="1"/>
  <c r="I1079" i="1"/>
  <c r="J1079" i="1" l="1"/>
  <c r="K1079" i="1" s="1"/>
  <c r="L1079" i="1" l="1"/>
  <c r="M1079" i="1" s="1"/>
  <c r="N1079" i="1" s="1"/>
  <c r="O1079" i="1" s="1"/>
  <c r="I1080" i="1" l="1"/>
  <c r="J1080" i="1" l="1"/>
  <c r="K1080" i="1" s="1"/>
  <c r="L1080" i="1" l="1"/>
  <c r="M1080" i="1" s="1"/>
  <c r="N1080" i="1" s="1"/>
  <c r="O1080" i="1" s="1"/>
  <c r="I1081" i="1"/>
  <c r="J1081" i="1" l="1"/>
  <c r="K1081" i="1" s="1"/>
  <c r="L1081" i="1" l="1"/>
  <c r="M1081" i="1" s="1"/>
  <c r="N1081" i="1" s="1"/>
  <c r="O1081" i="1" s="1"/>
  <c r="I1082" i="1"/>
  <c r="J1082" i="1" l="1"/>
  <c r="K1082" i="1" s="1"/>
  <c r="L1082" i="1" l="1"/>
  <c r="M1082" i="1" s="1"/>
  <c r="N1082" i="1" s="1"/>
  <c r="O1082" i="1" s="1"/>
  <c r="I1083" i="1" l="1"/>
  <c r="J1083" i="1" l="1"/>
  <c r="K1083" i="1" s="1"/>
  <c r="L1083" i="1" l="1"/>
  <c r="M1083" i="1" s="1"/>
  <c r="N1083" i="1" s="1"/>
  <c r="O1083" i="1" s="1"/>
  <c r="I1084" i="1"/>
  <c r="J1084" i="1" l="1"/>
  <c r="K1084" i="1" s="1"/>
  <c r="L1084" i="1" l="1"/>
  <c r="M1084" i="1" s="1"/>
  <c r="N1084" i="1" s="1"/>
  <c r="O1084" i="1" s="1"/>
  <c r="I1085" i="1" l="1"/>
  <c r="J1085" i="1" l="1"/>
  <c r="K1085" i="1" s="1"/>
  <c r="L1085" i="1" l="1"/>
  <c r="M1085" i="1" s="1"/>
  <c r="N1085" i="1" s="1"/>
  <c r="O1085" i="1" s="1"/>
  <c r="I1086" i="1"/>
  <c r="J1086" i="1" l="1"/>
  <c r="K1086" i="1" s="1"/>
  <c r="L1086" i="1" l="1"/>
  <c r="M1086" i="1" s="1"/>
  <c r="N1086" i="1" s="1"/>
  <c r="O1086" i="1" s="1"/>
  <c r="I1087" i="1" l="1"/>
  <c r="J1087" i="1" l="1"/>
  <c r="K1087" i="1"/>
  <c r="L1087" i="1" l="1"/>
  <c r="M1087" i="1" s="1"/>
  <c r="N1087" i="1" s="1"/>
  <c r="O1087" i="1" s="1"/>
  <c r="I1088" i="1"/>
  <c r="J1088" i="1" l="1"/>
  <c r="K1088" i="1" s="1"/>
  <c r="L1088" i="1" l="1"/>
  <c r="M1088" i="1" s="1"/>
  <c r="N1088" i="1" s="1"/>
  <c r="O1088" i="1" s="1"/>
  <c r="I1089" i="1"/>
  <c r="J1089" i="1" l="1"/>
  <c r="K1089" i="1" s="1"/>
  <c r="L1089" i="1" l="1"/>
  <c r="M1089" i="1" s="1"/>
  <c r="N1089" i="1" s="1"/>
  <c r="O1089" i="1" s="1"/>
  <c r="I1090" i="1" l="1"/>
  <c r="J1090" i="1" l="1"/>
  <c r="K1090" i="1" s="1"/>
  <c r="L1090" i="1" l="1"/>
  <c r="M1090" i="1" s="1"/>
  <c r="N1090" i="1" s="1"/>
  <c r="O1090" i="1" s="1"/>
  <c r="I1091" i="1"/>
  <c r="J1091" i="1" l="1"/>
  <c r="K1091" i="1" s="1"/>
  <c r="L1091" i="1" l="1"/>
  <c r="M1091" i="1" s="1"/>
  <c r="N1091" i="1" s="1"/>
  <c r="O1091" i="1" s="1"/>
  <c r="I1092" i="1" l="1"/>
  <c r="J1092" i="1" l="1"/>
  <c r="K1092" i="1"/>
  <c r="L1092" i="1" l="1"/>
  <c r="M1092" i="1" s="1"/>
  <c r="N1092" i="1" s="1"/>
  <c r="O1092" i="1" s="1"/>
  <c r="I1093" i="1" l="1"/>
  <c r="J1093" i="1" l="1"/>
  <c r="K1093" i="1" s="1"/>
  <c r="L1093" i="1" l="1"/>
  <c r="M1093" i="1" s="1"/>
  <c r="N1093" i="1" s="1"/>
  <c r="O1093" i="1" s="1"/>
  <c r="I1094" i="1" l="1"/>
  <c r="J1094" i="1" l="1"/>
  <c r="K1094" i="1" s="1"/>
  <c r="L1094" i="1" l="1"/>
  <c r="M1094" i="1" s="1"/>
  <c r="N1094" i="1" s="1"/>
  <c r="O1094" i="1" s="1"/>
  <c r="I1095" i="1"/>
  <c r="J1095" i="1" l="1"/>
  <c r="K1095" i="1" s="1"/>
  <c r="L1095" i="1" l="1"/>
  <c r="M1095" i="1" s="1"/>
  <c r="N1095" i="1" s="1"/>
  <c r="O1095" i="1" s="1"/>
  <c r="I1096" i="1" l="1"/>
  <c r="J1096" i="1" l="1"/>
  <c r="K1096" i="1" s="1"/>
  <c r="L1096" i="1" l="1"/>
  <c r="M1096" i="1" s="1"/>
  <c r="N1096" i="1" s="1"/>
  <c r="O1096" i="1" s="1"/>
  <c r="I1097" i="1"/>
  <c r="J1097" i="1" l="1"/>
  <c r="K1097" i="1" s="1"/>
  <c r="L1097" i="1" l="1"/>
  <c r="M1097" i="1" s="1"/>
  <c r="N1097" i="1" s="1"/>
  <c r="O1097" i="1" s="1"/>
  <c r="I1098" i="1" l="1"/>
  <c r="J1098" i="1" l="1"/>
  <c r="K1098" i="1" s="1"/>
  <c r="L1098" i="1" l="1"/>
  <c r="M1098" i="1" s="1"/>
  <c r="N1098" i="1" s="1"/>
  <c r="O1098" i="1" s="1"/>
  <c r="I1099" i="1" l="1"/>
  <c r="J1099" i="1" l="1"/>
  <c r="K1099" i="1" s="1"/>
  <c r="L1099" i="1" l="1"/>
  <c r="M1099" i="1" s="1"/>
  <c r="N1099" i="1" s="1"/>
  <c r="O1099" i="1" s="1"/>
  <c r="I1100" i="1"/>
  <c r="J1100" i="1" l="1"/>
  <c r="K1100" i="1" s="1"/>
  <c r="L1100" i="1" l="1"/>
  <c r="M1100" i="1" s="1"/>
  <c r="N1100" i="1" s="1"/>
  <c r="O1100" i="1" s="1"/>
  <c r="I1101" i="1" l="1"/>
  <c r="J1101" i="1" l="1"/>
  <c r="K1101" i="1" s="1"/>
  <c r="L1101" i="1" l="1"/>
  <c r="M1101" i="1" s="1"/>
  <c r="N1101" i="1" s="1"/>
  <c r="O1101" i="1" s="1"/>
  <c r="I1102" i="1"/>
  <c r="J1102" i="1" l="1"/>
  <c r="K1102" i="1" s="1"/>
  <c r="L1102" i="1" l="1"/>
  <c r="M1102" i="1" s="1"/>
  <c r="N1102" i="1" s="1"/>
  <c r="O1102" i="1" s="1"/>
  <c r="I1103" i="1"/>
  <c r="J1103" i="1" l="1"/>
  <c r="K1103" i="1"/>
  <c r="L1103" i="1" l="1"/>
  <c r="M1103" i="1" s="1"/>
  <c r="N1103" i="1" s="1"/>
  <c r="O1103" i="1" s="1"/>
  <c r="I1104" i="1"/>
  <c r="J1104" i="1" l="1"/>
  <c r="K1104" i="1" s="1"/>
  <c r="L1104" i="1" l="1"/>
  <c r="M1104" i="1" s="1"/>
  <c r="N1104" i="1" s="1"/>
  <c r="O1104" i="1" s="1"/>
  <c r="I1105" i="1" l="1"/>
  <c r="J1105" i="1" l="1"/>
  <c r="K1105" i="1" s="1"/>
  <c r="L1105" i="1" l="1"/>
  <c r="M1105" i="1" s="1"/>
  <c r="N1105" i="1" s="1"/>
  <c r="O1105" i="1" s="1"/>
  <c r="I1106" i="1"/>
  <c r="J1106" i="1" l="1"/>
  <c r="K1106" i="1" s="1"/>
  <c r="L1106" i="1" l="1"/>
  <c r="M1106" i="1" s="1"/>
  <c r="N1106" i="1" s="1"/>
  <c r="O1106" i="1" s="1"/>
  <c r="I1107" i="1"/>
  <c r="J1107" i="1" l="1"/>
  <c r="K1107" i="1" s="1"/>
  <c r="L1107" i="1" l="1"/>
  <c r="M1107" i="1" s="1"/>
  <c r="N1107" i="1" s="1"/>
  <c r="O1107" i="1" s="1"/>
  <c r="I1108" i="1" l="1"/>
  <c r="J1108" i="1" l="1"/>
  <c r="K1108" i="1" s="1"/>
  <c r="L1108" i="1" l="1"/>
  <c r="M1108" i="1" s="1"/>
  <c r="N1108" i="1" s="1"/>
  <c r="O1108" i="1" s="1"/>
  <c r="I1109" i="1" l="1"/>
  <c r="J1109" i="1" l="1"/>
  <c r="K1109" i="1" s="1"/>
  <c r="L1109" i="1" l="1"/>
  <c r="M1109" i="1" s="1"/>
  <c r="N1109" i="1" s="1"/>
  <c r="O1109" i="1" s="1"/>
  <c r="I1110" i="1"/>
  <c r="J1110" i="1" l="1"/>
  <c r="K1110" i="1" s="1"/>
  <c r="L1110" i="1" l="1"/>
  <c r="M1110" i="1" s="1"/>
  <c r="N1110" i="1" s="1"/>
  <c r="O1110" i="1" s="1"/>
  <c r="I1111" i="1"/>
  <c r="J1111" i="1" l="1"/>
  <c r="K1111" i="1" s="1"/>
  <c r="L1111" i="1" l="1"/>
  <c r="M1111" i="1" s="1"/>
  <c r="N1111" i="1" s="1"/>
  <c r="O1111" i="1" s="1"/>
  <c r="I1112" i="1" l="1"/>
  <c r="J1112" i="1" l="1"/>
  <c r="K1112" i="1" s="1"/>
  <c r="L1112" i="1" l="1"/>
  <c r="M1112" i="1" s="1"/>
  <c r="N1112" i="1" s="1"/>
  <c r="O1112" i="1" s="1"/>
  <c r="I1113" i="1"/>
  <c r="J1113" i="1" l="1"/>
  <c r="K1113" i="1" s="1"/>
  <c r="L1113" i="1" l="1"/>
  <c r="M1113" i="1" s="1"/>
  <c r="N1113" i="1" s="1"/>
  <c r="O1113" i="1" s="1"/>
  <c r="I1114" i="1"/>
  <c r="J1114" i="1" l="1"/>
  <c r="K1114" i="1" s="1"/>
  <c r="L1114" i="1" l="1"/>
  <c r="M1114" i="1" s="1"/>
  <c r="N1114" i="1" s="1"/>
  <c r="O1114" i="1" s="1"/>
  <c r="I1115" i="1"/>
  <c r="J1115" i="1" l="1"/>
  <c r="K1115" i="1" s="1"/>
  <c r="L1115" i="1" l="1"/>
  <c r="M1115" i="1" s="1"/>
  <c r="N1115" i="1" s="1"/>
  <c r="O1115" i="1" s="1"/>
  <c r="I1116" i="1"/>
  <c r="J1116" i="1" l="1"/>
  <c r="K1116" i="1" s="1"/>
  <c r="L1116" i="1" l="1"/>
  <c r="M1116" i="1" s="1"/>
  <c r="N1116" i="1" s="1"/>
  <c r="O1116" i="1" s="1"/>
  <c r="I1117" i="1"/>
  <c r="J1117" i="1" l="1"/>
  <c r="K1117" i="1" s="1"/>
  <c r="L1117" i="1" l="1"/>
  <c r="M1117" i="1" s="1"/>
  <c r="N1117" i="1" s="1"/>
  <c r="O1117" i="1" s="1"/>
  <c r="I1118" i="1"/>
  <c r="J1118" i="1" l="1"/>
  <c r="K1118" i="1" s="1"/>
  <c r="L1118" i="1" l="1"/>
  <c r="M1118" i="1" s="1"/>
  <c r="N1118" i="1" s="1"/>
  <c r="O1118" i="1" s="1"/>
  <c r="I1119" i="1"/>
  <c r="J1119" i="1" l="1"/>
  <c r="K1119" i="1" s="1"/>
  <c r="L1119" i="1" l="1"/>
  <c r="M1119" i="1" s="1"/>
  <c r="N1119" i="1" s="1"/>
  <c r="O1119" i="1" s="1"/>
  <c r="I1120" i="1"/>
  <c r="J1120" i="1" l="1"/>
  <c r="K1120" i="1" s="1"/>
  <c r="L1120" i="1" l="1"/>
  <c r="M1120" i="1" s="1"/>
  <c r="N1120" i="1" s="1"/>
  <c r="O1120" i="1" s="1"/>
  <c r="I1121" i="1"/>
  <c r="J1121" i="1" l="1"/>
  <c r="K1121" i="1" s="1"/>
  <c r="L1121" i="1" l="1"/>
  <c r="M1121" i="1" s="1"/>
  <c r="N1121" i="1" s="1"/>
  <c r="O1121" i="1" s="1"/>
  <c r="I1122" i="1"/>
  <c r="J1122" i="1" l="1"/>
  <c r="K1122" i="1" s="1"/>
  <c r="L1122" i="1" l="1"/>
  <c r="M1122" i="1" s="1"/>
  <c r="N1122" i="1" s="1"/>
  <c r="O1122" i="1" s="1"/>
  <c r="I1123" i="1"/>
  <c r="J1123" i="1" l="1"/>
  <c r="K1123" i="1" s="1"/>
  <c r="L1123" i="1" l="1"/>
  <c r="M1123" i="1" s="1"/>
  <c r="N1123" i="1" s="1"/>
  <c r="O1123" i="1" s="1"/>
  <c r="I1124" i="1"/>
  <c r="J1124" i="1" l="1"/>
  <c r="K1124" i="1" s="1"/>
  <c r="L1124" i="1" l="1"/>
  <c r="M1124" i="1" s="1"/>
  <c r="N1124" i="1" s="1"/>
  <c r="O1124" i="1" s="1"/>
  <c r="I1125" i="1"/>
  <c r="J1125" i="1" l="1"/>
  <c r="K1125" i="1" s="1"/>
  <c r="L1125" i="1" l="1"/>
  <c r="M1125" i="1" s="1"/>
  <c r="N1125" i="1" s="1"/>
  <c r="O1125" i="1" s="1"/>
  <c r="I1126" i="1"/>
  <c r="J1126" i="1" l="1"/>
  <c r="K1126" i="1" s="1"/>
  <c r="L1126" i="1" l="1"/>
  <c r="M1126" i="1" s="1"/>
  <c r="N1126" i="1" s="1"/>
  <c r="O1126" i="1" s="1"/>
  <c r="I1127" i="1"/>
  <c r="J1127" i="1" l="1"/>
  <c r="K1127" i="1" s="1"/>
  <c r="L1127" i="1" l="1"/>
  <c r="M1127" i="1" s="1"/>
  <c r="N1127" i="1" s="1"/>
  <c r="O1127" i="1" s="1"/>
  <c r="I1128" i="1" l="1"/>
  <c r="J1128" i="1" l="1"/>
  <c r="K1128" i="1" s="1"/>
  <c r="L1128" i="1" l="1"/>
  <c r="M1128" i="1" s="1"/>
  <c r="N1128" i="1" s="1"/>
  <c r="O1128" i="1" s="1"/>
  <c r="I1129" i="1" l="1"/>
  <c r="J1129" i="1"/>
  <c r="K1129" i="1" s="1"/>
  <c r="L1129" i="1" l="1"/>
  <c r="M1129" i="1" s="1"/>
  <c r="N1129" i="1" s="1"/>
  <c r="O1129" i="1" s="1"/>
  <c r="I1130" i="1" l="1"/>
  <c r="J1130" i="1" s="1"/>
  <c r="K1130" i="1" s="1"/>
  <c r="L1130" i="1" l="1"/>
  <c r="M1130" i="1" s="1"/>
  <c r="N1130" i="1" s="1"/>
  <c r="O1130" i="1" s="1"/>
  <c r="I1131" i="1"/>
  <c r="J1131" i="1" l="1"/>
  <c r="K1131" i="1" s="1"/>
  <c r="L1131" i="1" l="1"/>
  <c r="M1131" i="1" s="1"/>
  <c r="N1131" i="1" s="1"/>
  <c r="O1131" i="1" s="1"/>
  <c r="I1132" i="1" l="1"/>
  <c r="J1132" i="1" l="1"/>
  <c r="K1132" i="1" s="1"/>
  <c r="L1132" i="1" l="1"/>
  <c r="M1132" i="1" s="1"/>
  <c r="N1132" i="1" s="1"/>
  <c r="O1132" i="1" s="1"/>
  <c r="I1133" i="1" l="1"/>
  <c r="J1133" i="1" s="1"/>
  <c r="K1133" i="1" s="1"/>
  <c r="L1133" i="1" l="1"/>
  <c r="M1133" i="1" s="1"/>
  <c r="N1133" i="1" s="1"/>
  <c r="O1133" i="1" s="1"/>
  <c r="I1134" i="1" l="1"/>
  <c r="J1134" i="1"/>
  <c r="K1134" i="1" s="1"/>
  <c r="L1134" i="1" l="1"/>
  <c r="M1134" i="1" s="1"/>
  <c r="N1134" i="1" s="1"/>
  <c r="O1134" i="1" s="1"/>
  <c r="I1135" i="1"/>
  <c r="J1135" i="1" l="1"/>
  <c r="K1135" i="1" s="1"/>
  <c r="L1135" i="1" l="1"/>
  <c r="M1135" i="1" s="1"/>
  <c r="N1135" i="1" s="1"/>
  <c r="O1135" i="1" s="1"/>
  <c r="I1136" i="1" l="1"/>
  <c r="J1136" i="1" s="1"/>
  <c r="K1136" i="1" s="1"/>
  <c r="L1136" i="1" l="1"/>
  <c r="M1136" i="1" s="1"/>
  <c r="N1136" i="1" s="1"/>
  <c r="O1136" i="1" s="1"/>
  <c r="I1137" i="1" l="1"/>
  <c r="J1137" i="1" l="1"/>
  <c r="K1137" i="1" s="1"/>
  <c r="L1137" i="1" l="1"/>
  <c r="M1137" i="1" s="1"/>
  <c r="N1137" i="1" s="1"/>
  <c r="O1137" i="1" s="1"/>
  <c r="I1138" i="1" l="1"/>
  <c r="J1138" i="1" l="1"/>
  <c r="K1138" i="1" s="1"/>
  <c r="L1138" i="1" l="1"/>
  <c r="M1138" i="1" s="1"/>
  <c r="N1138" i="1" s="1"/>
  <c r="O1138" i="1" s="1"/>
  <c r="I1139" i="1" l="1"/>
  <c r="J1139" i="1" l="1"/>
  <c r="K1139" i="1" s="1"/>
  <c r="L1139" i="1" l="1"/>
  <c r="M1139" i="1" s="1"/>
  <c r="N1139" i="1" s="1"/>
  <c r="O1139" i="1" s="1"/>
  <c r="I1140" i="1"/>
  <c r="J1140" i="1" l="1"/>
  <c r="K1140" i="1" s="1"/>
  <c r="L1140" i="1" l="1"/>
  <c r="M1140" i="1" s="1"/>
  <c r="N1140" i="1" s="1"/>
  <c r="O1140" i="1" s="1"/>
  <c r="I1141" i="1" l="1"/>
  <c r="J1141" i="1"/>
  <c r="K1141" i="1" s="1"/>
  <c r="L1141" i="1" l="1"/>
  <c r="M1141" i="1" s="1"/>
  <c r="N1141" i="1" s="1"/>
  <c r="O1141" i="1" s="1"/>
  <c r="I1142" i="1" l="1"/>
  <c r="J1142" i="1" s="1"/>
  <c r="K1142" i="1" s="1"/>
  <c r="L1142" i="1" l="1"/>
  <c r="M1142" i="1" s="1"/>
  <c r="N1142" i="1" s="1"/>
  <c r="O1142" i="1" s="1"/>
  <c r="I1143" i="1" l="1"/>
  <c r="J1143" i="1"/>
  <c r="K1143" i="1" s="1"/>
  <c r="L1143" i="1" l="1"/>
  <c r="M1143" i="1" s="1"/>
  <c r="N1143" i="1" s="1"/>
  <c r="O1143" i="1" s="1"/>
  <c r="I1144" i="1"/>
  <c r="J1144" i="1" l="1"/>
  <c r="K1144" i="1" s="1"/>
  <c r="L1144" i="1" l="1"/>
  <c r="M1144" i="1" s="1"/>
  <c r="N1144" i="1" s="1"/>
  <c r="O1144" i="1" s="1"/>
  <c r="I1145" i="1"/>
  <c r="J1145" i="1" l="1"/>
  <c r="K1145" i="1" s="1"/>
  <c r="L1145" i="1" l="1"/>
  <c r="M1145" i="1" s="1"/>
  <c r="N1145" i="1" s="1"/>
  <c r="O1145" i="1" s="1"/>
  <c r="I1146" i="1" l="1"/>
  <c r="J1146" i="1" l="1"/>
  <c r="K1146" i="1" s="1"/>
  <c r="L1146" i="1" l="1"/>
  <c r="M1146" i="1" s="1"/>
  <c r="N1146" i="1" s="1"/>
  <c r="O1146" i="1" s="1"/>
  <c r="I1147" i="1"/>
  <c r="J1147" i="1" l="1"/>
  <c r="K1147" i="1" s="1"/>
  <c r="L1147" i="1" l="1"/>
  <c r="M1147" i="1" s="1"/>
  <c r="N1147" i="1" s="1"/>
  <c r="O1147" i="1" s="1"/>
  <c r="I1148" i="1"/>
  <c r="J1148" i="1" l="1"/>
  <c r="K1148" i="1" s="1"/>
  <c r="L1148" i="1" l="1"/>
  <c r="M1148" i="1" s="1"/>
  <c r="N1148" i="1" s="1"/>
  <c r="O1148" i="1" s="1"/>
  <c r="I1149" i="1"/>
  <c r="J1149" i="1" l="1"/>
  <c r="K1149" i="1" s="1"/>
  <c r="L1149" i="1" l="1"/>
  <c r="M1149" i="1" s="1"/>
  <c r="N1149" i="1" s="1"/>
  <c r="O1149" i="1" s="1"/>
  <c r="I1150" i="1"/>
  <c r="J1150" i="1" l="1"/>
  <c r="K1150" i="1" s="1"/>
  <c r="L1150" i="1" l="1"/>
  <c r="M1150" i="1" s="1"/>
  <c r="N1150" i="1" s="1"/>
  <c r="O1150" i="1" s="1"/>
  <c r="I1151" i="1" l="1"/>
  <c r="J1151" i="1"/>
  <c r="K1151" i="1" s="1"/>
  <c r="L1151" i="1" l="1"/>
  <c r="M1151" i="1" s="1"/>
  <c r="N1151" i="1" s="1"/>
  <c r="O1151" i="1" s="1"/>
  <c r="I1152" i="1"/>
  <c r="J1152" i="1" l="1"/>
  <c r="K1152" i="1" s="1"/>
  <c r="L1152" i="1" l="1"/>
  <c r="M1152" i="1" s="1"/>
  <c r="N1152" i="1" s="1"/>
  <c r="O1152" i="1" s="1"/>
  <c r="I1153" i="1" l="1"/>
  <c r="J1153" i="1"/>
  <c r="K1153" i="1" s="1"/>
  <c r="L1153" i="1" l="1"/>
  <c r="M1153" i="1" s="1"/>
  <c r="N1153" i="1" s="1"/>
  <c r="O1153" i="1" s="1"/>
  <c r="I1154" i="1"/>
  <c r="J1154" i="1" l="1"/>
  <c r="K1154" i="1" s="1"/>
  <c r="L1154" i="1" l="1"/>
  <c r="M1154" i="1" s="1"/>
  <c r="N1154" i="1" s="1"/>
  <c r="O1154" i="1" s="1"/>
  <c r="I1155" i="1"/>
  <c r="J1155" i="1" l="1"/>
  <c r="K1155" i="1" s="1"/>
  <c r="L1155" i="1" l="1"/>
  <c r="M1155" i="1" s="1"/>
  <c r="N1155" i="1" s="1"/>
  <c r="O1155" i="1" s="1"/>
  <c r="I1156" i="1"/>
  <c r="J1156" i="1" l="1"/>
  <c r="K1156" i="1" s="1"/>
  <c r="L1156" i="1" l="1"/>
  <c r="M1156" i="1" s="1"/>
  <c r="N1156" i="1" s="1"/>
  <c r="O1156" i="1" s="1"/>
  <c r="I1157" i="1"/>
  <c r="J1157" i="1" l="1"/>
  <c r="K1157" i="1" s="1"/>
  <c r="L1157" i="1" l="1"/>
  <c r="M1157" i="1" s="1"/>
  <c r="N1157" i="1" s="1"/>
  <c r="O1157" i="1" s="1"/>
  <c r="I1158" i="1"/>
  <c r="J1158" i="1" l="1"/>
  <c r="K1158" i="1" s="1"/>
  <c r="L1158" i="1" l="1"/>
  <c r="M1158" i="1" s="1"/>
  <c r="N1158" i="1" s="1"/>
  <c r="O1158" i="1" s="1"/>
  <c r="I1159" i="1"/>
  <c r="J1159" i="1" l="1"/>
  <c r="K1159" i="1"/>
  <c r="L1159" i="1" l="1"/>
  <c r="M1159" i="1" s="1"/>
  <c r="N1159" i="1" s="1"/>
  <c r="O1159" i="1" s="1"/>
  <c r="I1160" i="1"/>
  <c r="J1160" i="1" l="1"/>
  <c r="K1160" i="1" s="1"/>
  <c r="L1160" i="1" l="1"/>
  <c r="M1160" i="1" s="1"/>
  <c r="N1160" i="1" s="1"/>
  <c r="O1160" i="1" s="1"/>
  <c r="I1161" i="1"/>
  <c r="J1161" i="1" l="1"/>
  <c r="K1161" i="1" s="1"/>
  <c r="L1161" i="1" l="1"/>
  <c r="M1161" i="1" s="1"/>
  <c r="N1161" i="1" s="1"/>
  <c r="O1161" i="1" s="1"/>
  <c r="I1162" i="1"/>
  <c r="J1162" i="1" l="1"/>
  <c r="K1162" i="1"/>
  <c r="L1162" i="1" l="1"/>
  <c r="M1162" i="1" s="1"/>
  <c r="N1162" i="1" s="1"/>
  <c r="O1162" i="1" s="1"/>
  <c r="I1163" i="1"/>
  <c r="J1163" i="1" l="1"/>
  <c r="K1163" i="1" s="1"/>
  <c r="L1163" i="1" l="1"/>
  <c r="M1163" i="1" s="1"/>
  <c r="N1163" i="1" s="1"/>
  <c r="O1163" i="1" s="1"/>
  <c r="I1164" i="1"/>
  <c r="J1164" i="1" l="1"/>
  <c r="K1164" i="1" s="1"/>
  <c r="L1164" i="1" l="1"/>
  <c r="M1164" i="1" s="1"/>
  <c r="N1164" i="1" s="1"/>
  <c r="O1164" i="1" s="1"/>
  <c r="I1165" i="1"/>
  <c r="J1165" i="1" l="1"/>
  <c r="K1165" i="1" s="1"/>
  <c r="L1165" i="1" l="1"/>
  <c r="M1165" i="1" s="1"/>
  <c r="N1165" i="1" s="1"/>
  <c r="O1165" i="1" s="1"/>
  <c r="I1166" i="1"/>
  <c r="J1166" i="1" l="1"/>
  <c r="K1166" i="1" s="1"/>
  <c r="L1166" i="1" l="1"/>
  <c r="M1166" i="1" s="1"/>
  <c r="N1166" i="1" s="1"/>
  <c r="O1166" i="1" s="1"/>
  <c r="I1167" i="1"/>
  <c r="J1167" i="1" l="1"/>
  <c r="K1167" i="1" s="1"/>
  <c r="L1167" i="1" l="1"/>
  <c r="M1167" i="1" s="1"/>
  <c r="N1167" i="1" s="1"/>
  <c r="O1167" i="1" s="1"/>
  <c r="I1168" i="1"/>
  <c r="J1168" i="1" l="1"/>
  <c r="K1168" i="1" s="1"/>
  <c r="L1168" i="1" l="1"/>
  <c r="M1168" i="1" s="1"/>
  <c r="N1168" i="1" s="1"/>
  <c r="O1168" i="1" s="1"/>
  <c r="I1169" i="1"/>
  <c r="J1169" i="1" l="1"/>
  <c r="K1169" i="1" s="1"/>
  <c r="L1169" i="1" l="1"/>
  <c r="M1169" i="1" s="1"/>
  <c r="N1169" i="1" s="1"/>
  <c r="O1169" i="1" s="1"/>
  <c r="I1170" i="1"/>
  <c r="J1170" i="1" l="1"/>
  <c r="K1170" i="1"/>
  <c r="L1170" i="1" l="1"/>
  <c r="M1170" i="1" s="1"/>
  <c r="N1170" i="1" s="1"/>
  <c r="O1170" i="1" s="1"/>
  <c r="I1171" i="1"/>
  <c r="J1171" i="1" l="1"/>
  <c r="K1171" i="1" s="1"/>
  <c r="L1171" i="1" l="1"/>
  <c r="M1171" i="1" s="1"/>
  <c r="N1171" i="1" s="1"/>
  <c r="O1171" i="1" s="1"/>
  <c r="I1172" i="1"/>
  <c r="J1172" i="1" l="1"/>
  <c r="K1172" i="1" s="1"/>
  <c r="L1172" i="1" l="1"/>
  <c r="M1172" i="1" s="1"/>
  <c r="N1172" i="1" s="1"/>
  <c r="O1172" i="1" s="1"/>
  <c r="I1173" i="1"/>
  <c r="J1173" i="1" l="1"/>
  <c r="K1173" i="1"/>
  <c r="L1173" i="1" l="1"/>
  <c r="M1173" i="1" s="1"/>
  <c r="N1173" i="1" s="1"/>
  <c r="O1173" i="1" s="1"/>
  <c r="I1174" i="1"/>
  <c r="J1174" i="1" l="1"/>
  <c r="K1174" i="1"/>
  <c r="L1174" i="1" l="1"/>
  <c r="M1174" i="1" s="1"/>
  <c r="N1174" i="1" s="1"/>
  <c r="O1174" i="1" s="1"/>
  <c r="I1175" i="1" l="1"/>
  <c r="J1175" i="1" l="1"/>
  <c r="K1175" i="1" s="1"/>
  <c r="L1175" i="1" l="1"/>
  <c r="M1175" i="1" s="1"/>
  <c r="N1175" i="1" s="1"/>
  <c r="O1175" i="1" s="1"/>
  <c r="I1176" i="1"/>
  <c r="J1176" i="1" l="1"/>
  <c r="K1176" i="1"/>
  <c r="L1176" i="1" l="1"/>
  <c r="M1176" i="1" s="1"/>
  <c r="N1176" i="1" s="1"/>
  <c r="O1176" i="1" s="1"/>
  <c r="I1177" i="1" l="1"/>
  <c r="J1177" i="1" l="1"/>
  <c r="K1177" i="1"/>
  <c r="L1177" i="1" l="1"/>
  <c r="M1177" i="1" s="1"/>
  <c r="N1177" i="1" s="1"/>
  <c r="O1177" i="1" s="1"/>
  <c r="I1178" i="1"/>
  <c r="J1178" i="1" l="1"/>
  <c r="K1178" i="1" s="1"/>
  <c r="L1178" i="1" l="1"/>
  <c r="M1178" i="1" s="1"/>
  <c r="N1178" i="1" s="1"/>
  <c r="O1178" i="1" s="1"/>
  <c r="I1179" i="1"/>
  <c r="J1179" i="1" l="1"/>
  <c r="K1179" i="1" s="1"/>
  <c r="L1179" i="1" l="1"/>
  <c r="M1179" i="1" s="1"/>
  <c r="N1179" i="1" s="1"/>
  <c r="O1179" i="1" s="1"/>
  <c r="I1180" i="1"/>
  <c r="J1180" i="1" l="1"/>
  <c r="K1180" i="1" s="1"/>
  <c r="L1180" i="1" l="1"/>
  <c r="M1180" i="1" s="1"/>
  <c r="N1180" i="1" s="1"/>
  <c r="O1180" i="1" s="1"/>
  <c r="I1181" i="1"/>
  <c r="J1181" i="1" l="1"/>
  <c r="K1181" i="1" s="1"/>
  <c r="L1181" i="1" l="1"/>
  <c r="M1181" i="1" s="1"/>
  <c r="N1181" i="1" s="1"/>
  <c r="O1181" i="1" s="1"/>
  <c r="I1182" i="1" l="1"/>
  <c r="J1182" i="1" l="1"/>
  <c r="K1182" i="1" s="1"/>
  <c r="L1182" i="1" l="1"/>
  <c r="M1182" i="1" s="1"/>
  <c r="N1182" i="1" s="1"/>
  <c r="O1182" i="1" s="1"/>
  <c r="I1183" i="1" l="1"/>
  <c r="J1183" i="1" l="1"/>
  <c r="K1183" i="1" s="1"/>
  <c r="L1183" i="1" l="1"/>
  <c r="M1183" i="1" s="1"/>
  <c r="N1183" i="1" s="1"/>
  <c r="O1183" i="1" s="1"/>
  <c r="I1184" i="1"/>
  <c r="J1184" i="1" l="1"/>
  <c r="K1184" i="1" s="1"/>
  <c r="L1184" i="1" l="1"/>
  <c r="M1184" i="1" s="1"/>
  <c r="N1184" i="1" s="1"/>
  <c r="O1184" i="1" s="1"/>
  <c r="I1185" i="1"/>
  <c r="J1185" i="1" l="1"/>
  <c r="K1185" i="1" s="1"/>
  <c r="L1185" i="1" l="1"/>
  <c r="M1185" i="1" s="1"/>
  <c r="N1185" i="1" s="1"/>
  <c r="O1185" i="1" s="1"/>
  <c r="I1186" i="1"/>
  <c r="J1186" i="1" l="1"/>
  <c r="K1186" i="1" s="1"/>
  <c r="L1186" i="1" l="1"/>
  <c r="M1186" i="1" s="1"/>
  <c r="N1186" i="1" s="1"/>
  <c r="O1186" i="1" s="1"/>
  <c r="I1187" i="1"/>
  <c r="J1187" i="1" l="1"/>
  <c r="K1187" i="1" s="1"/>
  <c r="L1187" i="1" l="1"/>
  <c r="M1187" i="1" s="1"/>
  <c r="N1187" i="1" s="1"/>
  <c r="O1187" i="1" s="1"/>
  <c r="I1188" i="1"/>
  <c r="J1188" i="1" l="1"/>
  <c r="K1188" i="1" s="1"/>
  <c r="L1188" i="1" l="1"/>
  <c r="M1188" i="1" s="1"/>
  <c r="N1188" i="1" s="1"/>
  <c r="O1188" i="1" s="1"/>
  <c r="I1189" i="1"/>
  <c r="J1189" i="1" l="1"/>
  <c r="K1189" i="1" s="1"/>
  <c r="L1189" i="1" l="1"/>
  <c r="M1189" i="1" s="1"/>
  <c r="N1189" i="1" s="1"/>
  <c r="O1189" i="1" s="1"/>
  <c r="I1190" i="1"/>
  <c r="J1190" i="1" l="1"/>
  <c r="K1190" i="1" s="1"/>
  <c r="L1190" i="1" l="1"/>
  <c r="M1190" i="1" s="1"/>
  <c r="N1190" i="1" s="1"/>
  <c r="O1190" i="1" s="1"/>
  <c r="I1191" i="1" l="1"/>
  <c r="J1191" i="1" l="1"/>
  <c r="K1191" i="1"/>
  <c r="L1191" i="1" l="1"/>
  <c r="M1191" i="1" s="1"/>
  <c r="N1191" i="1" s="1"/>
  <c r="O1191" i="1" s="1"/>
  <c r="I1192" i="1"/>
  <c r="J1192" i="1" l="1"/>
  <c r="K1192" i="1" s="1"/>
  <c r="L1192" i="1" l="1"/>
  <c r="M1192" i="1" s="1"/>
  <c r="N1192" i="1" s="1"/>
  <c r="O1192" i="1" s="1"/>
  <c r="I1193" i="1"/>
  <c r="J1193" i="1" l="1"/>
  <c r="K1193" i="1" s="1"/>
  <c r="L1193" i="1" l="1"/>
  <c r="M1193" i="1" s="1"/>
  <c r="N1193" i="1" s="1"/>
  <c r="O1193" i="1" s="1"/>
  <c r="I1194" i="1"/>
  <c r="J1194" i="1" l="1"/>
  <c r="K1194" i="1" s="1"/>
  <c r="L1194" i="1" l="1"/>
  <c r="M1194" i="1" s="1"/>
  <c r="N1194" i="1" s="1"/>
  <c r="O1194" i="1" s="1"/>
  <c r="I1195" i="1" l="1"/>
  <c r="J1195" i="1" l="1"/>
  <c r="K1195" i="1" s="1"/>
  <c r="L1195" i="1" l="1"/>
  <c r="M1195" i="1" s="1"/>
  <c r="N1195" i="1" s="1"/>
  <c r="O1195" i="1" s="1"/>
  <c r="I1196" i="1" l="1"/>
  <c r="J1196" i="1" l="1"/>
  <c r="K1196" i="1" s="1"/>
  <c r="L1196" i="1" l="1"/>
  <c r="M1196" i="1" s="1"/>
  <c r="N1196" i="1" s="1"/>
  <c r="O1196" i="1" s="1"/>
  <c r="I1197" i="1"/>
  <c r="J1197" i="1" l="1"/>
  <c r="K1197" i="1"/>
  <c r="L1197" i="1" l="1"/>
  <c r="M1197" i="1" s="1"/>
  <c r="N1197" i="1" s="1"/>
  <c r="O1197" i="1" s="1"/>
  <c r="I1198" i="1"/>
  <c r="J1198" i="1" l="1"/>
  <c r="K1198" i="1" s="1"/>
  <c r="L1198" i="1" l="1"/>
  <c r="M1198" i="1" s="1"/>
  <c r="N1198" i="1" s="1"/>
  <c r="O1198" i="1" s="1"/>
  <c r="I1199" i="1"/>
  <c r="J1199" i="1" l="1"/>
  <c r="K1199" i="1" s="1"/>
  <c r="L1199" i="1" l="1"/>
  <c r="M1199" i="1" s="1"/>
  <c r="N1199" i="1" s="1"/>
  <c r="O1199" i="1" s="1"/>
  <c r="I1200" i="1"/>
  <c r="J1200" i="1" l="1"/>
  <c r="K1200" i="1" s="1"/>
  <c r="L1200" i="1" l="1"/>
  <c r="M1200" i="1" s="1"/>
  <c r="N1200" i="1" s="1"/>
  <c r="O1200" i="1" s="1"/>
  <c r="I1201" i="1" l="1"/>
  <c r="J1201" i="1" l="1"/>
  <c r="K1201" i="1" s="1"/>
  <c r="L1201" i="1" l="1"/>
  <c r="M1201" i="1" s="1"/>
  <c r="N1201" i="1" s="1"/>
  <c r="O1201" i="1" s="1"/>
  <c r="I1202" i="1"/>
  <c r="J1202" i="1" l="1"/>
  <c r="K1202" i="1" s="1"/>
  <c r="L1202" i="1" l="1"/>
  <c r="M1202" i="1" s="1"/>
  <c r="N1202" i="1" s="1"/>
  <c r="O1202" i="1" s="1"/>
  <c r="I1203" i="1"/>
  <c r="J1203" i="1" l="1"/>
  <c r="K1203" i="1" s="1"/>
  <c r="L1203" i="1" l="1"/>
  <c r="M1203" i="1" s="1"/>
  <c r="N1203" i="1" s="1"/>
  <c r="O1203" i="1" s="1"/>
  <c r="I1204" i="1"/>
  <c r="J1204" i="1" l="1"/>
  <c r="K1204" i="1" s="1"/>
  <c r="L1204" i="1" l="1"/>
  <c r="M1204" i="1" s="1"/>
  <c r="N1204" i="1" s="1"/>
  <c r="O1204" i="1" s="1"/>
  <c r="I1205" i="1"/>
  <c r="J1205" i="1" l="1"/>
  <c r="K1205" i="1" s="1"/>
  <c r="L1205" i="1" l="1"/>
  <c r="M1205" i="1" s="1"/>
  <c r="N1205" i="1" s="1"/>
  <c r="O1205" i="1" s="1"/>
  <c r="I1206" i="1"/>
  <c r="J1206" i="1" l="1"/>
  <c r="K1206" i="1" s="1"/>
  <c r="L1206" i="1" l="1"/>
  <c r="M1206" i="1" s="1"/>
  <c r="N1206" i="1" s="1"/>
  <c r="O1206" i="1" s="1"/>
  <c r="I1207" i="1" l="1"/>
  <c r="J1207" i="1" l="1"/>
  <c r="K1207" i="1"/>
  <c r="L1207" i="1" l="1"/>
  <c r="M1207" i="1" s="1"/>
  <c r="N1207" i="1" s="1"/>
  <c r="O1207" i="1" s="1"/>
  <c r="I1208" i="1"/>
  <c r="J1208" i="1" l="1"/>
  <c r="K1208" i="1" s="1"/>
  <c r="L1208" i="1" l="1"/>
  <c r="M1208" i="1" s="1"/>
  <c r="N1208" i="1" s="1"/>
  <c r="O1208" i="1" s="1"/>
  <c r="I1209" i="1"/>
  <c r="J1209" i="1" l="1"/>
  <c r="K1209" i="1" s="1"/>
  <c r="L1209" i="1" l="1"/>
  <c r="M1209" i="1" s="1"/>
  <c r="N1209" i="1" s="1"/>
  <c r="O1209" i="1" s="1"/>
  <c r="I1210" i="1" l="1"/>
  <c r="J1210" i="1" l="1"/>
  <c r="K1210" i="1" s="1"/>
  <c r="L1210" i="1" l="1"/>
  <c r="M1210" i="1" s="1"/>
  <c r="N1210" i="1" s="1"/>
  <c r="O1210" i="1" s="1"/>
  <c r="I1211" i="1" l="1"/>
  <c r="J1211" i="1" l="1"/>
  <c r="K1211" i="1"/>
  <c r="L1211" i="1" l="1"/>
  <c r="M1211" i="1" s="1"/>
  <c r="N1211" i="1" s="1"/>
  <c r="O1211" i="1" s="1"/>
  <c r="I1212" i="1"/>
  <c r="J1212" i="1" l="1"/>
  <c r="K1212" i="1" s="1"/>
  <c r="L1212" i="1" l="1"/>
  <c r="M1212" i="1" s="1"/>
  <c r="N1212" i="1" s="1"/>
  <c r="O1212" i="1" s="1"/>
  <c r="I1213" i="1" l="1"/>
  <c r="J1213" i="1" l="1"/>
  <c r="K1213" i="1" s="1"/>
  <c r="L1213" i="1" l="1"/>
  <c r="M1213" i="1" s="1"/>
  <c r="N1213" i="1" s="1"/>
  <c r="O1213" i="1" s="1"/>
  <c r="I1214" i="1"/>
  <c r="J1214" i="1" l="1"/>
  <c r="K1214" i="1" s="1"/>
  <c r="L1214" i="1" l="1"/>
  <c r="M1214" i="1" s="1"/>
  <c r="N1214" i="1" s="1"/>
  <c r="O1214" i="1" s="1"/>
  <c r="I1215" i="1"/>
  <c r="J1215" i="1" l="1"/>
  <c r="K1215" i="1" s="1"/>
  <c r="L1215" i="1" l="1"/>
  <c r="M1215" i="1" s="1"/>
  <c r="N1215" i="1" s="1"/>
  <c r="O1215" i="1" s="1"/>
  <c r="I1216" i="1" l="1"/>
  <c r="J1216" i="1" l="1"/>
  <c r="K1216" i="1"/>
  <c r="L1216" i="1" l="1"/>
  <c r="M1216" i="1" s="1"/>
  <c r="N1216" i="1" s="1"/>
  <c r="O1216" i="1" s="1"/>
  <c r="I1217" i="1" l="1"/>
  <c r="J1217" i="1" l="1"/>
  <c r="K1217" i="1" s="1"/>
  <c r="L1217" i="1" l="1"/>
  <c r="M1217" i="1" s="1"/>
  <c r="N1217" i="1" s="1"/>
  <c r="O1217" i="1" s="1"/>
  <c r="I1218" i="1" l="1"/>
  <c r="J1218" i="1" l="1"/>
  <c r="K1218" i="1" s="1"/>
  <c r="L1218" i="1" l="1"/>
  <c r="M1218" i="1" s="1"/>
  <c r="N1218" i="1" s="1"/>
  <c r="O1218" i="1" s="1"/>
  <c r="I1219" i="1"/>
  <c r="J1219" i="1" l="1"/>
  <c r="K1219" i="1" s="1"/>
  <c r="L1219" i="1" l="1"/>
  <c r="M1219" i="1" s="1"/>
  <c r="N1219" i="1" s="1"/>
  <c r="O1219" i="1" s="1"/>
  <c r="I1220" i="1"/>
  <c r="J1220" i="1" l="1"/>
  <c r="K1220" i="1" s="1"/>
  <c r="L1220" i="1" l="1"/>
  <c r="M1220" i="1" s="1"/>
  <c r="N1220" i="1" s="1"/>
  <c r="O1220" i="1" s="1"/>
  <c r="I1221" i="1"/>
  <c r="J1221" i="1" l="1"/>
  <c r="K1221" i="1" s="1"/>
  <c r="L1221" i="1" l="1"/>
  <c r="M1221" i="1" s="1"/>
  <c r="N1221" i="1" s="1"/>
  <c r="O1221" i="1" s="1"/>
  <c r="I1222" i="1"/>
  <c r="J1222" i="1" l="1"/>
  <c r="K1222" i="1" s="1"/>
  <c r="L1222" i="1" l="1"/>
  <c r="M1222" i="1" s="1"/>
  <c r="N1222" i="1" s="1"/>
  <c r="O1222" i="1" s="1"/>
  <c r="I1223" i="1" l="1"/>
  <c r="J1223" i="1" l="1"/>
  <c r="K1223" i="1" s="1"/>
  <c r="L1223" i="1" l="1"/>
  <c r="M1223" i="1" s="1"/>
  <c r="N1223" i="1" s="1"/>
  <c r="O1223" i="1" s="1"/>
  <c r="I1224" i="1" l="1"/>
  <c r="J1224" i="1" l="1"/>
  <c r="K1224" i="1" s="1"/>
  <c r="L1224" i="1" l="1"/>
  <c r="M1224" i="1" s="1"/>
  <c r="N1224" i="1" s="1"/>
  <c r="O1224" i="1" s="1"/>
  <c r="I1225" i="1"/>
  <c r="J1225" i="1" l="1"/>
  <c r="K1225" i="1" s="1"/>
  <c r="L1225" i="1" l="1"/>
  <c r="M1225" i="1" s="1"/>
  <c r="N1225" i="1" s="1"/>
  <c r="O1225" i="1" s="1"/>
  <c r="I1226" i="1"/>
  <c r="J1226" i="1" l="1"/>
  <c r="K1226" i="1" s="1"/>
  <c r="L1226" i="1" l="1"/>
  <c r="M1226" i="1" s="1"/>
  <c r="N1226" i="1" s="1"/>
  <c r="O1226" i="1" s="1"/>
  <c r="I1227" i="1"/>
  <c r="J1227" i="1" l="1"/>
  <c r="K1227" i="1"/>
  <c r="L1227" i="1" l="1"/>
  <c r="M1227" i="1" s="1"/>
  <c r="N1227" i="1" s="1"/>
  <c r="O1227" i="1" s="1"/>
  <c r="I1228" i="1"/>
  <c r="J1228" i="1" l="1"/>
  <c r="K1228" i="1" s="1"/>
  <c r="L1228" i="1" l="1"/>
  <c r="M1228" i="1" s="1"/>
  <c r="N1228" i="1" s="1"/>
  <c r="O1228" i="1" s="1"/>
  <c r="I1229" i="1"/>
  <c r="J1229" i="1" l="1"/>
  <c r="K1229" i="1" s="1"/>
  <c r="L1229" i="1" l="1"/>
  <c r="M1229" i="1" s="1"/>
  <c r="N1229" i="1" s="1"/>
  <c r="O1229" i="1" s="1"/>
  <c r="I1230" i="1"/>
  <c r="J1230" i="1" l="1"/>
  <c r="K1230" i="1" s="1"/>
  <c r="L1230" i="1" l="1"/>
  <c r="M1230" i="1" s="1"/>
  <c r="N1230" i="1" s="1"/>
  <c r="O1230" i="1" s="1"/>
  <c r="I1231" i="1"/>
  <c r="J1231" i="1" l="1"/>
  <c r="K1231" i="1" s="1"/>
  <c r="L1231" i="1" l="1"/>
  <c r="M1231" i="1" s="1"/>
  <c r="N1231" i="1" s="1"/>
  <c r="O1231" i="1" s="1"/>
  <c r="I1232" i="1"/>
  <c r="J1232" i="1" l="1"/>
  <c r="K1232" i="1" s="1"/>
  <c r="L1232" i="1" l="1"/>
  <c r="M1232" i="1" s="1"/>
  <c r="N1232" i="1" s="1"/>
  <c r="O1232" i="1" s="1"/>
  <c r="I1233" i="1" l="1"/>
  <c r="J1233" i="1" l="1"/>
  <c r="K1233" i="1" s="1"/>
  <c r="L1233" i="1" l="1"/>
  <c r="M1233" i="1" s="1"/>
  <c r="N1233" i="1" s="1"/>
  <c r="O1233" i="1" s="1"/>
  <c r="I1234" i="1" l="1"/>
  <c r="J1234" i="1"/>
  <c r="K1234" i="1" s="1"/>
  <c r="L1234" i="1" l="1"/>
  <c r="M1234" i="1" s="1"/>
  <c r="N1234" i="1" s="1"/>
  <c r="O1234" i="1" s="1"/>
  <c r="I1235" i="1"/>
  <c r="J1235" i="1" l="1"/>
  <c r="K1235" i="1" s="1"/>
  <c r="L1235" i="1" l="1"/>
  <c r="M1235" i="1" s="1"/>
  <c r="N1235" i="1" s="1"/>
  <c r="O1235" i="1" s="1"/>
  <c r="I1236" i="1"/>
  <c r="J1236" i="1" l="1"/>
  <c r="K1236" i="1" s="1"/>
  <c r="L1236" i="1" l="1"/>
  <c r="M1236" i="1" s="1"/>
  <c r="N1236" i="1" s="1"/>
  <c r="O1236" i="1" s="1"/>
  <c r="I1237" i="1" l="1"/>
  <c r="J1237" i="1" l="1"/>
  <c r="K1237" i="1" s="1"/>
  <c r="L1237" i="1" l="1"/>
  <c r="M1237" i="1" s="1"/>
  <c r="N1237" i="1" s="1"/>
  <c r="O1237" i="1" s="1"/>
  <c r="I1238" i="1"/>
  <c r="J1238" i="1" l="1"/>
  <c r="K1238" i="1" s="1"/>
  <c r="L1238" i="1" l="1"/>
  <c r="M1238" i="1" s="1"/>
  <c r="N1238" i="1" s="1"/>
  <c r="O1238" i="1" s="1"/>
  <c r="I1239" i="1"/>
  <c r="J1239" i="1" l="1"/>
  <c r="K1239" i="1" s="1"/>
  <c r="L1239" i="1" l="1"/>
  <c r="M1239" i="1" s="1"/>
  <c r="N1239" i="1" s="1"/>
  <c r="O1239" i="1" s="1"/>
  <c r="I1240" i="1"/>
  <c r="J1240" i="1" l="1"/>
  <c r="K1240" i="1" s="1"/>
  <c r="L1240" i="1" l="1"/>
  <c r="M1240" i="1" s="1"/>
  <c r="N1240" i="1" s="1"/>
  <c r="O1240" i="1" s="1"/>
  <c r="I1241" i="1"/>
  <c r="J1241" i="1" l="1"/>
  <c r="K1241" i="1"/>
  <c r="L1241" i="1" l="1"/>
  <c r="M1241" i="1" s="1"/>
  <c r="N1241" i="1" s="1"/>
  <c r="O1241" i="1" s="1"/>
  <c r="I1242" i="1"/>
  <c r="J1242" i="1" l="1"/>
  <c r="K1242" i="1"/>
  <c r="L1242" i="1" l="1"/>
  <c r="M1242" i="1" s="1"/>
  <c r="N1242" i="1" s="1"/>
  <c r="O1242" i="1" s="1"/>
  <c r="I1243" i="1"/>
  <c r="J1243" i="1" l="1"/>
  <c r="K1243" i="1" s="1"/>
  <c r="L1243" i="1" l="1"/>
  <c r="M1243" i="1" s="1"/>
  <c r="N1243" i="1" s="1"/>
  <c r="O1243" i="1" s="1"/>
  <c r="I1244" i="1"/>
  <c r="J1244" i="1" l="1"/>
  <c r="K1244" i="1" s="1"/>
  <c r="L1244" i="1" l="1"/>
  <c r="M1244" i="1" s="1"/>
  <c r="N1244" i="1" s="1"/>
  <c r="O1244" i="1" s="1"/>
  <c r="I1245" i="1"/>
  <c r="J1245" i="1" l="1"/>
  <c r="K1245" i="1" s="1"/>
  <c r="L1245" i="1" l="1"/>
  <c r="M1245" i="1" s="1"/>
  <c r="N1245" i="1" s="1"/>
  <c r="O1245" i="1" s="1"/>
  <c r="I1246" i="1"/>
  <c r="J1246" i="1" l="1"/>
  <c r="K1246" i="1" s="1"/>
  <c r="L1246" i="1" l="1"/>
  <c r="M1246" i="1" s="1"/>
  <c r="N1246" i="1" s="1"/>
  <c r="O1246" i="1" s="1"/>
  <c r="I1247" i="1" l="1"/>
  <c r="J1247" i="1" l="1"/>
  <c r="K1247" i="1" s="1"/>
  <c r="L1247" i="1" l="1"/>
  <c r="M1247" i="1" s="1"/>
  <c r="N1247" i="1" s="1"/>
  <c r="O1247" i="1" s="1"/>
  <c r="I1248" i="1"/>
  <c r="J1248" i="1" l="1"/>
  <c r="K1248" i="1" s="1"/>
  <c r="L1248" i="1" l="1"/>
  <c r="M1248" i="1" s="1"/>
  <c r="N1248" i="1" s="1"/>
  <c r="O1248" i="1" s="1"/>
  <c r="I1249" i="1" l="1"/>
  <c r="J1249" i="1" l="1"/>
  <c r="K1249" i="1" s="1"/>
  <c r="L1249" i="1" l="1"/>
  <c r="M1249" i="1" s="1"/>
  <c r="N1249" i="1" s="1"/>
  <c r="O1249" i="1" s="1"/>
  <c r="I1250" i="1"/>
  <c r="J1250" i="1" l="1"/>
  <c r="K1250" i="1" s="1"/>
  <c r="L1250" i="1" l="1"/>
  <c r="M1250" i="1" s="1"/>
  <c r="N1250" i="1" s="1"/>
  <c r="O1250" i="1" s="1"/>
  <c r="I1251" i="1"/>
  <c r="J1251" i="1" l="1"/>
  <c r="K1251" i="1" s="1"/>
  <c r="L1251" i="1" l="1"/>
  <c r="M1251" i="1" s="1"/>
  <c r="N1251" i="1" s="1"/>
  <c r="O1251" i="1" s="1"/>
  <c r="I1252" i="1"/>
  <c r="J1252" i="1" l="1"/>
  <c r="K1252" i="1" s="1"/>
  <c r="L1252" i="1" l="1"/>
  <c r="M1252" i="1" s="1"/>
  <c r="N1252" i="1" s="1"/>
  <c r="O1252" i="1" s="1"/>
  <c r="I1253" i="1"/>
  <c r="J1253" i="1" l="1"/>
  <c r="K1253" i="1" s="1"/>
  <c r="L1253" i="1" l="1"/>
  <c r="M1253" i="1" s="1"/>
  <c r="N1253" i="1" s="1"/>
  <c r="O1253" i="1" s="1"/>
  <c r="I1254" i="1"/>
  <c r="J1254" i="1" l="1"/>
  <c r="K1254" i="1" s="1"/>
  <c r="L1254" i="1" l="1"/>
  <c r="M1254" i="1" s="1"/>
  <c r="N1254" i="1" s="1"/>
  <c r="O1254" i="1" s="1"/>
  <c r="I1255" i="1"/>
  <c r="J1255" i="1" l="1"/>
  <c r="K1255" i="1" s="1"/>
  <c r="L1255" i="1" l="1"/>
  <c r="M1255" i="1" s="1"/>
  <c r="N1255" i="1" s="1"/>
  <c r="O1255" i="1" s="1"/>
  <c r="I1256" i="1"/>
  <c r="J1256" i="1" l="1"/>
  <c r="K1256" i="1" s="1"/>
  <c r="L1256" i="1" l="1"/>
  <c r="M1256" i="1" s="1"/>
  <c r="N1256" i="1" s="1"/>
  <c r="O1256" i="1" s="1"/>
  <c r="I1257" i="1"/>
  <c r="J1257" i="1" l="1"/>
  <c r="K1257" i="1" s="1"/>
  <c r="L1257" i="1" l="1"/>
  <c r="M1257" i="1" s="1"/>
  <c r="N1257" i="1" s="1"/>
  <c r="O1257" i="1" s="1"/>
  <c r="I1258" i="1" l="1"/>
  <c r="J1258" i="1" l="1"/>
  <c r="K1258" i="1" s="1"/>
  <c r="L1258" i="1" l="1"/>
  <c r="M1258" i="1" s="1"/>
  <c r="N1258" i="1" s="1"/>
  <c r="O1258" i="1" s="1"/>
  <c r="I1259" i="1"/>
  <c r="J1259" i="1" l="1"/>
  <c r="K1259" i="1" s="1"/>
  <c r="L1259" i="1" l="1"/>
  <c r="M1259" i="1" s="1"/>
  <c r="N1259" i="1" s="1"/>
  <c r="O1259" i="1" s="1"/>
  <c r="I1260" i="1"/>
  <c r="J1260" i="1" l="1"/>
  <c r="K1260" i="1" s="1"/>
  <c r="L1260" i="1" l="1"/>
  <c r="M1260" i="1" s="1"/>
  <c r="N1260" i="1" s="1"/>
  <c r="O1260" i="1" s="1"/>
  <c r="I1261" i="1"/>
  <c r="J1261" i="1" l="1"/>
  <c r="K1261" i="1" s="1"/>
  <c r="L1261" i="1" l="1"/>
  <c r="M1261" i="1" s="1"/>
  <c r="N1261" i="1" s="1"/>
  <c r="O1261" i="1" s="1"/>
  <c r="I1262" i="1"/>
  <c r="J1262" i="1" l="1"/>
  <c r="K1262" i="1" s="1"/>
  <c r="L1262" i="1" l="1"/>
  <c r="M1262" i="1" s="1"/>
  <c r="N1262" i="1" s="1"/>
  <c r="O1262" i="1" s="1"/>
  <c r="I1263" i="1"/>
  <c r="J1263" i="1" l="1"/>
  <c r="K1263" i="1"/>
  <c r="L1263" i="1" l="1"/>
  <c r="M1263" i="1" s="1"/>
  <c r="N1263" i="1" s="1"/>
  <c r="O1263" i="1" s="1"/>
  <c r="I1264" i="1"/>
  <c r="J1264" i="1" l="1"/>
  <c r="K1264" i="1" s="1"/>
  <c r="L1264" i="1" l="1"/>
  <c r="M1264" i="1" s="1"/>
  <c r="N1264" i="1" s="1"/>
  <c r="O1264" i="1" s="1"/>
  <c r="I1265" i="1"/>
  <c r="J1265" i="1" l="1"/>
  <c r="K1265" i="1" s="1"/>
  <c r="L1265" i="1" l="1"/>
  <c r="M1265" i="1" s="1"/>
  <c r="N1265" i="1" s="1"/>
  <c r="O1265" i="1" s="1"/>
  <c r="I1266" i="1"/>
  <c r="J1266" i="1" l="1"/>
  <c r="K1266" i="1" s="1"/>
  <c r="L1266" i="1" l="1"/>
  <c r="M1266" i="1" s="1"/>
  <c r="N1266" i="1" s="1"/>
  <c r="O1266" i="1" s="1"/>
  <c r="I1267" i="1"/>
  <c r="J1267" i="1" l="1"/>
  <c r="K1267" i="1"/>
  <c r="L1267" i="1" l="1"/>
  <c r="M1267" i="1" s="1"/>
  <c r="N1267" i="1" s="1"/>
  <c r="O1267" i="1" s="1"/>
  <c r="I1268" i="1"/>
  <c r="J1268" i="1" l="1"/>
  <c r="K1268" i="1"/>
  <c r="L1268" i="1" l="1"/>
  <c r="M1268" i="1" s="1"/>
  <c r="N1268" i="1" s="1"/>
  <c r="O1268" i="1" s="1"/>
  <c r="I1269" i="1"/>
  <c r="J1269" i="1" l="1"/>
  <c r="K1269" i="1" s="1"/>
  <c r="L1269" i="1" l="1"/>
  <c r="M1269" i="1" s="1"/>
  <c r="N1269" i="1" s="1"/>
  <c r="O1269" i="1" s="1"/>
  <c r="I1270" i="1"/>
  <c r="J1270" i="1" l="1"/>
  <c r="K1270" i="1" s="1"/>
  <c r="L1270" i="1" l="1"/>
  <c r="M1270" i="1" s="1"/>
  <c r="N1270" i="1" s="1"/>
  <c r="O1270" i="1" s="1"/>
  <c r="I1271" i="1"/>
  <c r="J1271" i="1" l="1"/>
  <c r="K1271" i="1" s="1"/>
  <c r="L1271" i="1" l="1"/>
  <c r="M1271" i="1" s="1"/>
  <c r="N1271" i="1" s="1"/>
  <c r="O1271" i="1" s="1"/>
  <c r="I1272" i="1"/>
  <c r="J1272" i="1" l="1"/>
  <c r="K1272" i="1"/>
  <c r="L1272" i="1" l="1"/>
  <c r="M1272" i="1" s="1"/>
  <c r="N1272" i="1" s="1"/>
  <c r="O1272" i="1" s="1"/>
  <c r="I1273" i="1"/>
  <c r="J1273" i="1" l="1"/>
  <c r="K1273" i="1"/>
  <c r="L1273" i="1" l="1"/>
  <c r="M1273" i="1" s="1"/>
  <c r="N1273" i="1" s="1"/>
  <c r="O1273" i="1" s="1"/>
  <c r="I1274" i="1"/>
  <c r="J1274" i="1" l="1"/>
  <c r="K1274" i="1" s="1"/>
  <c r="L1274" i="1" l="1"/>
  <c r="M1274" i="1" s="1"/>
  <c r="N1274" i="1" s="1"/>
  <c r="O1274" i="1" s="1"/>
  <c r="I1275" i="1"/>
  <c r="J1275" i="1" l="1"/>
  <c r="K1275" i="1"/>
  <c r="L1275" i="1" l="1"/>
  <c r="M1275" i="1" s="1"/>
  <c r="N1275" i="1" s="1"/>
  <c r="O1275" i="1" s="1"/>
  <c r="I1276" i="1"/>
  <c r="J1276" i="1" l="1"/>
  <c r="K1276" i="1" s="1"/>
  <c r="L1276" i="1" l="1"/>
  <c r="M1276" i="1" s="1"/>
  <c r="N1276" i="1" s="1"/>
  <c r="O1276" i="1" s="1"/>
  <c r="I1277" i="1"/>
  <c r="J1277" i="1" l="1"/>
  <c r="K1277" i="1" s="1"/>
  <c r="L1277" i="1" l="1"/>
  <c r="M1277" i="1" s="1"/>
  <c r="N1277" i="1" s="1"/>
  <c r="O1277" i="1" s="1"/>
  <c r="I1278" i="1"/>
  <c r="J1278" i="1" l="1"/>
  <c r="K1278" i="1" s="1"/>
  <c r="L1278" i="1" l="1"/>
  <c r="M1278" i="1" s="1"/>
  <c r="N1278" i="1" s="1"/>
  <c r="O1278" i="1" s="1"/>
  <c r="I1279" i="1"/>
  <c r="J1279" i="1" l="1"/>
  <c r="K1279" i="1" s="1"/>
  <c r="L1279" i="1" l="1"/>
  <c r="M1279" i="1" s="1"/>
  <c r="N1279" i="1" s="1"/>
  <c r="O1279" i="1" s="1"/>
  <c r="I1280" i="1"/>
  <c r="J1280" i="1" l="1"/>
  <c r="K1280" i="1" s="1"/>
  <c r="L1280" i="1" l="1"/>
  <c r="M1280" i="1" s="1"/>
  <c r="N1280" i="1" s="1"/>
  <c r="O1280" i="1" s="1"/>
  <c r="I1281" i="1"/>
  <c r="J1281" i="1" l="1"/>
  <c r="K1281" i="1" s="1"/>
  <c r="L1281" i="1" l="1"/>
  <c r="M1281" i="1" s="1"/>
  <c r="N1281" i="1" s="1"/>
  <c r="O1281" i="1" s="1"/>
  <c r="I1282" i="1"/>
  <c r="J1282" i="1" l="1"/>
  <c r="K1282" i="1" s="1"/>
  <c r="L1282" i="1" l="1"/>
  <c r="M1282" i="1" s="1"/>
  <c r="N1282" i="1" s="1"/>
  <c r="O1282" i="1" s="1"/>
  <c r="I1283" i="1"/>
  <c r="J1283" i="1" l="1"/>
  <c r="K1283" i="1" s="1"/>
  <c r="L1283" i="1" l="1"/>
  <c r="M1283" i="1" s="1"/>
  <c r="N1283" i="1" s="1"/>
  <c r="O1283" i="1" s="1"/>
  <c r="I1284" i="1"/>
  <c r="J1284" i="1" l="1"/>
  <c r="K1284" i="1" s="1"/>
  <c r="L1284" i="1" l="1"/>
  <c r="M1284" i="1" s="1"/>
  <c r="N1284" i="1" s="1"/>
  <c r="O1284" i="1" s="1"/>
  <c r="I1285" i="1"/>
  <c r="J1285" i="1" l="1"/>
  <c r="K1285" i="1"/>
  <c r="L1285" i="1" l="1"/>
  <c r="M1285" i="1" s="1"/>
  <c r="N1285" i="1" s="1"/>
  <c r="O1285" i="1" s="1"/>
  <c r="I1286" i="1"/>
  <c r="J1286" i="1" l="1"/>
  <c r="K1286" i="1"/>
  <c r="L1286" i="1" l="1"/>
  <c r="M1286" i="1" s="1"/>
  <c r="N1286" i="1" s="1"/>
  <c r="O1286" i="1" s="1"/>
  <c r="I1287" i="1"/>
  <c r="J1287" i="1" l="1"/>
  <c r="K1287" i="1" s="1"/>
  <c r="L1287" i="1" l="1"/>
  <c r="M1287" i="1" s="1"/>
  <c r="N1287" i="1" s="1"/>
  <c r="O1287" i="1" s="1"/>
  <c r="I1288" i="1"/>
  <c r="J1288" i="1" l="1"/>
  <c r="K1288" i="1" s="1"/>
  <c r="L1288" i="1" l="1"/>
  <c r="M1288" i="1" s="1"/>
  <c r="N1288" i="1" s="1"/>
  <c r="O1288" i="1" s="1"/>
  <c r="I1289" i="1"/>
  <c r="J1289" i="1" l="1"/>
  <c r="K1289" i="1" s="1"/>
  <c r="L1289" i="1" l="1"/>
  <c r="M1289" i="1" s="1"/>
  <c r="N1289" i="1" s="1"/>
  <c r="O1289" i="1" s="1"/>
  <c r="I1290" i="1"/>
  <c r="J1290" i="1" l="1"/>
  <c r="K1290" i="1" s="1"/>
  <c r="L1290" i="1" l="1"/>
  <c r="M1290" i="1" s="1"/>
  <c r="N1290" i="1" s="1"/>
  <c r="O1290" i="1" s="1"/>
  <c r="I1291" i="1" l="1"/>
  <c r="J1291" i="1" l="1"/>
  <c r="K1291" i="1" s="1"/>
  <c r="L1291" i="1" l="1"/>
  <c r="M1291" i="1" s="1"/>
  <c r="N1291" i="1" s="1"/>
  <c r="O1291" i="1" s="1"/>
  <c r="I1292" i="1"/>
  <c r="J1292" i="1" l="1"/>
  <c r="K1292" i="1" s="1"/>
  <c r="L1292" i="1" l="1"/>
  <c r="M1292" i="1" s="1"/>
  <c r="N1292" i="1" s="1"/>
  <c r="O1292" i="1" s="1"/>
  <c r="I1293" i="1"/>
  <c r="J1293" i="1" l="1"/>
  <c r="K1293" i="1" s="1"/>
  <c r="L1293" i="1" l="1"/>
  <c r="M1293" i="1" s="1"/>
  <c r="N1293" i="1" s="1"/>
  <c r="O1293" i="1" s="1"/>
  <c r="I1294" i="1"/>
  <c r="J1294" i="1" l="1"/>
  <c r="K1294" i="1" s="1"/>
  <c r="L1294" i="1" l="1"/>
  <c r="M1294" i="1" s="1"/>
  <c r="N1294" i="1" s="1"/>
  <c r="O1294" i="1" s="1"/>
  <c r="I1295" i="1"/>
  <c r="J1295" i="1" l="1"/>
  <c r="K1295" i="1" s="1"/>
  <c r="L1295" i="1" l="1"/>
  <c r="M1295" i="1" s="1"/>
  <c r="N1295" i="1" s="1"/>
  <c r="O1295" i="1" s="1"/>
  <c r="I1296" i="1"/>
  <c r="J1296" i="1" l="1"/>
  <c r="K1296" i="1" s="1"/>
  <c r="L1296" i="1" l="1"/>
  <c r="M1296" i="1" s="1"/>
  <c r="N1296" i="1" s="1"/>
  <c r="O1296" i="1" s="1"/>
  <c r="I1297" i="1"/>
  <c r="J1297" i="1" l="1"/>
  <c r="K1297" i="1" s="1"/>
  <c r="L1297" i="1" l="1"/>
  <c r="M1297" i="1" s="1"/>
  <c r="N1297" i="1" s="1"/>
  <c r="O1297" i="1" s="1"/>
  <c r="I1298" i="1"/>
  <c r="J1298" i="1" l="1"/>
  <c r="K1298" i="1"/>
  <c r="L1298" i="1" l="1"/>
  <c r="M1298" i="1" s="1"/>
  <c r="N1298" i="1" s="1"/>
  <c r="O1298" i="1" s="1"/>
  <c r="I1299" i="1"/>
  <c r="J1299" i="1" l="1"/>
  <c r="K1299" i="1"/>
  <c r="L1299" i="1" l="1"/>
  <c r="M1299" i="1" s="1"/>
  <c r="N1299" i="1" s="1"/>
  <c r="O1299" i="1" s="1"/>
  <c r="I1300" i="1"/>
  <c r="J1300" i="1" l="1"/>
  <c r="K1300" i="1" s="1"/>
  <c r="L1300" i="1" l="1"/>
  <c r="M1300" i="1" s="1"/>
  <c r="N1300" i="1" s="1"/>
  <c r="O1300" i="1" s="1"/>
  <c r="I1301" i="1" l="1"/>
  <c r="J1301" i="1" l="1"/>
  <c r="K1301" i="1" s="1"/>
  <c r="L1301" i="1" l="1"/>
  <c r="M1301" i="1" s="1"/>
  <c r="N1301" i="1" s="1"/>
  <c r="O1301" i="1" s="1"/>
  <c r="I1302" i="1"/>
  <c r="J1302" i="1" l="1"/>
  <c r="K1302" i="1" s="1"/>
  <c r="L1302" i="1" l="1"/>
  <c r="M1302" i="1" s="1"/>
  <c r="N1302" i="1" s="1"/>
  <c r="O1302" i="1" s="1"/>
  <c r="I1303" i="1"/>
  <c r="J1303" i="1" l="1"/>
  <c r="K1303" i="1"/>
  <c r="L1303" i="1" l="1"/>
  <c r="M1303" i="1" s="1"/>
  <c r="N1303" i="1" s="1"/>
  <c r="O1303" i="1" s="1"/>
  <c r="I1304" i="1"/>
  <c r="J1304" i="1" l="1"/>
  <c r="K1304" i="1" s="1"/>
  <c r="L1304" i="1" l="1"/>
  <c r="M1304" i="1" s="1"/>
  <c r="N1304" i="1" s="1"/>
  <c r="O1304" i="1" s="1"/>
  <c r="I1305" i="1"/>
  <c r="J1305" i="1" l="1"/>
  <c r="K1305" i="1" s="1"/>
  <c r="L1305" i="1" l="1"/>
  <c r="M1305" i="1" s="1"/>
  <c r="N1305" i="1" s="1"/>
  <c r="O1305" i="1" s="1"/>
  <c r="I1306" i="1"/>
  <c r="J1306" i="1" l="1"/>
  <c r="K1306" i="1" s="1"/>
  <c r="L1306" i="1" l="1"/>
  <c r="M1306" i="1" s="1"/>
  <c r="N1306" i="1" s="1"/>
  <c r="O1306" i="1" s="1"/>
  <c r="I1307" i="1"/>
  <c r="J1307" i="1" l="1"/>
  <c r="K1307" i="1" s="1"/>
  <c r="L1307" i="1" l="1"/>
  <c r="M1307" i="1" s="1"/>
  <c r="N1307" i="1" s="1"/>
  <c r="O1307" i="1" s="1"/>
  <c r="I1308" i="1"/>
  <c r="J1308" i="1" l="1"/>
  <c r="K1308" i="1" s="1"/>
  <c r="L1308" i="1" l="1"/>
  <c r="M1308" i="1" s="1"/>
  <c r="N1308" i="1" s="1"/>
  <c r="O1308" i="1" s="1"/>
  <c r="I1309" i="1"/>
  <c r="J1309" i="1" l="1"/>
  <c r="K1309" i="1" s="1"/>
  <c r="L1309" i="1" l="1"/>
  <c r="M1309" i="1" s="1"/>
  <c r="N1309" i="1" s="1"/>
  <c r="O1309" i="1" s="1"/>
  <c r="I1310" i="1"/>
  <c r="J1310" i="1" l="1"/>
  <c r="K1310" i="1" s="1"/>
  <c r="L1310" i="1" l="1"/>
  <c r="M1310" i="1" s="1"/>
  <c r="N1310" i="1" s="1"/>
  <c r="O1310" i="1" s="1"/>
  <c r="I1311" i="1"/>
  <c r="J1311" i="1" l="1"/>
  <c r="K1311" i="1" s="1"/>
  <c r="L1311" i="1" l="1"/>
  <c r="M1311" i="1" s="1"/>
  <c r="N1311" i="1" s="1"/>
  <c r="O1311" i="1" s="1"/>
  <c r="I1312" i="1"/>
  <c r="J1312" i="1" l="1"/>
  <c r="K1312" i="1" s="1"/>
  <c r="L1312" i="1" l="1"/>
  <c r="M1312" i="1" s="1"/>
  <c r="N1312" i="1" s="1"/>
  <c r="O1312" i="1" s="1"/>
  <c r="I1313" i="1" l="1"/>
  <c r="J1313" i="1" l="1"/>
  <c r="K1313" i="1" s="1"/>
  <c r="L1313" i="1" l="1"/>
  <c r="M1313" i="1" s="1"/>
  <c r="N1313" i="1" s="1"/>
  <c r="O1313" i="1" s="1"/>
  <c r="I1314" i="1"/>
  <c r="J1314" i="1" l="1"/>
  <c r="K1314" i="1" s="1"/>
  <c r="L1314" i="1" l="1"/>
  <c r="M1314" i="1" s="1"/>
  <c r="N1314" i="1" s="1"/>
  <c r="O1314" i="1" s="1"/>
  <c r="I1315" i="1"/>
  <c r="J1315" i="1" l="1"/>
  <c r="K1315" i="1" s="1"/>
  <c r="L1315" i="1" l="1"/>
  <c r="M1315" i="1" s="1"/>
  <c r="N1315" i="1" s="1"/>
  <c r="O1315" i="1" s="1"/>
  <c r="I1316" i="1"/>
  <c r="J1316" i="1" l="1"/>
  <c r="K1316" i="1" s="1"/>
  <c r="L1316" i="1" l="1"/>
  <c r="M1316" i="1" s="1"/>
  <c r="N1316" i="1" s="1"/>
  <c r="O1316" i="1" s="1"/>
  <c r="I1317" i="1"/>
  <c r="J1317" i="1" l="1"/>
  <c r="K1317" i="1" s="1"/>
  <c r="L1317" i="1" l="1"/>
  <c r="M1317" i="1" s="1"/>
  <c r="N1317" i="1" s="1"/>
  <c r="O1317" i="1" s="1"/>
  <c r="I1318" i="1"/>
  <c r="J1318" i="1" l="1"/>
  <c r="K1318" i="1" s="1"/>
  <c r="L1318" i="1" l="1"/>
  <c r="M1318" i="1" s="1"/>
  <c r="N1318" i="1" s="1"/>
  <c r="O1318" i="1" s="1"/>
  <c r="I1319" i="1"/>
  <c r="J1319" i="1" l="1"/>
  <c r="K1319" i="1" s="1"/>
  <c r="L1319" i="1" l="1"/>
  <c r="M1319" i="1" s="1"/>
  <c r="N1319" i="1" s="1"/>
  <c r="O1319" i="1" s="1"/>
  <c r="I1320" i="1"/>
  <c r="J1320" i="1" l="1"/>
  <c r="K1320" i="1" s="1"/>
  <c r="L1320" i="1" l="1"/>
  <c r="M1320" i="1" s="1"/>
  <c r="N1320" i="1" s="1"/>
  <c r="O1320" i="1" s="1"/>
  <c r="I1321" i="1"/>
  <c r="J1321" i="1" l="1"/>
  <c r="K1321" i="1" s="1"/>
  <c r="L1321" i="1" l="1"/>
  <c r="M1321" i="1" s="1"/>
  <c r="N1321" i="1" s="1"/>
  <c r="O1321" i="1" s="1"/>
  <c r="I1322" i="1"/>
  <c r="J1322" i="1" l="1"/>
  <c r="K1322" i="1" s="1"/>
  <c r="L1322" i="1" l="1"/>
  <c r="M1322" i="1" s="1"/>
  <c r="N1322" i="1" s="1"/>
  <c r="O1322" i="1" s="1"/>
  <c r="I1323" i="1"/>
  <c r="J1323" i="1" l="1"/>
  <c r="K1323" i="1" s="1"/>
  <c r="L1323" i="1" l="1"/>
  <c r="M1323" i="1" s="1"/>
  <c r="N1323" i="1" s="1"/>
  <c r="O1323" i="1" s="1"/>
  <c r="I1324" i="1"/>
  <c r="J1324" i="1" l="1"/>
  <c r="K1324" i="1" s="1"/>
  <c r="L1324" i="1" l="1"/>
  <c r="M1324" i="1" s="1"/>
  <c r="N1324" i="1" s="1"/>
  <c r="O1324" i="1" s="1"/>
  <c r="I1325" i="1" l="1"/>
  <c r="J1325" i="1" l="1"/>
  <c r="K1325" i="1" s="1"/>
  <c r="L1325" i="1" l="1"/>
  <c r="M1325" i="1" s="1"/>
  <c r="N1325" i="1" s="1"/>
  <c r="O1325" i="1" s="1"/>
  <c r="I1326" i="1"/>
  <c r="J1326" i="1" l="1"/>
  <c r="K1326" i="1" s="1"/>
  <c r="L1326" i="1" l="1"/>
  <c r="M1326" i="1" s="1"/>
  <c r="N1326" i="1" s="1"/>
  <c r="O1326" i="1" s="1"/>
  <c r="I1327" i="1"/>
  <c r="J1327" i="1" l="1"/>
  <c r="K1327" i="1"/>
  <c r="L1327" i="1" l="1"/>
  <c r="M1327" i="1" s="1"/>
  <c r="N1327" i="1" s="1"/>
  <c r="O1327" i="1" s="1"/>
  <c r="I1328" i="1"/>
  <c r="J1328" i="1" l="1"/>
  <c r="K1328" i="1"/>
  <c r="L1328" i="1" l="1"/>
  <c r="M1328" i="1" s="1"/>
  <c r="N1328" i="1" s="1"/>
  <c r="O1328" i="1" s="1"/>
  <c r="I1329" i="1"/>
  <c r="J1329" i="1" l="1"/>
  <c r="K1329" i="1" s="1"/>
  <c r="L1329" i="1" l="1"/>
  <c r="M1329" i="1" s="1"/>
  <c r="N1329" i="1" s="1"/>
  <c r="O1329" i="1" s="1"/>
  <c r="I1330" i="1"/>
  <c r="J1330" i="1" l="1"/>
  <c r="K1330" i="1" s="1"/>
  <c r="L1330" i="1" l="1"/>
  <c r="M1330" i="1" s="1"/>
  <c r="N1330" i="1" s="1"/>
  <c r="O1330" i="1" s="1"/>
  <c r="I1331" i="1"/>
  <c r="J1331" i="1" l="1"/>
  <c r="K1331" i="1" s="1"/>
  <c r="L1331" i="1" l="1"/>
  <c r="M1331" i="1" s="1"/>
  <c r="N1331" i="1" s="1"/>
  <c r="O1331" i="1" s="1"/>
  <c r="I1332" i="1"/>
  <c r="J1332" i="1" l="1"/>
  <c r="K1332" i="1" s="1"/>
  <c r="L1332" i="1" l="1"/>
  <c r="M1332" i="1" s="1"/>
  <c r="N1332" i="1" s="1"/>
  <c r="O1332" i="1" s="1"/>
  <c r="I1333" i="1"/>
  <c r="J1333" i="1" l="1"/>
  <c r="K1333" i="1" s="1"/>
  <c r="L1333" i="1" l="1"/>
  <c r="M1333" i="1" s="1"/>
  <c r="N1333" i="1" s="1"/>
  <c r="O1333" i="1" s="1"/>
  <c r="I1334" i="1"/>
  <c r="J1334" i="1" l="1"/>
  <c r="K1334" i="1" s="1"/>
  <c r="L1334" i="1" l="1"/>
  <c r="M1334" i="1" s="1"/>
  <c r="N1334" i="1" s="1"/>
  <c r="O1334" i="1" s="1"/>
  <c r="I1335" i="1"/>
  <c r="J1335" i="1" l="1"/>
  <c r="K1335" i="1" s="1"/>
  <c r="L1335" i="1" l="1"/>
  <c r="M1335" i="1" s="1"/>
  <c r="N1335" i="1" s="1"/>
  <c r="O1335" i="1" s="1"/>
  <c r="I1336" i="1"/>
  <c r="J1336" i="1" l="1"/>
  <c r="K1336" i="1"/>
  <c r="L1336" i="1" l="1"/>
  <c r="M1336" i="1" s="1"/>
  <c r="N1336" i="1" s="1"/>
  <c r="O1336" i="1" s="1"/>
  <c r="I1337" i="1"/>
  <c r="J1337" i="1" l="1"/>
  <c r="K1337" i="1" s="1"/>
  <c r="L1337" i="1" l="1"/>
  <c r="M1337" i="1" s="1"/>
  <c r="N1337" i="1" s="1"/>
  <c r="O1337" i="1" s="1"/>
  <c r="I1338" i="1"/>
  <c r="J1338" i="1" l="1"/>
  <c r="K1338" i="1" s="1"/>
  <c r="L1338" i="1" l="1"/>
  <c r="M1338" i="1" s="1"/>
  <c r="N1338" i="1" s="1"/>
  <c r="O1338" i="1" s="1"/>
  <c r="I1339" i="1"/>
  <c r="J1339" i="1" l="1"/>
  <c r="K1339" i="1" s="1"/>
  <c r="L1339" i="1" l="1"/>
  <c r="M1339" i="1" s="1"/>
  <c r="N1339" i="1" s="1"/>
  <c r="O1339" i="1" s="1"/>
  <c r="I1340" i="1"/>
  <c r="J1340" i="1" l="1"/>
  <c r="K1340" i="1" s="1"/>
  <c r="L1340" i="1" l="1"/>
  <c r="M1340" i="1" s="1"/>
  <c r="N1340" i="1" s="1"/>
  <c r="O1340" i="1" s="1"/>
  <c r="I1341" i="1"/>
  <c r="J1341" i="1" l="1"/>
  <c r="K1341" i="1" s="1"/>
  <c r="L1341" i="1" l="1"/>
  <c r="M1341" i="1" s="1"/>
  <c r="N1341" i="1" s="1"/>
  <c r="O1341" i="1" s="1"/>
  <c r="I1342" i="1"/>
  <c r="J1342" i="1" l="1"/>
  <c r="K1342" i="1" s="1"/>
  <c r="L1342" i="1" l="1"/>
  <c r="M1342" i="1" s="1"/>
  <c r="N1342" i="1" s="1"/>
  <c r="O1342" i="1" s="1"/>
  <c r="I1343" i="1"/>
  <c r="J1343" i="1" l="1"/>
  <c r="K1343" i="1"/>
  <c r="L1343" i="1" l="1"/>
  <c r="M1343" i="1" s="1"/>
  <c r="N1343" i="1" s="1"/>
  <c r="O1343" i="1" s="1"/>
  <c r="I1344" i="1"/>
  <c r="J1344" i="1" l="1"/>
  <c r="K1344" i="1"/>
  <c r="L1344" i="1" l="1"/>
  <c r="M1344" i="1" s="1"/>
  <c r="N1344" i="1" s="1"/>
  <c r="O1344" i="1" s="1"/>
  <c r="I1345" i="1"/>
  <c r="J1345" i="1" l="1"/>
  <c r="K1345" i="1" s="1"/>
  <c r="L1345" i="1" l="1"/>
  <c r="M1345" i="1" s="1"/>
  <c r="N1345" i="1" s="1"/>
  <c r="O1345" i="1" s="1"/>
  <c r="I1346" i="1"/>
  <c r="J1346" i="1" l="1"/>
  <c r="K1346" i="1" s="1"/>
  <c r="L1346" i="1" l="1"/>
  <c r="M1346" i="1" s="1"/>
  <c r="N1346" i="1" s="1"/>
  <c r="O1346" i="1" s="1"/>
  <c r="I1347" i="1"/>
  <c r="J1347" i="1" l="1"/>
  <c r="K1347" i="1" s="1"/>
  <c r="L1347" i="1" l="1"/>
  <c r="M1347" i="1" s="1"/>
  <c r="N1347" i="1" s="1"/>
  <c r="O1347" i="1" s="1"/>
  <c r="I1348" i="1"/>
  <c r="J1348" i="1" l="1"/>
  <c r="K1348" i="1" s="1"/>
  <c r="L1348" i="1" l="1"/>
  <c r="M1348" i="1" s="1"/>
  <c r="N1348" i="1" s="1"/>
  <c r="O1348" i="1" s="1"/>
  <c r="I1349" i="1"/>
  <c r="J1349" i="1" l="1"/>
  <c r="K1349" i="1" s="1"/>
  <c r="L1349" i="1" l="1"/>
  <c r="M1349" i="1" s="1"/>
  <c r="N1349" i="1" s="1"/>
  <c r="O1349" i="1" s="1"/>
  <c r="I1350" i="1"/>
  <c r="J1350" i="1" l="1"/>
  <c r="K1350" i="1" s="1"/>
  <c r="L1350" i="1" l="1"/>
  <c r="M1350" i="1" s="1"/>
  <c r="N1350" i="1" s="1"/>
  <c r="O1350" i="1" s="1"/>
  <c r="I1351" i="1"/>
  <c r="J1351" i="1" l="1"/>
  <c r="K1351" i="1" s="1"/>
  <c r="L1351" i="1" l="1"/>
  <c r="M1351" i="1" s="1"/>
  <c r="N1351" i="1" s="1"/>
  <c r="O1351" i="1" s="1"/>
  <c r="I1352" i="1"/>
  <c r="J1352" i="1" l="1"/>
  <c r="K1352" i="1" s="1"/>
  <c r="L1352" i="1" l="1"/>
  <c r="M1352" i="1" s="1"/>
  <c r="N1352" i="1" s="1"/>
  <c r="O1352" i="1" s="1"/>
  <c r="I1353" i="1"/>
  <c r="J1353" i="1" l="1"/>
  <c r="K1353" i="1"/>
  <c r="L1353" i="1" l="1"/>
  <c r="M1353" i="1" s="1"/>
  <c r="N1353" i="1" s="1"/>
  <c r="O1353" i="1" s="1"/>
  <c r="I1354" i="1"/>
  <c r="J1354" i="1" l="1"/>
  <c r="K1354" i="1" s="1"/>
  <c r="L1354" i="1" l="1"/>
  <c r="M1354" i="1" s="1"/>
  <c r="N1354" i="1" s="1"/>
  <c r="O1354" i="1" s="1"/>
  <c r="I1355" i="1"/>
  <c r="J1355" i="1" l="1"/>
  <c r="K1355" i="1" s="1"/>
  <c r="L1355" i="1" l="1"/>
  <c r="M1355" i="1" s="1"/>
  <c r="N1355" i="1" s="1"/>
  <c r="O1355" i="1" s="1"/>
  <c r="I1356" i="1"/>
  <c r="J1356" i="1" l="1"/>
  <c r="K1356" i="1" s="1"/>
  <c r="L1356" i="1" l="1"/>
  <c r="M1356" i="1" s="1"/>
  <c r="N1356" i="1" s="1"/>
  <c r="O1356" i="1" s="1"/>
  <c r="I1357" i="1"/>
  <c r="J1357" i="1" l="1"/>
  <c r="K1357" i="1" s="1"/>
  <c r="L1357" i="1" l="1"/>
  <c r="M1357" i="1" s="1"/>
  <c r="N1357" i="1" s="1"/>
  <c r="O1357" i="1" s="1"/>
  <c r="I1358" i="1"/>
  <c r="J1358" i="1" l="1"/>
  <c r="K1358" i="1" s="1"/>
  <c r="L1358" i="1" l="1"/>
  <c r="M1358" i="1" s="1"/>
  <c r="N1358" i="1" s="1"/>
  <c r="O1358" i="1" s="1"/>
  <c r="I1359" i="1"/>
  <c r="J1359" i="1" l="1"/>
  <c r="K1359" i="1" s="1"/>
  <c r="L1359" i="1" l="1"/>
  <c r="M1359" i="1" s="1"/>
  <c r="N1359" i="1" s="1"/>
  <c r="O1359" i="1" s="1"/>
  <c r="I1360" i="1"/>
  <c r="J1360" i="1" l="1"/>
  <c r="K1360" i="1" s="1"/>
  <c r="L1360" i="1" l="1"/>
  <c r="M1360" i="1" s="1"/>
  <c r="N1360" i="1" s="1"/>
  <c r="O1360" i="1" s="1"/>
  <c r="I1361" i="1"/>
  <c r="J1361" i="1" l="1"/>
  <c r="K1361" i="1" s="1"/>
  <c r="L1361" i="1" l="1"/>
  <c r="M1361" i="1" s="1"/>
  <c r="N1361" i="1" s="1"/>
  <c r="O1361" i="1" s="1"/>
  <c r="I1362" i="1"/>
  <c r="J1362" i="1" l="1"/>
  <c r="K1362" i="1" s="1"/>
  <c r="L1362" i="1" l="1"/>
  <c r="M1362" i="1" s="1"/>
  <c r="N1362" i="1" s="1"/>
  <c r="O1362" i="1" s="1"/>
  <c r="I1363" i="1"/>
  <c r="J1363" i="1" l="1"/>
  <c r="K1363" i="1" s="1"/>
  <c r="L1363" i="1" l="1"/>
  <c r="M1363" i="1" s="1"/>
  <c r="N1363" i="1" s="1"/>
  <c r="O1363" i="1" s="1"/>
  <c r="I1364" i="1" l="1"/>
  <c r="J1364" i="1" l="1"/>
  <c r="K1364" i="1" s="1"/>
  <c r="L1364" i="1" l="1"/>
  <c r="M1364" i="1" s="1"/>
  <c r="N1364" i="1" s="1"/>
  <c r="O1364" i="1" s="1"/>
  <c r="I1365" i="1"/>
  <c r="J1365" i="1" l="1"/>
  <c r="K1365" i="1" s="1"/>
  <c r="L1365" i="1" l="1"/>
  <c r="M1365" i="1" s="1"/>
  <c r="N1365" i="1" s="1"/>
  <c r="O1365" i="1" s="1"/>
  <c r="I1366" i="1" l="1"/>
  <c r="J1366" i="1" l="1"/>
  <c r="K1366" i="1" s="1"/>
  <c r="L1366" i="1" l="1"/>
  <c r="M1366" i="1" s="1"/>
  <c r="N1366" i="1" s="1"/>
  <c r="O1366" i="1" s="1"/>
  <c r="I1367" i="1"/>
  <c r="J1367" i="1" l="1"/>
  <c r="K1367" i="1" s="1"/>
  <c r="L1367" i="1" l="1"/>
  <c r="M1367" i="1" s="1"/>
  <c r="N1367" i="1" s="1"/>
  <c r="O1367" i="1" s="1"/>
  <c r="I1368" i="1"/>
  <c r="J1368" i="1" l="1"/>
  <c r="K1368" i="1" s="1"/>
  <c r="L1368" i="1" l="1"/>
  <c r="M1368" i="1" s="1"/>
  <c r="N1368" i="1" s="1"/>
  <c r="O1368" i="1" s="1"/>
  <c r="I1369" i="1" l="1"/>
  <c r="J1369" i="1" l="1"/>
  <c r="K1369" i="1" s="1"/>
  <c r="L1369" i="1" l="1"/>
  <c r="M1369" i="1" s="1"/>
  <c r="N1369" i="1" s="1"/>
  <c r="O1369" i="1" s="1"/>
  <c r="I1370" i="1"/>
  <c r="J1370" i="1" l="1"/>
  <c r="K1370" i="1" s="1"/>
  <c r="L1370" i="1" l="1"/>
  <c r="M1370" i="1" s="1"/>
  <c r="N1370" i="1" s="1"/>
  <c r="O1370" i="1" s="1"/>
  <c r="I1371" i="1"/>
  <c r="J1371" i="1" l="1"/>
  <c r="K1371" i="1" s="1"/>
  <c r="L1371" i="1" l="1"/>
  <c r="M1371" i="1" s="1"/>
  <c r="N1371" i="1" s="1"/>
  <c r="O1371" i="1" s="1"/>
  <c r="I1372" i="1"/>
  <c r="J1372" i="1" l="1"/>
  <c r="K1372" i="1" s="1"/>
  <c r="L1372" i="1" l="1"/>
  <c r="M1372" i="1" s="1"/>
  <c r="N1372" i="1" s="1"/>
  <c r="O1372" i="1" s="1"/>
  <c r="I1373" i="1"/>
  <c r="J1373" i="1" l="1"/>
  <c r="K1373" i="1" s="1"/>
  <c r="L1373" i="1" l="1"/>
  <c r="M1373" i="1" s="1"/>
  <c r="N1373" i="1" s="1"/>
  <c r="O1373" i="1" s="1"/>
  <c r="I1374" i="1"/>
  <c r="J1374" i="1" l="1"/>
  <c r="K1374" i="1" s="1"/>
  <c r="L1374" i="1" l="1"/>
  <c r="M1374" i="1" s="1"/>
  <c r="N1374" i="1" s="1"/>
  <c r="O1374" i="1" s="1"/>
  <c r="I1375" i="1"/>
  <c r="J1375" i="1" l="1"/>
  <c r="K1375" i="1" s="1"/>
  <c r="L1375" i="1" l="1"/>
  <c r="M1375" i="1" s="1"/>
  <c r="N1375" i="1" s="1"/>
  <c r="O1375" i="1" s="1"/>
  <c r="I1376" i="1"/>
  <c r="J1376" i="1" l="1"/>
  <c r="K1376" i="1" s="1"/>
  <c r="L1376" i="1" l="1"/>
  <c r="M1376" i="1" s="1"/>
  <c r="N1376" i="1" s="1"/>
  <c r="O1376" i="1" s="1"/>
  <c r="I1377" i="1"/>
  <c r="J1377" i="1" l="1"/>
  <c r="K1377" i="1" s="1"/>
  <c r="L1377" i="1" l="1"/>
  <c r="M1377" i="1" s="1"/>
  <c r="N1377" i="1" s="1"/>
  <c r="O1377" i="1" s="1"/>
  <c r="I1378" i="1"/>
  <c r="J1378" i="1" l="1"/>
  <c r="K1378" i="1" s="1"/>
  <c r="L1378" i="1" l="1"/>
  <c r="M1378" i="1" s="1"/>
  <c r="N1378" i="1" s="1"/>
  <c r="O1378" i="1" s="1"/>
  <c r="I1379" i="1"/>
  <c r="J1379" i="1" l="1"/>
  <c r="K1379" i="1" s="1"/>
  <c r="L1379" i="1" l="1"/>
  <c r="M1379" i="1" s="1"/>
  <c r="N1379" i="1" s="1"/>
  <c r="O1379" i="1" s="1"/>
  <c r="I1380" i="1"/>
  <c r="J1380" i="1" l="1"/>
  <c r="K1380" i="1" s="1"/>
  <c r="L1380" i="1" l="1"/>
  <c r="M1380" i="1" s="1"/>
  <c r="N1380" i="1" s="1"/>
  <c r="O1380" i="1" s="1"/>
  <c r="I1381" i="1"/>
  <c r="J1381" i="1" l="1"/>
  <c r="K1381" i="1" s="1"/>
  <c r="L1381" i="1" l="1"/>
  <c r="M1381" i="1" s="1"/>
  <c r="N1381" i="1" s="1"/>
  <c r="O1381" i="1" s="1"/>
  <c r="I1382" i="1"/>
  <c r="J1382" i="1" l="1"/>
  <c r="K1382" i="1" s="1"/>
  <c r="L1382" i="1" l="1"/>
  <c r="M1382" i="1" s="1"/>
  <c r="N1382" i="1" s="1"/>
  <c r="O1382" i="1" s="1"/>
  <c r="I1383" i="1"/>
  <c r="J1383" i="1" l="1"/>
  <c r="K1383" i="1" s="1"/>
  <c r="L1383" i="1" l="1"/>
  <c r="M1383" i="1" s="1"/>
  <c r="N1383" i="1" s="1"/>
  <c r="O1383" i="1" s="1"/>
  <c r="I1384" i="1"/>
  <c r="J1384" i="1" l="1"/>
  <c r="K1384" i="1" s="1"/>
  <c r="L1384" i="1" l="1"/>
  <c r="M1384" i="1" s="1"/>
  <c r="N1384" i="1" s="1"/>
  <c r="O1384" i="1" s="1"/>
  <c r="I1385" i="1"/>
  <c r="J1385" i="1" l="1"/>
  <c r="K1385" i="1"/>
  <c r="L1385" i="1" l="1"/>
  <c r="M1385" i="1" s="1"/>
  <c r="N1385" i="1" s="1"/>
  <c r="O1385" i="1" s="1"/>
  <c r="I1386" i="1"/>
  <c r="J1386" i="1" l="1"/>
  <c r="K1386" i="1" s="1"/>
  <c r="L1386" i="1" l="1"/>
  <c r="M1386" i="1" s="1"/>
  <c r="N1386" i="1" s="1"/>
  <c r="O1386" i="1" s="1"/>
  <c r="I1387" i="1"/>
  <c r="J1387" i="1" l="1"/>
  <c r="K1387" i="1" s="1"/>
  <c r="L1387" i="1" l="1"/>
  <c r="M1387" i="1" s="1"/>
  <c r="N1387" i="1" s="1"/>
  <c r="O1387" i="1" s="1"/>
  <c r="I1388" i="1"/>
  <c r="J1388" i="1" l="1"/>
  <c r="K1388" i="1" s="1"/>
  <c r="L1388" i="1" l="1"/>
  <c r="M1388" i="1" s="1"/>
  <c r="N1388" i="1" s="1"/>
  <c r="O1388" i="1" s="1"/>
  <c r="I1389" i="1" l="1"/>
  <c r="J1389" i="1" l="1"/>
  <c r="K1389" i="1" s="1"/>
  <c r="L1389" i="1" l="1"/>
  <c r="M1389" i="1" s="1"/>
  <c r="N1389" i="1" s="1"/>
  <c r="O1389" i="1" s="1"/>
  <c r="I1390" i="1"/>
  <c r="J1390" i="1" l="1"/>
  <c r="K1390" i="1" s="1"/>
  <c r="L1390" i="1" l="1"/>
  <c r="M1390" i="1" s="1"/>
  <c r="N1390" i="1" s="1"/>
  <c r="O1390" i="1" s="1"/>
  <c r="I1391" i="1"/>
  <c r="J1391" i="1" l="1"/>
  <c r="K1391" i="1" s="1"/>
  <c r="L1391" i="1" l="1"/>
  <c r="M1391" i="1" s="1"/>
  <c r="N1391" i="1" s="1"/>
  <c r="O1391" i="1" s="1"/>
  <c r="I1392" i="1"/>
  <c r="J1392" i="1" l="1"/>
  <c r="K1392" i="1" s="1"/>
  <c r="L1392" i="1" l="1"/>
  <c r="M1392" i="1" s="1"/>
  <c r="N1392" i="1" s="1"/>
  <c r="O1392" i="1" s="1"/>
  <c r="I1393" i="1"/>
  <c r="J1393" i="1" l="1"/>
  <c r="K1393" i="1" s="1"/>
  <c r="L1393" i="1" l="1"/>
  <c r="M1393" i="1" s="1"/>
  <c r="N1393" i="1" s="1"/>
  <c r="O1393" i="1" s="1"/>
  <c r="I1394" i="1"/>
  <c r="J1394" i="1" l="1"/>
  <c r="K1394" i="1" s="1"/>
  <c r="L1394" i="1" l="1"/>
  <c r="M1394" i="1" s="1"/>
  <c r="N1394" i="1" s="1"/>
  <c r="O1394" i="1" s="1"/>
  <c r="I1395" i="1"/>
  <c r="J1395" i="1" l="1"/>
  <c r="K1395" i="1" s="1"/>
  <c r="L1395" i="1" l="1"/>
  <c r="M1395" i="1" s="1"/>
  <c r="N1395" i="1" s="1"/>
  <c r="O1395" i="1" s="1"/>
  <c r="I1396" i="1"/>
  <c r="J1396" i="1" l="1"/>
  <c r="K1396" i="1"/>
  <c r="L1396" i="1" l="1"/>
  <c r="M1396" i="1" s="1"/>
  <c r="N1396" i="1" s="1"/>
  <c r="O1396" i="1" s="1"/>
  <c r="I1397" i="1"/>
  <c r="J1397" i="1" l="1"/>
  <c r="K1397" i="1" s="1"/>
  <c r="L1397" i="1" l="1"/>
  <c r="M1397" i="1" s="1"/>
  <c r="N1397" i="1" s="1"/>
  <c r="O1397" i="1" s="1"/>
  <c r="I1398" i="1"/>
  <c r="J1398" i="1" l="1"/>
  <c r="K1398" i="1" s="1"/>
  <c r="L1398" i="1" l="1"/>
  <c r="M1398" i="1" s="1"/>
  <c r="N1398" i="1" s="1"/>
  <c r="O1398" i="1" s="1"/>
  <c r="I1399" i="1"/>
  <c r="J1399" i="1" l="1"/>
  <c r="K1399" i="1"/>
  <c r="L1399" i="1" l="1"/>
  <c r="M1399" i="1" s="1"/>
  <c r="N1399" i="1" s="1"/>
  <c r="O1399" i="1" s="1"/>
  <c r="I1400" i="1"/>
  <c r="J1400" i="1" l="1"/>
  <c r="K1400" i="1" s="1"/>
  <c r="L1400" i="1" l="1"/>
  <c r="M1400" i="1" s="1"/>
  <c r="N1400" i="1" s="1"/>
  <c r="O1400" i="1" s="1"/>
  <c r="I1401" i="1"/>
  <c r="J1401" i="1" l="1"/>
  <c r="K1401" i="1"/>
  <c r="L1401" i="1" l="1"/>
  <c r="M1401" i="1" s="1"/>
  <c r="N1401" i="1" s="1"/>
  <c r="O1401" i="1" s="1"/>
  <c r="I1402" i="1" l="1"/>
  <c r="J1402" i="1"/>
  <c r="K1402" i="1" s="1"/>
  <c r="L1402" i="1" l="1"/>
  <c r="M1402" i="1" s="1"/>
  <c r="N1402" i="1" s="1"/>
  <c r="O1402" i="1" s="1"/>
  <c r="I1403" i="1"/>
  <c r="J1403" i="1" l="1"/>
  <c r="K1403" i="1" s="1"/>
  <c r="L1403" i="1" l="1"/>
  <c r="M1403" i="1" s="1"/>
  <c r="N1403" i="1" s="1"/>
  <c r="O1403" i="1" s="1"/>
  <c r="I1404" i="1"/>
  <c r="J1404" i="1" l="1"/>
  <c r="K1404" i="1"/>
  <c r="L1404" i="1" l="1"/>
  <c r="M1404" i="1" s="1"/>
  <c r="N1404" i="1" s="1"/>
  <c r="O1404" i="1" s="1"/>
  <c r="I1405" i="1"/>
  <c r="J1405" i="1" l="1"/>
  <c r="K1405" i="1" s="1"/>
  <c r="L1405" i="1" l="1"/>
  <c r="M1405" i="1" s="1"/>
  <c r="N1405" i="1" s="1"/>
  <c r="O1405" i="1" s="1"/>
  <c r="I1406" i="1"/>
  <c r="J1406" i="1" l="1"/>
  <c r="K1406" i="1" s="1"/>
  <c r="L1406" i="1" l="1"/>
  <c r="M1406" i="1" s="1"/>
  <c r="N1406" i="1" s="1"/>
  <c r="O1406" i="1" s="1"/>
  <c r="I1407" i="1"/>
  <c r="J1407" i="1" l="1"/>
  <c r="K1407" i="1" s="1"/>
  <c r="L1407" i="1" l="1"/>
  <c r="M1407" i="1" s="1"/>
  <c r="N1407" i="1" s="1"/>
  <c r="O1407" i="1" s="1"/>
  <c r="I1408" i="1"/>
  <c r="J1408" i="1" l="1"/>
  <c r="K1408" i="1" s="1"/>
  <c r="L1408" i="1" l="1"/>
  <c r="M1408" i="1" s="1"/>
  <c r="N1408" i="1" s="1"/>
  <c r="O1408" i="1" s="1"/>
  <c r="I1409" i="1"/>
  <c r="J1409" i="1" l="1"/>
  <c r="K1409" i="1" s="1"/>
  <c r="L1409" i="1" l="1"/>
  <c r="M1409" i="1" s="1"/>
  <c r="N1409" i="1" s="1"/>
  <c r="O1409" i="1" s="1"/>
  <c r="I1410" i="1"/>
  <c r="J1410" i="1" l="1"/>
  <c r="K1410" i="1"/>
  <c r="L1410" i="1" l="1"/>
  <c r="M1410" i="1" s="1"/>
  <c r="N1410" i="1" s="1"/>
  <c r="O1410" i="1" s="1"/>
  <c r="I1411" i="1"/>
  <c r="J1411" i="1" l="1"/>
  <c r="K1411" i="1"/>
  <c r="L1411" i="1" l="1"/>
  <c r="M1411" i="1" s="1"/>
  <c r="N1411" i="1" s="1"/>
  <c r="O1411" i="1" s="1"/>
  <c r="I1412" i="1"/>
  <c r="J1412" i="1" l="1"/>
  <c r="K1412" i="1"/>
  <c r="L1412" i="1" l="1"/>
  <c r="M1412" i="1" s="1"/>
  <c r="N1412" i="1" s="1"/>
  <c r="O1412" i="1" s="1"/>
  <c r="I1413" i="1"/>
  <c r="J1413" i="1" l="1"/>
  <c r="K1413" i="1" s="1"/>
  <c r="L1413" i="1" l="1"/>
  <c r="M1413" i="1" s="1"/>
  <c r="N1413" i="1" s="1"/>
  <c r="O1413" i="1" s="1"/>
  <c r="I1414" i="1"/>
  <c r="J1414" i="1" l="1"/>
  <c r="K1414" i="1" s="1"/>
  <c r="L1414" i="1" l="1"/>
  <c r="M1414" i="1" s="1"/>
  <c r="N1414" i="1" s="1"/>
  <c r="O1414" i="1" s="1"/>
  <c r="I1415" i="1" l="1"/>
  <c r="J1415" i="1"/>
  <c r="K1415" i="1" s="1"/>
  <c r="L1415" i="1" l="1"/>
  <c r="M1415" i="1" s="1"/>
  <c r="N1415" i="1" s="1"/>
  <c r="O1415" i="1" s="1"/>
  <c r="I1416" i="1"/>
  <c r="J1416" i="1" l="1"/>
  <c r="K1416" i="1" s="1"/>
  <c r="L1416" i="1" l="1"/>
  <c r="M1416" i="1" s="1"/>
  <c r="N1416" i="1" s="1"/>
  <c r="O1416" i="1" s="1"/>
  <c r="I1417" i="1"/>
  <c r="J1417" i="1" l="1"/>
  <c r="K1417" i="1" s="1"/>
  <c r="L1417" i="1" l="1"/>
  <c r="M1417" i="1" s="1"/>
  <c r="N1417" i="1" s="1"/>
  <c r="O1417" i="1" s="1"/>
  <c r="I1418" i="1"/>
  <c r="J1418" i="1" l="1"/>
  <c r="K1418" i="1"/>
  <c r="L1418" i="1" l="1"/>
  <c r="M1418" i="1" s="1"/>
  <c r="N1418" i="1" s="1"/>
  <c r="O1418" i="1" s="1"/>
  <c r="I1419" i="1"/>
  <c r="J1419" i="1" l="1"/>
  <c r="K1419" i="1" s="1"/>
  <c r="L1419" i="1" l="1"/>
  <c r="M1419" i="1" s="1"/>
  <c r="N1419" i="1" s="1"/>
  <c r="O1419" i="1" s="1"/>
  <c r="I1420" i="1"/>
  <c r="J1420" i="1" l="1"/>
  <c r="K1420" i="1"/>
  <c r="L1420" i="1" l="1"/>
  <c r="M1420" i="1" s="1"/>
  <c r="N1420" i="1" s="1"/>
  <c r="O1420" i="1" s="1"/>
  <c r="I1421" i="1"/>
  <c r="J1421" i="1" l="1"/>
  <c r="K1421" i="1" s="1"/>
  <c r="L1421" i="1" l="1"/>
  <c r="M1421" i="1" s="1"/>
  <c r="N1421" i="1" s="1"/>
  <c r="O1421" i="1" s="1"/>
  <c r="I1422" i="1"/>
  <c r="J1422" i="1" l="1"/>
  <c r="K1422" i="1"/>
  <c r="L1422" i="1" l="1"/>
  <c r="M1422" i="1" s="1"/>
  <c r="N1422" i="1" s="1"/>
  <c r="O1422" i="1" s="1"/>
  <c r="I1423" i="1"/>
  <c r="J1423" i="1" l="1"/>
  <c r="K1423" i="1" s="1"/>
  <c r="L1423" i="1" l="1"/>
  <c r="M1423" i="1" s="1"/>
  <c r="N1423" i="1" s="1"/>
  <c r="O1423" i="1" s="1"/>
  <c r="I1424" i="1"/>
  <c r="J1424" i="1" l="1"/>
  <c r="K1424" i="1" s="1"/>
  <c r="L1424" i="1" l="1"/>
  <c r="M1424" i="1" s="1"/>
  <c r="N1424" i="1" s="1"/>
  <c r="O1424" i="1" s="1"/>
  <c r="I1425" i="1"/>
  <c r="J1425" i="1" l="1"/>
  <c r="K1425" i="1"/>
  <c r="L1425" i="1" l="1"/>
  <c r="M1425" i="1" s="1"/>
  <c r="N1425" i="1" s="1"/>
  <c r="O1425" i="1" s="1"/>
  <c r="I1426" i="1"/>
  <c r="J1426" i="1" l="1"/>
  <c r="K1426" i="1"/>
  <c r="L1426" i="1" l="1"/>
  <c r="M1426" i="1" s="1"/>
  <c r="N1426" i="1" s="1"/>
  <c r="O1426" i="1" s="1"/>
  <c r="I1427" i="1" l="1"/>
  <c r="J1427" i="1" l="1"/>
  <c r="K1427" i="1"/>
  <c r="L1427" i="1" l="1"/>
  <c r="M1427" i="1" s="1"/>
  <c r="N1427" i="1" s="1"/>
  <c r="O1427" i="1" s="1"/>
  <c r="I1428" i="1"/>
  <c r="J1428" i="1" l="1"/>
  <c r="K1428" i="1" s="1"/>
  <c r="L1428" i="1" l="1"/>
  <c r="M1428" i="1" s="1"/>
  <c r="N1428" i="1" s="1"/>
  <c r="O1428" i="1" s="1"/>
  <c r="I1429" i="1" l="1"/>
  <c r="J1429" i="1" l="1"/>
  <c r="K1429" i="1" s="1"/>
  <c r="L1429" i="1" l="1"/>
  <c r="M1429" i="1" s="1"/>
  <c r="N1429" i="1" s="1"/>
  <c r="O1429" i="1" s="1"/>
  <c r="I1430" i="1"/>
  <c r="J1430" i="1" l="1"/>
  <c r="K1430" i="1" s="1"/>
  <c r="L1430" i="1" l="1"/>
  <c r="M1430" i="1" s="1"/>
  <c r="N1430" i="1" s="1"/>
  <c r="O1430" i="1" s="1"/>
  <c r="I1431" i="1" l="1"/>
  <c r="J1431" i="1" l="1"/>
  <c r="K1431" i="1" s="1"/>
  <c r="L1431" i="1" l="1"/>
  <c r="M1431" i="1" s="1"/>
  <c r="N1431" i="1" s="1"/>
  <c r="O1431" i="1" s="1"/>
  <c r="I1432" i="1"/>
  <c r="J1432" i="1" l="1"/>
  <c r="K1432" i="1" s="1"/>
  <c r="L1432" i="1" l="1"/>
  <c r="M1432" i="1" s="1"/>
  <c r="N1432" i="1" s="1"/>
  <c r="O1432" i="1" s="1"/>
  <c r="I1433" i="1"/>
  <c r="J1433" i="1" l="1"/>
  <c r="K1433" i="1" s="1"/>
  <c r="L1433" i="1" l="1"/>
  <c r="M1433" i="1" s="1"/>
  <c r="N1433" i="1" s="1"/>
  <c r="O1433" i="1" s="1"/>
  <c r="I1434" i="1"/>
  <c r="J1434" i="1" l="1"/>
  <c r="K1434" i="1" s="1"/>
  <c r="L1434" i="1" l="1"/>
  <c r="M1434" i="1" s="1"/>
  <c r="N1434" i="1" s="1"/>
  <c r="O1434" i="1" s="1"/>
  <c r="I1435" i="1"/>
  <c r="J1435" i="1" l="1"/>
  <c r="K1435" i="1" s="1"/>
  <c r="L1435" i="1" l="1"/>
  <c r="M1435" i="1" s="1"/>
  <c r="N1435" i="1" s="1"/>
  <c r="O1435" i="1" s="1"/>
  <c r="I1436" i="1"/>
  <c r="J1436" i="1" l="1"/>
  <c r="K1436" i="1" s="1"/>
  <c r="L1436" i="1" l="1"/>
  <c r="M1436" i="1" s="1"/>
  <c r="N1436" i="1" s="1"/>
  <c r="O1436" i="1" s="1"/>
  <c r="I1437" i="1"/>
  <c r="J1437" i="1" l="1"/>
  <c r="K1437" i="1" s="1"/>
  <c r="L1437" i="1" l="1"/>
  <c r="M1437" i="1" s="1"/>
  <c r="N1437" i="1" s="1"/>
  <c r="O1437" i="1" s="1"/>
  <c r="I1438" i="1"/>
  <c r="J1438" i="1" l="1"/>
  <c r="K1438" i="1" s="1"/>
  <c r="L1438" i="1" l="1"/>
  <c r="M1438" i="1" s="1"/>
  <c r="N1438" i="1" s="1"/>
  <c r="O1438" i="1" s="1"/>
  <c r="I1439" i="1"/>
  <c r="J1439" i="1" l="1"/>
  <c r="K1439" i="1" s="1"/>
  <c r="L1439" i="1" l="1"/>
  <c r="M1439" i="1" s="1"/>
  <c r="N1439" i="1" s="1"/>
  <c r="O1439" i="1" s="1"/>
  <c r="I1440" i="1"/>
  <c r="J1440" i="1" l="1"/>
  <c r="K1440" i="1" s="1"/>
  <c r="L1440" i="1" l="1"/>
  <c r="M1440" i="1" s="1"/>
  <c r="N1440" i="1" s="1"/>
  <c r="O1440" i="1" s="1"/>
  <c r="I1441" i="1"/>
  <c r="J1441" i="1" l="1"/>
  <c r="K1441" i="1" s="1"/>
  <c r="L1441" i="1" l="1"/>
  <c r="M1441" i="1" s="1"/>
  <c r="N1441" i="1" s="1"/>
  <c r="O1441" i="1" s="1"/>
  <c r="I1442" i="1"/>
  <c r="J1442" i="1" l="1"/>
  <c r="K1442" i="1" s="1"/>
  <c r="L1442" i="1" l="1"/>
  <c r="M1442" i="1" s="1"/>
  <c r="N1442" i="1" s="1"/>
  <c r="O1442" i="1" s="1"/>
  <c r="I1443" i="1"/>
  <c r="J1443" i="1" l="1"/>
  <c r="K1443" i="1" s="1"/>
  <c r="L1443" i="1" l="1"/>
  <c r="M1443" i="1" s="1"/>
  <c r="N1443" i="1" s="1"/>
  <c r="O1443" i="1" s="1"/>
  <c r="I1444" i="1"/>
  <c r="J1444" i="1" l="1"/>
  <c r="K1444" i="1" s="1"/>
  <c r="L1444" i="1" l="1"/>
  <c r="M1444" i="1" s="1"/>
  <c r="N1444" i="1" s="1"/>
  <c r="O1444" i="1" s="1"/>
  <c r="I1445" i="1"/>
  <c r="J1445" i="1" l="1"/>
  <c r="K1445" i="1"/>
  <c r="L1445" i="1" l="1"/>
  <c r="M1445" i="1" s="1"/>
  <c r="N1445" i="1" s="1"/>
  <c r="O1445" i="1" s="1"/>
  <c r="I1446" i="1"/>
  <c r="J1446" i="1" l="1"/>
  <c r="K1446" i="1" s="1"/>
  <c r="L1446" i="1" l="1"/>
  <c r="M1446" i="1" s="1"/>
  <c r="N1446" i="1" s="1"/>
  <c r="O1446" i="1" s="1"/>
  <c r="I1447" i="1"/>
  <c r="J1447" i="1" l="1"/>
  <c r="K1447" i="1" s="1"/>
  <c r="L1447" i="1" l="1"/>
  <c r="M1447" i="1" s="1"/>
  <c r="N1447" i="1" s="1"/>
  <c r="O1447" i="1" s="1"/>
  <c r="I1448" i="1"/>
  <c r="J1448" i="1" l="1"/>
  <c r="K1448" i="1"/>
  <c r="L1448" i="1" l="1"/>
  <c r="M1448" i="1" s="1"/>
  <c r="N1448" i="1" s="1"/>
  <c r="O1448" i="1" s="1"/>
  <c r="I1449" i="1"/>
  <c r="J1449" i="1" l="1"/>
  <c r="K1449" i="1" s="1"/>
  <c r="L1449" i="1" l="1"/>
  <c r="M1449" i="1" s="1"/>
  <c r="N1449" i="1" s="1"/>
  <c r="O1449" i="1" s="1"/>
  <c r="I1450" i="1"/>
  <c r="J1450" i="1" l="1"/>
  <c r="K1450" i="1" s="1"/>
  <c r="L1450" i="1" l="1"/>
  <c r="M1450" i="1" s="1"/>
  <c r="N1450" i="1" s="1"/>
  <c r="O1450" i="1" s="1"/>
  <c r="I1451" i="1"/>
  <c r="J1451" i="1" l="1"/>
  <c r="K1451" i="1" s="1"/>
  <c r="L1451" i="1" l="1"/>
  <c r="M1451" i="1" s="1"/>
  <c r="N1451" i="1" s="1"/>
  <c r="O1451" i="1" s="1"/>
  <c r="I1452" i="1"/>
  <c r="J1452" i="1" l="1"/>
  <c r="K1452" i="1" s="1"/>
  <c r="L1452" i="1" l="1"/>
  <c r="M1452" i="1" s="1"/>
  <c r="N1452" i="1" s="1"/>
  <c r="O1452" i="1" s="1"/>
  <c r="I1453" i="1"/>
  <c r="J1453" i="1" l="1"/>
  <c r="K1453" i="1" s="1"/>
  <c r="L1453" i="1" l="1"/>
  <c r="M1453" i="1" s="1"/>
  <c r="N1453" i="1" s="1"/>
  <c r="O1453" i="1" s="1"/>
  <c r="I1454" i="1"/>
  <c r="J1454" i="1" l="1"/>
  <c r="K1454" i="1" s="1"/>
  <c r="L1454" i="1" l="1"/>
  <c r="M1454" i="1" s="1"/>
  <c r="N1454" i="1" s="1"/>
  <c r="O1454" i="1" s="1"/>
  <c r="I1455" i="1"/>
  <c r="J1455" i="1" l="1"/>
  <c r="K1455" i="1" s="1"/>
  <c r="L1455" i="1" l="1"/>
  <c r="M1455" i="1" s="1"/>
  <c r="N1455" i="1" s="1"/>
  <c r="O1455" i="1" s="1"/>
  <c r="I1456" i="1"/>
  <c r="J1456" i="1" l="1"/>
  <c r="K1456" i="1"/>
  <c r="L1456" i="1" l="1"/>
  <c r="M1456" i="1" s="1"/>
  <c r="N1456" i="1" s="1"/>
  <c r="O1456" i="1" s="1"/>
  <c r="I1457" i="1"/>
  <c r="J1457" i="1" l="1"/>
  <c r="K1457" i="1" s="1"/>
  <c r="L1457" i="1" l="1"/>
  <c r="M1457" i="1" s="1"/>
  <c r="N1457" i="1" s="1"/>
  <c r="O1457" i="1" s="1"/>
  <c r="I1458" i="1"/>
  <c r="J1458" i="1" l="1"/>
  <c r="K1458" i="1" s="1"/>
  <c r="L1458" i="1" l="1"/>
  <c r="M1458" i="1" s="1"/>
  <c r="N1458" i="1" s="1"/>
  <c r="O1458" i="1" s="1"/>
  <c r="I1459" i="1"/>
  <c r="J1459" i="1" l="1"/>
  <c r="K1459" i="1" s="1"/>
  <c r="L1459" i="1" l="1"/>
  <c r="M1459" i="1" s="1"/>
  <c r="N1459" i="1" s="1"/>
  <c r="O1459" i="1" s="1"/>
  <c r="I1460" i="1"/>
  <c r="J1460" i="1" l="1"/>
  <c r="K1460" i="1" s="1"/>
  <c r="L1460" i="1" l="1"/>
  <c r="M1460" i="1" s="1"/>
  <c r="N1460" i="1" s="1"/>
  <c r="O1460" i="1" s="1"/>
  <c r="I1461" i="1"/>
  <c r="J1461" i="1" l="1"/>
  <c r="K1461" i="1" s="1"/>
  <c r="L1461" i="1" l="1"/>
  <c r="M1461" i="1" s="1"/>
  <c r="N1461" i="1" s="1"/>
  <c r="O1461" i="1" s="1"/>
  <c r="I1462" i="1"/>
  <c r="J1462" i="1" l="1"/>
  <c r="K1462" i="1" s="1"/>
  <c r="L1462" i="1" l="1"/>
  <c r="M1462" i="1" s="1"/>
  <c r="N1462" i="1" s="1"/>
  <c r="O1462" i="1" s="1"/>
  <c r="I1463" i="1"/>
  <c r="J1463" i="1" l="1"/>
  <c r="K1463" i="1" s="1"/>
  <c r="L1463" i="1" l="1"/>
  <c r="M1463" i="1" s="1"/>
  <c r="N1463" i="1" s="1"/>
  <c r="O1463" i="1" s="1"/>
  <c r="I1464" i="1"/>
  <c r="J1464" i="1" l="1"/>
  <c r="K1464" i="1" s="1"/>
  <c r="L1464" i="1" l="1"/>
  <c r="M1464" i="1" s="1"/>
  <c r="N1464" i="1" s="1"/>
  <c r="O1464" i="1" s="1"/>
  <c r="I1465" i="1"/>
  <c r="J1465" i="1" l="1"/>
  <c r="K1465" i="1" s="1"/>
  <c r="L1465" i="1" l="1"/>
  <c r="M1465" i="1" s="1"/>
  <c r="N1465" i="1" s="1"/>
  <c r="O1465" i="1" s="1"/>
  <c r="I1466" i="1"/>
  <c r="J1466" i="1" l="1"/>
  <c r="K1466" i="1" s="1"/>
  <c r="L1466" i="1" l="1"/>
  <c r="M1466" i="1" s="1"/>
  <c r="N1466" i="1" s="1"/>
  <c r="O1466" i="1" s="1"/>
  <c r="I1467" i="1"/>
  <c r="J1467" i="1" l="1"/>
  <c r="K1467" i="1" s="1"/>
  <c r="L1467" i="1" l="1"/>
  <c r="M1467" i="1" s="1"/>
  <c r="N1467" i="1" s="1"/>
  <c r="O1467" i="1" s="1"/>
  <c r="I1468" i="1"/>
  <c r="J1468" i="1" l="1"/>
  <c r="K1468" i="1" s="1"/>
  <c r="L1468" i="1" l="1"/>
  <c r="M1468" i="1" s="1"/>
  <c r="N1468" i="1" s="1"/>
  <c r="O1468" i="1" s="1"/>
  <c r="I1469" i="1"/>
  <c r="J1469" i="1" l="1"/>
  <c r="K1469" i="1" s="1"/>
  <c r="L1469" i="1" l="1"/>
  <c r="M1469" i="1" s="1"/>
  <c r="N1469" i="1" s="1"/>
  <c r="O1469" i="1" s="1"/>
  <c r="I1470" i="1"/>
  <c r="J1470" i="1" l="1"/>
  <c r="K1470" i="1" s="1"/>
  <c r="L1470" i="1" l="1"/>
  <c r="M1470" i="1" s="1"/>
  <c r="N1470" i="1" s="1"/>
  <c r="O1470" i="1" s="1"/>
  <c r="I1471" i="1"/>
  <c r="J1471" i="1" l="1"/>
  <c r="K1471" i="1" s="1"/>
  <c r="L1471" i="1" l="1"/>
  <c r="M1471" i="1" s="1"/>
  <c r="N1471" i="1" s="1"/>
  <c r="O1471" i="1" s="1"/>
  <c r="I1472" i="1"/>
  <c r="J1472" i="1" l="1"/>
  <c r="K1472" i="1" s="1"/>
  <c r="L1472" i="1" l="1"/>
  <c r="M1472" i="1" s="1"/>
  <c r="N1472" i="1" s="1"/>
  <c r="O1472" i="1" s="1"/>
  <c r="I1473" i="1"/>
  <c r="J1473" i="1" l="1"/>
  <c r="K1473" i="1" s="1"/>
  <c r="L1473" i="1" l="1"/>
  <c r="M1473" i="1" s="1"/>
  <c r="N1473" i="1" s="1"/>
  <c r="O1473" i="1" s="1"/>
  <c r="I1474" i="1" l="1"/>
  <c r="J1474" i="1" l="1"/>
  <c r="K1474" i="1" s="1"/>
  <c r="L1474" i="1" l="1"/>
  <c r="M1474" i="1" s="1"/>
  <c r="N1474" i="1" s="1"/>
  <c r="O1474" i="1" s="1"/>
  <c r="I1475" i="1"/>
  <c r="J1475" i="1" l="1"/>
  <c r="K1475" i="1"/>
  <c r="L1475" i="1" l="1"/>
  <c r="M1475" i="1" s="1"/>
  <c r="N1475" i="1" s="1"/>
  <c r="O1475" i="1" s="1"/>
  <c r="I1476" i="1" l="1"/>
  <c r="J1476" i="1" l="1"/>
  <c r="K1476" i="1" s="1"/>
  <c r="L1476" i="1" l="1"/>
  <c r="M1476" i="1" s="1"/>
  <c r="N1476" i="1" s="1"/>
  <c r="O1476" i="1" s="1"/>
  <c r="I1477" i="1"/>
  <c r="J1477" i="1" l="1"/>
  <c r="K1477" i="1" s="1"/>
  <c r="L1477" i="1" l="1"/>
  <c r="M1477" i="1" s="1"/>
  <c r="N1477" i="1" s="1"/>
  <c r="O1477" i="1" s="1"/>
  <c r="I1478" i="1" l="1"/>
  <c r="J1478" i="1" l="1"/>
  <c r="K1478" i="1" s="1"/>
  <c r="L1478" i="1" l="1"/>
  <c r="M1478" i="1" s="1"/>
  <c r="N1478" i="1" s="1"/>
  <c r="O1478" i="1" s="1"/>
  <c r="I1479" i="1"/>
  <c r="J1479" i="1" l="1"/>
  <c r="K1479" i="1" s="1"/>
  <c r="L1479" i="1" l="1"/>
  <c r="M1479" i="1" s="1"/>
  <c r="N1479" i="1" s="1"/>
  <c r="O1479" i="1" s="1"/>
  <c r="I1480" i="1"/>
  <c r="J1480" i="1" l="1"/>
  <c r="K1480" i="1" s="1"/>
  <c r="L1480" i="1" l="1"/>
  <c r="M1480" i="1" s="1"/>
  <c r="N1480" i="1" s="1"/>
  <c r="O1480" i="1" s="1"/>
  <c r="I1481" i="1"/>
  <c r="J1481" i="1" l="1"/>
  <c r="K1481" i="1" s="1"/>
  <c r="L1481" i="1" l="1"/>
  <c r="M1481" i="1" s="1"/>
  <c r="N1481" i="1" s="1"/>
  <c r="O1481" i="1" s="1"/>
  <c r="I1482" i="1"/>
  <c r="J1482" i="1" l="1"/>
  <c r="K1482" i="1" s="1"/>
  <c r="L1482" i="1" l="1"/>
  <c r="M1482" i="1" s="1"/>
  <c r="N1482" i="1" s="1"/>
  <c r="O1482" i="1" s="1"/>
  <c r="I1483" i="1"/>
  <c r="J1483" i="1" l="1"/>
  <c r="K1483" i="1" s="1"/>
  <c r="L1483" i="1" l="1"/>
  <c r="M1483" i="1" s="1"/>
  <c r="N1483" i="1" s="1"/>
  <c r="O1483" i="1" s="1"/>
  <c r="I1484" i="1"/>
  <c r="J1484" i="1" l="1"/>
  <c r="K1484" i="1" s="1"/>
  <c r="L1484" i="1" l="1"/>
  <c r="M1484" i="1" s="1"/>
  <c r="N1484" i="1" s="1"/>
  <c r="O1484" i="1" s="1"/>
  <c r="I1485" i="1"/>
  <c r="J1485" i="1" l="1"/>
  <c r="K1485" i="1" s="1"/>
  <c r="L1485" i="1" l="1"/>
  <c r="M1485" i="1" s="1"/>
  <c r="N1485" i="1" s="1"/>
  <c r="O1485" i="1" s="1"/>
  <c r="I1486" i="1"/>
  <c r="J1486" i="1" l="1"/>
  <c r="K1486" i="1" s="1"/>
  <c r="L1486" i="1" l="1"/>
  <c r="M1486" i="1" s="1"/>
  <c r="N1486" i="1" s="1"/>
  <c r="O1486" i="1" s="1"/>
  <c r="I1487" i="1" l="1"/>
  <c r="J1487" i="1" l="1"/>
  <c r="K1487" i="1" s="1"/>
  <c r="L1487" i="1" l="1"/>
  <c r="M1487" i="1" s="1"/>
  <c r="N1487" i="1" s="1"/>
  <c r="O1487" i="1" s="1"/>
  <c r="I1488" i="1"/>
  <c r="J1488" i="1" l="1"/>
  <c r="K1488" i="1"/>
  <c r="L1488" i="1" l="1"/>
  <c r="M1488" i="1" s="1"/>
  <c r="N1488" i="1" s="1"/>
  <c r="O1488" i="1" s="1"/>
  <c r="I1489" i="1"/>
  <c r="J1489" i="1" l="1"/>
  <c r="K1489" i="1" s="1"/>
  <c r="L1489" i="1" l="1"/>
  <c r="M1489" i="1" s="1"/>
  <c r="N1489" i="1" s="1"/>
  <c r="O1489" i="1" s="1"/>
  <c r="I1490" i="1"/>
  <c r="J1490" i="1" l="1"/>
  <c r="K1490" i="1"/>
  <c r="L1490" i="1" l="1"/>
  <c r="M1490" i="1" s="1"/>
  <c r="N1490" i="1" s="1"/>
  <c r="O1490" i="1" s="1"/>
  <c r="I1491" i="1" l="1"/>
  <c r="J1491" i="1"/>
  <c r="K1491" i="1" s="1"/>
  <c r="L1491" i="1" l="1"/>
  <c r="M1491" i="1" s="1"/>
  <c r="N1491" i="1" s="1"/>
  <c r="O1491" i="1" s="1"/>
  <c r="I1492" i="1"/>
  <c r="J1492" i="1" l="1"/>
  <c r="K1492" i="1" s="1"/>
  <c r="L1492" i="1" l="1"/>
  <c r="M1492" i="1" s="1"/>
  <c r="N1492" i="1" s="1"/>
  <c r="O1492" i="1" s="1"/>
  <c r="I1493" i="1"/>
  <c r="J1493" i="1" l="1"/>
  <c r="K1493" i="1" s="1"/>
  <c r="L1493" i="1" l="1"/>
  <c r="M1493" i="1" s="1"/>
  <c r="N1493" i="1" s="1"/>
  <c r="O1493" i="1" s="1"/>
  <c r="I1494" i="1"/>
  <c r="J1494" i="1" l="1"/>
  <c r="K1494" i="1" s="1"/>
  <c r="L1494" i="1" l="1"/>
  <c r="M1494" i="1" s="1"/>
  <c r="N1494" i="1" s="1"/>
  <c r="O1494" i="1" s="1"/>
  <c r="I1495" i="1"/>
  <c r="J1495" i="1" l="1"/>
  <c r="K1495" i="1" s="1"/>
  <c r="L1495" i="1" l="1"/>
  <c r="M1495" i="1" s="1"/>
  <c r="N1495" i="1" s="1"/>
  <c r="O1495" i="1" s="1"/>
  <c r="I1496" i="1"/>
  <c r="J1496" i="1" l="1"/>
  <c r="K1496" i="1" s="1"/>
  <c r="L1496" i="1" l="1"/>
  <c r="M1496" i="1" s="1"/>
  <c r="N1496" i="1" s="1"/>
  <c r="O1496" i="1" s="1"/>
  <c r="I1497" i="1" l="1"/>
  <c r="J1497" i="1" l="1"/>
  <c r="K1497" i="1"/>
  <c r="L1497" i="1" l="1"/>
  <c r="M1497" i="1" s="1"/>
  <c r="N1497" i="1" s="1"/>
  <c r="O1497" i="1" s="1"/>
  <c r="I1498" i="1"/>
  <c r="J1498" i="1" l="1"/>
  <c r="K1498" i="1" s="1"/>
  <c r="L1498" i="1" l="1"/>
  <c r="M1498" i="1" s="1"/>
  <c r="N1498" i="1" s="1"/>
  <c r="O1498" i="1" s="1"/>
  <c r="I1499" i="1"/>
  <c r="J1499" i="1" l="1"/>
  <c r="K1499" i="1" s="1"/>
  <c r="L1499" i="1" l="1"/>
  <c r="M1499" i="1" s="1"/>
  <c r="N1499" i="1" s="1"/>
  <c r="O1499" i="1" s="1"/>
  <c r="I1500" i="1"/>
  <c r="J1500" i="1" l="1"/>
  <c r="K1500" i="1"/>
  <c r="L1500" i="1" l="1"/>
  <c r="M1500" i="1" s="1"/>
  <c r="N1500" i="1" s="1"/>
  <c r="O1500" i="1" s="1"/>
  <c r="I1501" i="1"/>
  <c r="J1501" i="1" l="1"/>
  <c r="K1501" i="1" s="1"/>
  <c r="L1501" i="1" l="1"/>
  <c r="M1501" i="1" s="1"/>
  <c r="N1501" i="1" s="1"/>
  <c r="O1501" i="1" s="1"/>
  <c r="I1502" i="1"/>
  <c r="J1502" i="1" l="1"/>
  <c r="K1502" i="1"/>
  <c r="L1502" i="1" l="1"/>
  <c r="M1502" i="1" s="1"/>
  <c r="N1502" i="1" s="1"/>
  <c r="O1502" i="1" s="1"/>
  <c r="I1503" i="1"/>
  <c r="J1503" i="1" l="1"/>
  <c r="K1503" i="1" s="1"/>
  <c r="L1503" i="1" l="1"/>
  <c r="M1503" i="1" s="1"/>
  <c r="N1503" i="1" s="1"/>
  <c r="O1503" i="1" s="1"/>
  <c r="I1504" i="1"/>
  <c r="J1504" i="1" l="1"/>
  <c r="K1504" i="1"/>
  <c r="L1504" i="1" l="1"/>
  <c r="M1504" i="1" s="1"/>
  <c r="N1504" i="1" s="1"/>
  <c r="O1504" i="1" s="1"/>
  <c r="I1505" i="1"/>
  <c r="J1505" i="1" l="1"/>
  <c r="K1505" i="1" s="1"/>
  <c r="L1505" i="1" l="1"/>
  <c r="M1505" i="1" s="1"/>
  <c r="N1505" i="1" s="1"/>
  <c r="O1505" i="1" s="1"/>
  <c r="I1506" i="1"/>
  <c r="J1506" i="1" l="1"/>
  <c r="K1506" i="1"/>
  <c r="L1506" i="1" l="1"/>
  <c r="M1506" i="1" s="1"/>
  <c r="N1506" i="1" s="1"/>
  <c r="O1506" i="1" s="1"/>
  <c r="I1507" i="1" l="1"/>
  <c r="J1507" i="1" l="1"/>
  <c r="K1507" i="1" s="1"/>
  <c r="L1507" i="1" l="1"/>
  <c r="M1507" i="1" s="1"/>
  <c r="N1507" i="1" s="1"/>
  <c r="O1507" i="1" s="1"/>
  <c r="I1508" i="1"/>
  <c r="J1508" i="1" l="1"/>
  <c r="K1508" i="1" s="1"/>
  <c r="L1508" i="1" l="1"/>
  <c r="M1508" i="1" s="1"/>
  <c r="N1508" i="1" s="1"/>
  <c r="O1508" i="1" s="1"/>
  <c r="I1509" i="1" l="1"/>
  <c r="J1509" i="1" l="1"/>
  <c r="K1509" i="1" s="1"/>
  <c r="L1509" i="1" l="1"/>
  <c r="M1509" i="1" s="1"/>
  <c r="N1509" i="1" s="1"/>
  <c r="O1509" i="1" s="1"/>
  <c r="I1510" i="1"/>
  <c r="J1510" i="1" l="1"/>
  <c r="K1510" i="1" s="1"/>
  <c r="L1510" i="1" l="1"/>
  <c r="M1510" i="1" s="1"/>
  <c r="N1510" i="1" s="1"/>
  <c r="O1510" i="1" s="1"/>
  <c r="I1511" i="1"/>
  <c r="J1511" i="1" l="1"/>
  <c r="K1511" i="1" s="1"/>
  <c r="L1511" i="1" l="1"/>
  <c r="M1511" i="1" s="1"/>
  <c r="N1511" i="1" s="1"/>
  <c r="O1511" i="1" s="1"/>
  <c r="I1512" i="1" l="1"/>
  <c r="J1512" i="1" l="1"/>
  <c r="K1512" i="1" s="1"/>
  <c r="L1512" i="1" l="1"/>
  <c r="M1512" i="1" s="1"/>
  <c r="N1512" i="1" s="1"/>
  <c r="O1512" i="1" s="1"/>
  <c r="I1513" i="1"/>
  <c r="J1513" i="1" l="1"/>
  <c r="K1513" i="1" s="1"/>
  <c r="L1513" i="1" l="1"/>
  <c r="M1513" i="1" s="1"/>
  <c r="N1513" i="1" s="1"/>
  <c r="O1513" i="1" s="1"/>
  <c r="I1514" i="1"/>
  <c r="J1514" i="1" l="1"/>
  <c r="K1514" i="1" s="1"/>
  <c r="L1514" i="1" l="1"/>
  <c r="M1514" i="1" s="1"/>
  <c r="N1514" i="1" s="1"/>
  <c r="O1514" i="1" s="1"/>
  <c r="I1515" i="1" l="1"/>
  <c r="J1515" i="1" l="1"/>
  <c r="K1515" i="1" s="1"/>
  <c r="L1515" i="1" l="1"/>
  <c r="M1515" i="1" s="1"/>
  <c r="N1515" i="1" s="1"/>
  <c r="O1515" i="1" s="1"/>
  <c r="I1516" i="1" l="1"/>
  <c r="J1516" i="1" l="1"/>
  <c r="K1516" i="1" s="1"/>
  <c r="L1516" i="1" l="1"/>
  <c r="M1516" i="1" s="1"/>
  <c r="N1516" i="1" s="1"/>
  <c r="O1516" i="1" s="1"/>
  <c r="I1517" i="1"/>
  <c r="J1517" i="1" l="1"/>
  <c r="K1517" i="1" s="1"/>
  <c r="L1517" i="1" l="1"/>
  <c r="M1517" i="1" s="1"/>
  <c r="N1517" i="1" s="1"/>
  <c r="O1517" i="1" s="1"/>
  <c r="I1518" i="1"/>
  <c r="J1518" i="1" l="1"/>
  <c r="K1518" i="1" s="1"/>
  <c r="L1518" i="1" l="1"/>
  <c r="M1518" i="1" s="1"/>
  <c r="N1518" i="1" s="1"/>
  <c r="O1518" i="1" s="1"/>
  <c r="I1519" i="1"/>
  <c r="J1519" i="1" l="1"/>
  <c r="K1519" i="1" s="1"/>
  <c r="L1519" i="1" l="1"/>
  <c r="M1519" i="1" s="1"/>
  <c r="N1519" i="1" s="1"/>
  <c r="O1519" i="1" s="1"/>
  <c r="I1520" i="1"/>
  <c r="J1520" i="1" l="1"/>
  <c r="K1520" i="1" s="1"/>
  <c r="L1520" i="1" l="1"/>
  <c r="M1520" i="1" s="1"/>
  <c r="N1520" i="1" s="1"/>
  <c r="O1520" i="1" s="1"/>
  <c r="I1521" i="1"/>
  <c r="J1521" i="1" l="1"/>
  <c r="K1521" i="1" s="1"/>
  <c r="L1521" i="1" l="1"/>
  <c r="M1521" i="1" s="1"/>
  <c r="N1521" i="1" s="1"/>
  <c r="O1521" i="1" s="1"/>
  <c r="I1522" i="1"/>
  <c r="J1522" i="1" l="1"/>
  <c r="K1522" i="1" s="1"/>
  <c r="L1522" i="1" l="1"/>
  <c r="M1522" i="1" s="1"/>
  <c r="N1522" i="1" s="1"/>
  <c r="O1522" i="1" s="1"/>
  <c r="I1523" i="1"/>
  <c r="J1523" i="1" l="1"/>
  <c r="K1523" i="1" s="1"/>
  <c r="L1523" i="1" l="1"/>
  <c r="M1523" i="1" s="1"/>
  <c r="N1523" i="1" s="1"/>
  <c r="O1523" i="1" s="1"/>
  <c r="I1524" i="1"/>
  <c r="J1524" i="1" l="1"/>
  <c r="K1524" i="1" s="1"/>
  <c r="L1524" i="1" l="1"/>
  <c r="M1524" i="1" s="1"/>
  <c r="N1524" i="1" s="1"/>
  <c r="O1524" i="1" s="1"/>
  <c r="I1525" i="1"/>
  <c r="J1525" i="1" l="1"/>
  <c r="K1525" i="1" s="1"/>
  <c r="L1525" i="1" l="1"/>
  <c r="M1525" i="1" s="1"/>
  <c r="N1525" i="1" s="1"/>
  <c r="O1525" i="1" s="1"/>
  <c r="I1526" i="1"/>
  <c r="J1526" i="1" l="1"/>
  <c r="K1526" i="1" s="1"/>
  <c r="L1526" i="1" l="1"/>
  <c r="M1526" i="1" s="1"/>
  <c r="N1526" i="1" s="1"/>
  <c r="O1526" i="1" s="1"/>
  <c r="I1527" i="1"/>
  <c r="J1527" i="1" l="1"/>
  <c r="K1527" i="1"/>
  <c r="L1527" i="1" l="1"/>
  <c r="M1527" i="1" s="1"/>
  <c r="N1527" i="1" s="1"/>
  <c r="O1527" i="1" s="1"/>
  <c r="I1528" i="1"/>
  <c r="J1528" i="1" l="1"/>
  <c r="K1528" i="1" s="1"/>
  <c r="L1528" i="1" l="1"/>
  <c r="M1528" i="1" s="1"/>
  <c r="N1528" i="1" s="1"/>
  <c r="O1528" i="1" s="1"/>
  <c r="I1529" i="1"/>
  <c r="J1529" i="1" l="1"/>
  <c r="K1529" i="1" s="1"/>
  <c r="L1529" i="1" l="1"/>
  <c r="M1529" i="1" s="1"/>
  <c r="N1529" i="1" s="1"/>
  <c r="O1529" i="1" s="1"/>
  <c r="I1530" i="1"/>
  <c r="J1530" i="1" l="1"/>
  <c r="K1530" i="1" s="1"/>
  <c r="L1530" i="1" l="1"/>
  <c r="M1530" i="1" s="1"/>
  <c r="N1530" i="1" s="1"/>
  <c r="O1530" i="1" s="1"/>
  <c r="I1531" i="1"/>
  <c r="J1531" i="1" l="1"/>
  <c r="K1531" i="1" s="1"/>
  <c r="L1531" i="1" l="1"/>
  <c r="M1531" i="1" s="1"/>
  <c r="N1531" i="1" s="1"/>
  <c r="O1531" i="1" s="1"/>
  <c r="I1532" i="1"/>
  <c r="J1532" i="1" l="1"/>
  <c r="K1532" i="1" s="1"/>
  <c r="L1532" i="1" l="1"/>
  <c r="M1532" i="1" s="1"/>
  <c r="N1532" i="1" s="1"/>
  <c r="O1532" i="1" s="1"/>
  <c r="I1533" i="1"/>
  <c r="J1533" i="1" l="1"/>
  <c r="K1533" i="1" s="1"/>
  <c r="L1533" i="1" l="1"/>
  <c r="M1533" i="1" s="1"/>
  <c r="N1533" i="1" s="1"/>
  <c r="O1533" i="1" s="1"/>
  <c r="I1534" i="1" l="1"/>
  <c r="J1534" i="1"/>
  <c r="K1534" i="1" s="1"/>
  <c r="L1534" i="1" l="1"/>
  <c r="M1534" i="1" s="1"/>
  <c r="N1534" i="1" s="1"/>
  <c r="O1534" i="1" s="1"/>
  <c r="I1535" i="1"/>
  <c r="J1535" i="1" l="1"/>
  <c r="K1535" i="1" s="1"/>
  <c r="L1535" i="1" l="1"/>
  <c r="M1535" i="1" s="1"/>
  <c r="N1535" i="1" s="1"/>
  <c r="O1535" i="1" s="1"/>
  <c r="I1536" i="1"/>
  <c r="J1536" i="1" l="1"/>
  <c r="K1536" i="1" s="1"/>
  <c r="L1536" i="1" l="1"/>
  <c r="M1536" i="1" s="1"/>
  <c r="N1536" i="1" s="1"/>
  <c r="O1536" i="1" s="1"/>
  <c r="I1537" i="1" l="1"/>
  <c r="J1537" i="1"/>
  <c r="K1537" i="1" s="1"/>
  <c r="L1537" i="1" l="1"/>
  <c r="M1537" i="1" s="1"/>
  <c r="N1537" i="1" s="1"/>
  <c r="O1537" i="1" s="1"/>
  <c r="I1538" i="1"/>
  <c r="J1538" i="1" l="1"/>
  <c r="K1538" i="1" s="1"/>
  <c r="L1538" i="1" l="1"/>
  <c r="M1538" i="1" s="1"/>
  <c r="N1538" i="1" s="1"/>
  <c r="O1538" i="1" s="1"/>
  <c r="I1539" i="1" l="1"/>
  <c r="J1539" i="1" l="1"/>
  <c r="K1539" i="1" s="1"/>
  <c r="L1539" i="1" l="1"/>
  <c r="M1539" i="1" s="1"/>
  <c r="N1539" i="1" s="1"/>
  <c r="O1539" i="1" s="1"/>
  <c r="I1540" i="1" l="1"/>
  <c r="J1540" i="1"/>
  <c r="K1540" i="1" s="1"/>
  <c r="L1540" i="1" l="1"/>
  <c r="M1540" i="1" s="1"/>
  <c r="N1540" i="1" s="1"/>
  <c r="O1540" i="1" s="1"/>
  <c r="I1541" i="1"/>
  <c r="J1541" i="1" l="1"/>
  <c r="K1541" i="1" s="1"/>
  <c r="L1541" i="1" l="1"/>
  <c r="M1541" i="1" s="1"/>
  <c r="N1541" i="1" s="1"/>
  <c r="O1541" i="1" s="1"/>
  <c r="I1542" i="1" l="1"/>
  <c r="J1542" i="1"/>
  <c r="K1542" i="1" s="1"/>
  <c r="L1542" i="1" l="1"/>
  <c r="M1542" i="1" s="1"/>
  <c r="N1542" i="1" s="1"/>
  <c r="O1542" i="1" s="1"/>
  <c r="I1543" i="1"/>
  <c r="J1543" i="1" l="1"/>
  <c r="K1543" i="1" s="1"/>
  <c r="L1543" i="1" l="1"/>
  <c r="M1543" i="1" s="1"/>
  <c r="N1543" i="1" s="1"/>
  <c r="O1543" i="1" s="1"/>
  <c r="I1544" i="1"/>
  <c r="J1544" i="1" l="1"/>
  <c r="K1544" i="1" s="1"/>
  <c r="L1544" i="1" l="1"/>
  <c r="M1544" i="1" s="1"/>
  <c r="N1544" i="1" s="1"/>
  <c r="O1544" i="1" s="1"/>
  <c r="I1545" i="1" l="1"/>
  <c r="J1545" i="1"/>
  <c r="K1545" i="1" s="1"/>
  <c r="L1545" i="1" l="1"/>
  <c r="M1545" i="1" s="1"/>
  <c r="N1545" i="1" s="1"/>
  <c r="O1545" i="1" s="1"/>
  <c r="I1546" i="1"/>
  <c r="J1546" i="1" l="1"/>
  <c r="K1546" i="1" s="1"/>
  <c r="L1546" i="1" l="1"/>
  <c r="M1546" i="1" s="1"/>
  <c r="N1546" i="1" s="1"/>
  <c r="O1546" i="1" s="1"/>
  <c r="I1547" i="1" l="1"/>
  <c r="J1547" i="1"/>
  <c r="K1547" i="1" s="1"/>
  <c r="L1547" i="1" l="1"/>
  <c r="M1547" i="1" s="1"/>
  <c r="N1547" i="1" s="1"/>
  <c r="O1547" i="1" s="1"/>
  <c r="I1548" i="1"/>
  <c r="J1548" i="1" l="1"/>
  <c r="K1548" i="1" s="1"/>
  <c r="L1548" i="1" l="1"/>
  <c r="M1548" i="1" s="1"/>
  <c r="N1548" i="1" s="1"/>
  <c r="O1548" i="1" s="1"/>
  <c r="I1549" i="1"/>
  <c r="J1549" i="1" l="1"/>
  <c r="K1549" i="1" s="1"/>
  <c r="L1549" i="1" l="1"/>
  <c r="M1549" i="1" s="1"/>
  <c r="N1549" i="1" s="1"/>
  <c r="O1549" i="1" s="1"/>
  <c r="I1550" i="1"/>
  <c r="J1550" i="1" l="1"/>
  <c r="K1550" i="1" s="1"/>
  <c r="L1550" i="1" l="1"/>
  <c r="M1550" i="1" s="1"/>
  <c r="N1550" i="1" s="1"/>
  <c r="O1550" i="1" s="1"/>
  <c r="I1551" i="1" l="1"/>
  <c r="J1551" i="1"/>
  <c r="K1551" i="1" s="1"/>
  <c r="L1551" i="1" l="1"/>
  <c r="M1551" i="1" s="1"/>
  <c r="N1551" i="1" s="1"/>
  <c r="O1551" i="1" s="1"/>
  <c r="I1552" i="1" l="1"/>
  <c r="J1552" i="1" l="1"/>
  <c r="K1552" i="1"/>
  <c r="L1552" i="1" l="1"/>
  <c r="M1552" i="1" s="1"/>
  <c r="N1552" i="1" s="1"/>
  <c r="O1552" i="1" s="1"/>
  <c r="I1553" i="1" l="1"/>
  <c r="J1553" i="1" l="1"/>
  <c r="K1553" i="1" s="1"/>
  <c r="L1553" i="1" l="1"/>
  <c r="M1553" i="1" s="1"/>
  <c r="N1553" i="1" s="1"/>
  <c r="O1553" i="1" s="1"/>
  <c r="I1554" i="1"/>
  <c r="J1554" i="1" l="1"/>
  <c r="K1554" i="1" s="1"/>
  <c r="L1554" i="1" l="1"/>
  <c r="M1554" i="1" s="1"/>
  <c r="N1554" i="1" s="1"/>
  <c r="O1554" i="1" s="1"/>
  <c r="I1555" i="1"/>
  <c r="J1555" i="1" l="1"/>
  <c r="K1555" i="1" s="1"/>
  <c r="L1555" i="1" l="1"/>
  <c r="M1555" i="1" s="1"/>
  <c r="N1555" i="1" s="1"/>
  <c r="O1555" i="1" s="1"/>
  <c r="I1556" i="1"/>
  <c r="J1556" i="1" l="1"/>
  <c r="K1556" i="1" s="1"/>
  <c r="L1556" i="1" l="1"/>
  <c r="M1556" i="1" s="1"/>
  <c r="N1556" i="1" s="1"/>
  <c r="O1556" i="1" s="1"/>
  <c r="I1557" i="1"/>
  <c r="J1557" i="1" l="1"/>
  <c r="K1557" i="1" s="1"/>
  <c r="L1557" i="1" l="1"/>
  <c r="M1557" i="1" s="1"/>
  <c r="N1557" i="1" s="1"/>
  <c r="O1557" i="1" s="1"/>
  <c r="I1558" i="1"/>
  <c r="J1558" i="1" l="1"/>
  <c r="K1558" i="1" s="1"/>
  <c r="L1558" i="1" l="1"/>
  <c r="M1558" i="1" s="1"/>
  <c r="N1558" i="1" s="1"/>
  <c r="O1558" i="1" s="1"/>
  <c r="I1559" i="1"/>
  <c r="J1559" i="1" l="1"/>
  <c r="K1559" i="1" s="1"/>
  <c r="L1559" i="1" l="1"/>
  <c r="M1559" i="1" s="1"/>
  <c r="N1559" i="1" s="1"/>
  <c r="O1559" i="1" s="1"/>
  <c r="I1560" i="1" l="1"/>
  <c r="J1560" i="1" l="1"/>
  <c r="K1560" i="1" s="1"/>
  <c r="L1560" i="1" l="1"/>
  <c r="M1560" i="1" s="1"/>
  <c r="N1560" i="1" s="1"/>
  <c r="O1560" i="1" s="1"/>
  <c r="I1561" i="1" l="1"/>
  <c r="J1561" i="1"/>
  <c r="K1561" i="1" s="1"/>
  <c r="L1561" i="1" l="1"/>
  <c r="M1561" i="1" s="1"/>
  <c r="N1561" i="1" s="1"/>
  <c r="O1561" i="1" s="1"/>
  <c r="I1562" i="1"/>
  <c r="J1562" i="1" l="1"/>
  <c r="K1562" i="1" s="1"/>
  <c r="L1562" i="1" l="1"/>
  <c r="M1562" i="1" s="1"/>
  <c r="N1562" i="1" s="1"/>
  <c r="O1562" i="1" s="1"/>
  <c r="I1563" i="1"/>
  <c r="J1563" i="1" l="1"/>
  <c r="K1563" i="1" s="1"/>
  <c r="L1563" i="1" l="1"/>
  <c r="M1563" i="1" s="1"/>
  <c r="N1563" i="1" s="1"/>
  <c r="O1563" i="1" s="1"/>
  <c r="I1564" i="1"/>
  <c r="J1564" i="1" l="1"/>
  <c r="K1564" i="1" s="1"/>
  <c r="L1564" i="1" l="1"/>
  <c r="M1564" i="1" s="1"/>
  <c r="N1564" i="1" s="1"/>
  <c r="O1564" i="1" s="1"/>
  <c r="I1565" i="1"/>
  <c r="J1565" i="1" l="1"/>
  <c r="K1565" i="1" s="1"/>
  <c r="L1565" i="1" l="1"/>
  <c r="M1565" i="1" s="1"/>
  <c r="N1565" i="1" s="1"/>
  <c r="O1565" i="1" s="1"/>
  <c r="I1566" i="1" l="1"/>
  <c r="J1566" i="1" l="1"/>
  <c r="K1566" i="1"/>
  <c r="L1566" i="1" l="1"/>
  <c r="M1566" i="1" s="1"/>
  <c r="N1566" i="1" s="1"/>
  <c r="O1566" i="1" s="1"/>
  <c r="I1567" i="1"/>
  <c r="J1567" i="1" l="1"/>
  <c r="K1567" i="1" s="1"/>
  <c r="L1567" i="1" l="1"/>
  <c r="M1567" i="1" s="1"/>
  <c r="N1567" i="1" s="1"/>
  <c r="O1567" i="1" s="1"/>
  <c r="I1568" i="1"/>
  <c r="J1568" i="1" l="1"/>
  <c r="K1568" i="1" s="1"/>
  <c r="L1568" i="1" l="1"/>
  <c r="M1568" i="1" s="1"/>
  <c r="N1568" i="1" s="1"/>
  <c r="O1568" i="1" s="1"/>
  <c r="I1569" i="1"/>
  <c r="J1569" i="1" l="1"/>
  <c r="K1569" i="1" s="1"/>
  <c r="L1569" i="1" l="1"/>
  <c r="M1569" i="1" s="1"/>
  <c r="N1569" i="1" s="1"/>
  <c r="O1569" i="1" s="1"/>
  <c r="I1570" i="1"/>
  <c r="J1570" i="1" l="1"/>
  <c r="K1570" i="1"/>
  <c r="L1570" i="1" l="1"/>
  <c r="M1570" i="1" s="1"/>
  <c r="N1570" i="1" s="1"/>
  <c r="O1570" i="1" s="1"/>
  <c r="I1571" i="1"/>
  <c r="J1571" i="1" l="1"/>
  <c r="K1571" i="1" s="1"/>
  <c r="L1571" i="1" l="1"/>
  <c r="M1571" i="1" s="1"/>
  <c r="N1571" i="1" s="1"/>
  <c r="O1571" i="1" s="1"/>
  <c r="I1572" i="1"/>
  <c r="J1572" i="1" l="1"/>
  <c r="K1572" i="1" s="1"/>
  <c r="L1572" i="1" l="1"/>
  <c r="M1572" i="1" s="1"/>
  <c r="N1572" i="1" s="1"/>
  <c r="O1572" i="1" s="1"/>
  <c r="I1573" i="1"/>
  <c r="J1573" i="1" l="1"/>
  <c r="K1573" i="1" s="1"/>
  <c r="L1573" i="1" l="1"/>
  <c r="M1573" i="1" s="1"/>
  <c r="N1573" i="1" s="1"/>
  <c r="O1573" i="1" s="1"/>
  <c r="I1574" i="1"/>
  <c r="J1574" i="1" l="1"/>
  <c r="K1574" i="1" s="1"/>
  <c r="L1574" i="1" l="1"/>
  <c r="M1574" i="1" s="1"/>
  <c r="N1574" i="1" s="1"/>
  <c r="O1574" i="1" s="1"/>
  <c r="I1575" i="1"/>
  <c r="J1575" i="1" l="1"/>
  <c r="K1575" i="1" s="1"/>
  <c r="L1575" i="1" l="1"/>
  <c r="M1575" i="1" s="1"/>
  <c r="N1575" i="1" s="1"/>
  <c r="O1575" i="1" s="1"/>
  <c r="I1576" i="1"/>
  <c r="J1576" i="1" l="1"/>
  <c r="K1576" i="1" s="1"/>
  <c r="L1576" i="1" l="1"/>
  <c r="M1576" i="1" s="1"/>
  <c r="N1576" i="1" s="1"/>
  <c r="O1576" i="1" s="1"/>
  <c r="I1577" i="1"/>
  <c r="J1577" i="1" l="1"/>
  <c r="K1577" i="1" s="1"/>
  <c r="L1577" i="1" l="1"/>
  <c r="M1577" i="1" s="1"/>
  <c r="N1577" i="1" s="1"/>
  <c r="O1577" i="1" s="1"/>
  <c r="I1578" i="1"/>
  <c r="J1578" i="1" l="1"/>
  <c r="K1578" i="1" s="1"/>
  <c r="L1578" i="1" l="1"/>
  <c r="M1578" i="1" s="1"/>
  <c r="N1578" i="1" s="1"/>
  <c r="O1578" i="1" s="1"/>
  <c r="I1579" i="1" l="1"/>
  <c r="J1579" i="1" l="1"/>
  <c r="K1579" i="1" s="1"/>
  <c r="L1579" i="1" l="1"/>
  <c r="M1579" i="1" s="1"/>
  <c r="N1579" i="1" s="1"/>
  <c r="O1579" i="1" s="1"/>
  <c r="I1580" i="1" l="1"/>
  <c r="J1580" i="1" l="1"/>
  <c r="K1580" i="1" s="1"/>
  <c r="L1580" i="1" l="1"/>
  <c r="M1580" i="1" s="1"/>
  <c r="N1580" i="1" s="1"/>
  <c r="O1580" i="1" s="1"/>
  <c r="I1581" i="1"/>
  <c r="J1581" i="1" l="1"/>
  <c r="K1581" i="1" s="1"/>
  <c r="L1581" i="1" l="1"/>
  <c r="M1581" i="1" s="1"/>
  <c r="N1581" i="1" s="1"/>
  <c r="O1581" i="1" s="1"/>
  <c r="I1582" i="1"/>
  <c r="J1582" i="1" l="1"/>
  <c r="K1582" i="1" s="1"/>
  <c r="L1582" i="1" l="1"/>
  <c r="M1582" i="1" s="1"/>
  <c r="N1582" i="1" s="1"/>
  <c r="O1582" i="1" s="1"/>
  <c r="I1583" i="1"/>
  <c r="J1583" i="1" l="1"/>
  <c r="K1583" i="1" s="1"/>
  <c r="L1583" i="1" l="1"/>
  <c r="M1583" i="1" s="1"/>
  <c r="N1583" i="1" s="1"/>
  <c r="O1583" i="1" s="1"/>
  <c r="I1584" i="1"/>
  <c r="J1584" i="1" l="1"/>
  <c r="K1584" i="1" s="1"/>
  <c r="L1584" i="1" l="1"/>
  <c r="M1584" i="1" s="1"/>
  <c r="N1584" i="1" s="1"/>
  <c r="O1584" i="1" s="1"/>
  <c r="I1585" i="1"/>
  <c r="J1585" i="1" l="1"/>
  <c r="K1585" i="1" s="1"/>
  <c r="L1585" i="1" l="1"/>
  <c r="M1585" i="1" s="1"/>
  <c r="N1585" i="1" s="1"/>
  <c r="O1585" i="1" s="1"/>
  <c r="I1586" i="1"/>
  <c r="J1586" i="1" l="1"/>
  <c r="K1586" i="1" s="1"/>
  <c r="L1586" i="1" l="1"/>
  <c r="M1586" i="1" s="1"/>
  <c r="N1586" i="1" s="1"/>
  <c r="O1586" i="1" s="1"/>
  <c r="I1587" i="1"/>
  <c r="J1587" i="1" l="1"/>
  <c r="K1587" i="1" s="1"/>
  <c r="L1587" i="1" l="1"/>
  <c r="M1587" i="1" s="1"/>
  <c r="N1587" i="1" s="1"/>
  <c r="O1587" i="1" s="1"/>
  <c r="I1588" i="1"/>
  <c r="J1588" i="1" l="1"/>
  <c r="K1588" i="1" s="1"/>
  <c r="L1588" i="1" l="1"/>
  <c r="M1588" i="1" s="1"/>
  <c r="N1588" i="1" s="1"/>
  <c r="O1588" i="1" s="1"/>
  <c r="I1589" i="1"/>
  <c r="J1589" i="1" l="1"/>
  <c r="K1589" i="1" s="1"/>
  <c r="L1589" i="1" l="1"/>
  <c r="M1589" i="1" s="1"/>
  <c r="N1589" i="1" s="1"/>
  <c r="O1589" i="1" s="1"/>
  <c r="I1590" i="1"/>
  <c r="J1590" i="1" l="1"/>
  <c r="K1590" i="1" s="1"/>
  <c r="L1590" i="1" l="1"/>
  <c r="M1590" i="1" s="1"/>
  <c r="N1590" i="1" s="1"/>
  <c r="O1590" i="1" s="1"/>
  <c r="I1591" i="1"/>
  <c r="J1591" i="1" l="1"/>
  <c r="K1591" i="1" s="1"/>
  <c r="L1591" i="1" l="1"/>
  <c r="M1591" i="1" s="1"/>
  <c r="N1591" i="1" s="1"/>
  <c r="O1591" i="1" s="1"/>
  <c r="I1592" i="1"/>
  <c r="J1592" i="1" l="1"/>
  <c r="K1592" i="1" s="1"/>
  <c r="L1592" i="1" l="1"/>
  <c r="M1592" i="1" s="1"/>
  <c r="N1592" i="1" s="1"/>
  <c r="O1592" i="1" s="1"/>
  <c r="I1593" i="1"/>
  <c r="J1593" i="1" l="1"/>
  <c r="K1593" i="1" s="1"/>
  <c r="L1593" i="1" l="1"/>
  <c r="M1593" i="1" s="1"/>
  <c r="N1593" i="1" s="1"/>
  <c r="O1593" i="1" s="1"/>
  <c r="I1594" i="1"/>
  <c r="J1594" i="1" l="1"/>
  <c r="K1594" i="1"/>
  <c r="L1594" i="1" l="1"/>
  <c r="M1594" i="1" s="1"/>
  <c r="N1594" i="1" s="1"/>
  <c r="O1594" i="1" s="1"/>
  <c r="I1595" i="1" l="1"/>
  <c r="J1595" i="1" l="1"/>
  <c r="K1595" i="1" s="1"/>
  <c r="L1595" i="1" l="1"/>
  <c r="M1595" i="1" s="1"/>
  <c r="N1595" i="1" s="1"/>
  <c r="O1595" i="1" s="1"/>
  <c r="I1596" i="1"/>
  <c r="J1596" i="1" l="1"/>
  <c r="K1596" i="1" s="1"/>
  <c r="L1596" i="1" l="1"/>
  <c r="M1596" i="1" s="1"/>
  <c r="N1596" i="1" s="1"/>
  <c r="O1596" i="1" s="1"/>
  <c r="I1597" i="1"/>
  <c r="J1597" i="1" l="1"/>
  <c r="K1597" i="1" s="1"/>
  <c r="L1597" i="1" l="1"/>
  <c r="M1597" i="1" s="1"/>
  <c r="N1597" i="1" s="1"/>
  <c r="O1597" i="1" s="1"/>
  <c r="I1598" i="1"/>
  <c r="J1598" i="1" l="1"/>
  <c r="K1598" i="1" s="1"/>
  <c r="L1598" i="1" l="1"/>
  <c r="M1598" i="1" s="1"/>
  <c r="N1598" i="1" s="1"/>
  <c r="O1598" i="1" s="1"/>
  <c r="I1599" i="1"/>
  <c r="J1599" i="1" l="1"/>
  <c r="K1599" i="1" s="1"/>
  <c r="L1599" i="1" l="1"/>
  <c r="M1599" i="1" s="1"/>
  <c r="N1599" i="1" s="1"/>
  <c r="O1599" i="1" s="1"/>
  <c r="I1600" i="1"/>
  <c r="J1600" i="1" l="1"/>
  <c r="K1600" i="1" s="1"/>
  <c r="L1600" i="1" l="1"/>
  <c r="M1600" i="1" s="1"/>
  <c r="N1600" i="1" s="1"/>
  <c r="O1600" i="1" s="1"/>
  <c r="I1601" i="1"/>
  <c r="J1601" i="1" l="1"/>
  <c r="K1601" i="1" s="1"/>
  <c r="L1601" i="1" l="1"/>
  <c r="M1601" i="1" s="1"/>
  <c r="N1601" i="1" s="1"/>
  <c r="O1601" i="1" s="1"/>
  <c r="I1602" i="1"/>
  <c r="J1602" i="1" l="1"/>
  <c r="K1602" i="1" s="1"/>
  <c r="L1602" i="1" l="1"/>
  <c r="M1602" i="1" s="1"/>
  <c r="N1602" i="1" s="1"/>
  <c r="O1602" i="1" s="1"/>
  <c r="I1603" i="1"/>
  <c r="J1603" i="1" l="1"/>
  <c r="K1603" i="1" s="1"/>
  <c r="L1603" i="1" l="1"/>
  <c r="M1603" i="1" s="1"/>
  <c r="N1603" i="1" s="1"/>
  <c r="O1603" i="1" s="1"/>
  <c r="I1604" i="1"/>
  <c r="J1604" i="1" l="1"/>
  <c r="K1604" i="1" s="1"/>
  <c r="L1604" i="1" l="1"/>
  <c r="M1604" i="1" s="1"/>
  <c r="N1604" i="1" s="1"/>
  <c r="O1604" i="1" s="1"/>
  <c r="I1605" i="1"/>
  <c r="J1605" i="1" l="1"/>
  <c r="K1605" i="1" s="1"/>
  <c r="L1605" i="1" l="1"/>
  <c r="M1605" i="1" s="1"/>
  <c r="N1605" i="1" s="1"/>
  <c r="O1605" i="1" s="1"/>
  <c r="I1606" i="1"/>
  <c r="J1606" i="1" l="1"/>
  <c r="K1606" i="1" s="1"/>
  <c r="L1606" i="1" l="1"/>
  <c r="M1606" i="1" s="1"/>
  <c r="N1606" i="1" s="1"/>
  <c r="O1606" i="1" s="1"/>
  <c r="I1607" i="1"/>
  <c r="J1607" i="1" l="1"/>
  <c r="K1607" i="1" s="1"/>
  <c r="L1607" i="1" l="1"/>
  <c r="M1607" i="1" s="1"/>
  <c r="N1607" i="1" s="1"/>
  <c r="O1607" i="1" s="1"/>
  <c r="I1608" i="1" l="1"/>
  <c r="J1608" i="1" l="1"/>
  <c r="K1608" i="1" s="1"/>
  <c r="L1608" i="1" l="1"/>
  <c r="M1608" i="1" s="1"/>
  <c r="N1608" i="1" s="1"/>
  <c r="O1608" i="1" s="1"/>
  <c r="I1609" i="1" l="1"/>
  <c r="J1609" i="1" l="1"/>
  <c r="K1609" i="1" s="1"/>
  <c r="L1609" i="1" l="1"/>
  <c r="M1609" i="1" s="1"/>
  <c r="N1609" i="1" s="1"/>
  <c r="O1609" i="1" s="1"/>
  <c r="I1610" i="1"/>
  <c r="J1610" i="1" l="1"/>
  <c r="K1610" i="1" s="1"/>
  <c r="L1610" i="1" l="1"/>
  <c r="M1610" i="1" s="1"/>
  <c r="N1610" i="1" s="1"/>
  <c r="O1610" i="1" s="1"/>
  <c r="I1611" i="1"/>
  <c r="J1611" i="1" l="1"/>
  <c r="K1611" i="1" s="1"/>
  <c r="L1611" i="1" l="1"/>
  <c r="M1611" i="1" s="1"/>
  <c r="N1611" i="1" s="1"/>
  <c r="O1611" i="1" s="1"/>
  <c r="I1612" i="1"/>
  <c r="J1612" i="1" l="1"/>
  <c r="K1612" i="1"/>
  <c r="L1612" i="1" l="1"/>
  <c r="M1612" i="1" s="1"/>
  <c r="N1612" i="1" s="1"/>
  <c r="O1612" i="1" s="1"/>
  <c r="I1613" i="1"/>
  <c r="J1613" i="1" l="1"/>
  <c r="K1613" i="1" s="1"/>
  <c r="L1613" i="1" l="1"/>
  <c r="M1613" i="1" s="1"/>
  <c r="N1613" i="1" s="1"/>
  <c r="O1613" i="1" s="1"/>
  <c r="I1614" i="1"/>
  <c r="J1614" i="1" l="1"/>
  <c r="K1614" i="1" s="1"/>
  <c r="L1614" i="1" l="1"/>
  <c r="M1614" i="1" s="1"/>
  <c r="N1614" i="1" s="1"/>
  <c r="O1614" i="1" s="1"/>
  <c r="I1615" i="1"/>
  <c r="J1615" i="1" l="1"/>
  <c r="K1615" i="1" s="1"/>
  <c r="L1615" i="1" l="1"/>
  <c r="M1615" i="1" s="1"/>
  <c r="N1615" i="1" s="1"/>
  <c r="O1615" i="1" s="1"/>
  <c r="I1616" i="1"/>
  <c r="J1616" i="1" l="1"/>
  <c r="K1616" i="1" s="1"/>
  <c r="L1616" i="1" l="1"/>
  <c r="M1616" i="1" s="1"/>
  <c r="N1616" i="1" s="1"/>
  <c r="O1616" i="1" s="1"/>
  <c r="I1617" i="1"/>
  <c r="J1617" i="1" l="1"/>
  <c r="K1617" i="1" s="1"/>
  <c r="L1617" i="1" l="1"/>
  <c r="M1617" i="1" s="1"/>
  <c r="N1617" i="1" s="1"/>
  <c r="O1617" i="1" s="1"/>
  <c r="I1618" i="1"/>
  <c r="J1618" i="1" l="1"/>
  <c r="K1618" i="1" s="1"/>
  <c r="L1618" i="1" l="1"/>
  <c r="M1618" i="1" s="1"/>
  <c r="N1618" i="1" s="1"/>
  <c r="O1618" i="1" s="1"/>
  <c r="I1619" i="1"/>
  <c r="J1619" i="1" l="1"/>
  <c r="K1619" i="1"/>
  <c r="L1619" i="1" l="1"/>
  <c r="M1619" i="1" s="1"/>
  <c r="N1619" i="1" s="1"/>
  <c r="O1619" i="1" s="1"/>
  <c r="I1620" i="1"/>
  <c r="J1620" i="1" l="1"/>
  <c r="K1620" i="1" s="1"/>
  <c r="L1620" i="1" l="1"/>
  <c r="M1620" i="1" s="1"/>
  <c r="N1620" i="1" s="1"/>
  <c r="O1620" i="1" s="1"/>
  <c r="I1621" i="1"/>
  <c r="J1621" i="1" l="1"/>
  <c r="K1621" i="1" s="1"/>
  <c r="L1621" i="1" l="1"/>
  <c r="M1621" i="1" s="1"/>
  <c r="N1621" i="1" s="1"/>
  <c r="O1621" i="1" s="1"/>
  <c r="I1622" i="1" l="1"/>
  <c r="J1622" i="1" l="1"/>
  <c r="K1622" i="1" s="1"/>
  <c r="L1622" i="1" l="1"/>
  <c r="M1622" i="1" s="1"/>
  <c r="N1622" i="1" s="1"/>
  <c r="O1622" i="1" s="1"/>
  <c r="I1623" i="1"/>
  <c r="J1623" i="1" l="1"/>
  <c r="K1623" i="1" s="1"/>
  <c r="L1623" i="1" l="1"/>
  <c r="M1623" i="1" s="1"/>
  <c r="N1623" i="1" s="1"/>
  <c r="O1623" i="1" s="1"/>
  <c r="I1624" i="1"/>
  <c r="J1624" i="1" l="1"/>
  <c r="K1624" i="1" s="1"/>
  <c r="L1624" i="1" l="1"/>
  <c r="M1624" i="1" s="1"/>
  <c r="N1624" i="1" s="1"/>
  <c r="O1624" i="1" s="1"/>
  <c r="I1625" i="1"/>
  <c r="J1625" i="1" l="1"/>
  <c r="K1625" i="1"/>
  <c r="L1625" i="1" l="1"/>
  <c r="M1625" i="1" s="1"/>
  <c r="N1625" i="1" s="1"/>
  <c r="O1625" i="1" s="1"/>
  <c r="I1626" i="1"/>
  <c r="J1626" i="1" l="1"/>
  <c r="K1626" i="1" s="1"/>
  <c r="L1626" i="1" l="1"/>
  <c r="M1626" i="1" s="1"/>
  <c r="N1626" i="1" s="1"/>
  <c r="O1626" i="1" s="1"/>
  <c r="I1627" i="1"/>
  <c r="J1627" i="1" l="1"/>
  <c r="K1627" i="1" s="1"/>
  <c r="L1627" i="1" l="1"/>
  <c r="M1627" i="1" s="1"/>
  <c r="N1627" i="1" s="1"/>
  <c r="O1627" i="1" s="1"/>
  <c r="I1628" i="1"/>
  <c r="J1628" i="1" l="1"/>
  <c r="K1628" i="1" s="1"/>
  <c r="L1628" i="1" l="1"/>
  <c r="M1628" i="1" s="1"/>
  <c r="N1628" i="1" s="1"/>
  <c r="O1628" i="1" s="1"/>
  <c r="I1629" i="1" l="1"/>
  <c r="J1629" i="1" l="1"/>
  <c r="K1629" i="1" s="1"/>
  <c r="L1629" i="1" l="1"/>
  <c r="M1629" i="1" s="1"/>
  <c r="N1629" i="1" s="1"/>
  <c r="O1629" i="1" s="1"/>
  <c r="I1630" i="1"/>
  <c r="J1630" i="1" l="1"/>
  <c r="K1630" i="1" s="1"/>
  <c r="L1630" i="1" l="1"/>
  <c r="M1630" i="1" s="1"/>
  <c r="N1630" i="1" s="1"/>
  <c r="O1630" i="1" s="1"/>
  <c r="I1631" i="1"/>
  <c r="J1631" i="1" l="1"/>
  <c r="K1631" i="1" s="1"/>
  <c r="L1631" i="1" l="1"/>
  <c r="M1631" i="1" s="1"/>
  <c r="N1631" i="1" s="1"/>
  <c r="O1631" i="1" s="1"/>
  <c r="I1632" i="1"/>
  <c r="J1632" i="1" l="1"/>
  <c r="K1632" i="1" s="1"/>
  <c r="L1632" i="1" l="1"/>
  <c r="M1632" i="1" s="1"/>
  <c r="N1632" i="1" s="1"/>
  <c r="O1632" i="1" s="1"/>
  <c r="I1633" i="1"/>
  <c r="J1633" i="1" l="1"/>
  <c r="K1633" i="1"/>
  <c r="L1633" i="1" l="1"/>
  <c r="M1633" i="1" s="1"/>
  <c r="N1633" i="1" s="1"/>
  <c r="O1633" i="1" s="1"/>
  <c r="I1634" i="1"/>
  <c r="J1634" i="1" l="1"/>
  <c r="K1634" i="1"/>
  <c r="L1634" i="1" l="1"/>
  <c r="M1634" i="1" s="1"/>
  <c r="N1634" i="1" s="1"/>
  <c r="O1634" i="1" s="1"/>
  <c r="I1635" i="1"/>
  <c r="J1635" i="1" l="1"/>
  <c r="K1635" i="1" s="1"/>
  <c r="L1635" i="1" l="1"/>
  <c r="M1635" i="1" s="1"/>
  <c r="N1635" i="1" s="1"/>
  <c r="O1635" i="1" s="1"/>
  <c r="I1636" i="1"/>
  <c r="J1636" i="1" l="1"/>
  <c r="K1636" i="1"/>
  <c r="L1636" i="1" l="1"/>
  <c r="M1636" i="1" s="1"/>
  <c r="N1636" i="1" s="1"/>
  <c r="O1636" i="1" s="1"/>
  <c r="I1637" i="1"/>
  <c r="J1637" i="1" l="1"/>
  <c r="K1637" i="1" s="1"/>
  <c r="L1637" i="1" l="1"/>
  <c r="M1637" i="1" s="1"/>
  <c r="N1637" i="1" s="1"/>
  <c r="O1637" i="1" s="1"/>
  <c r="I1638" i="1"/>
  <c r="J1638" i="1" l="1"/>
  <c r="K1638" i="1" s="1"/>
  <c r="L1638" i="1" l="1"/>
  <c r="M1638" i="1" s="1"/>
  <c r="N1638" i="1" s="1"/>
  <c r="O1638" i="1" s="1"/>
  <c r="I1639" i="1"/>
  <c r="J1639" i="1" l="1"/>
  <c r="K1639" i="1"/>
  <c r="L1639" i="1" l="1"/>
  <c r="M1639" i="1" s="1"/>
  <c r="N1639" i="1" s="1"/>
  <c r="O1639" i="1" s="1"/>
  <c r="I1640" i="1"/>
  <c r="J1640" i="1" l="1"/>
  <c r="K1640" i="1"/>
  <c r="L1640" i="1" l="1"/>
  <c r="M1640" i="1" s="1"/>
  <c r="N1640" i="1" s="1"/>
  <c r="O1640" i="1" s="1"/>
  <c r="I1641" i="1"/>
  <c r="J1641" i="1" l="1"/>
  <c r="K1641" i="1" s="1"/>
  <c r="L1641" i="1" l="1"/>
  <c r="M1641" i="1" s="1"/>
  <c r="N1641" i="1" s="1"/>
  <c r="O1641" i="1" s="1"/>
  <c r="I1642" i="1"/>
  <c r="J1642" i="1" l="1"/>
  <c r="K1642" i="1" s="1"/>
  <c r="L1642" i="1" l="1"/>
  <c r="M1642" i="1" s="1"/>
  <c r="N1642" i="1" s="1"/>
  <c r="O1642" i="1" s="1"/>
  <c r="I1643" i="1"/>
  <c r="J1643" i="1" l="1"/>
  <c r="K1643" i="1" s="1"/>
  <c r="L1643" i="1" l="1"/>
  <c r="M1643" i="1" s="1"/>
  <c r="N1643" i="1" s="1"/>
  <c r="O1643" i="1" s="1"/>
  <c r="I1644" i="1"/>
  <c r="J1644" i="1" l="1"/>
  <c r="K1644" i="1" s="1"/>
  <c r="L1644" i="1" l="1"/>
  <c r="M1644" i="1" s="1"/>
  <c r="N1644" i="1" s="1"/>
  <c r="O1644" i="1" s="1"/>
  <c r="I1645" i="1"/>
  <c r="J1645" i="1" l="1"/>
  <c r="K1645" i="1" s="1"/>
  <c r="L1645" i="1" l="1"/>
  <c r="M1645" i="1" s="1"/>
  <c r="N1645" i="1" s="1"/>
  <c r="O1645" i="1" s="1"/>
  <c r="I1646" i="1"/>
  <c r="J1646" i="1" l="1"/>
  <c r="K1646" i="1" s="1"/>
  <c r="L1646" i="1" l="1"/>
  <c r="M1646" i="1" s="1"/>
  <c r="N1646" i="1" s="1"/>
  <c r="O1646" i="1" s="1"/>
  <c r="I1647" i="1" l="1"/>
  <c r="J1647" i="1" l="1"/>
  <c r="K1647" i="1" s="1"/>
  <c r="L1647" i="1" l="1"/>
  <c r="M1647" i="1" s="1"/>
  <c r="N1647" i="1" s="1"/>
  <c r="O1647" i="1" s="1"/>
  <c r="I1648" i="1"/>
  <c r="J1648" i="1" l="1"/>
  <c r="K1648" i="1" s="1"/>
  <c r="L1648" i="1" l="1"/>
  <c r="M1648" i="1" s="1"/>
  <c r="N1648" i="1" s="1"/>
  <c r="O1648" i="1" s="1"/>
  <c r="I1649" i="1" l="1"/>
  <c r="J1649" i="1" l="1"/>
  <c r="K1649" i="1" s="1"/>
  <c r="L1649" i="1" l="1"/>
  <c r="M1649" i="1" s="1"/>
  <c r="N1649" i="1" s="1"/>
  <c r="O1649" i="1" s="1"/>
  <c r="I1650" i="1" l="1"/>
  <c r="J1650" i="1" l="1"/>
  <c r="K1650" i="1" s="1"/>
  <c r="L1650" i="1" l="1"/>
  <c r="M1650" i="1" s="1"/>
  <c r="N1650" i="1" s="1"/>
  <c r="O1650" i="1" s="1"/>
  <c r="I1651" i="1"/>
  <c r="J1651" i="1" l="1"/>
  <c r="K1651" i="1" s="1"/>
  <c r="L1651" i="1" l="1"/>
  <c r="M1651" i="1" s="1"/>
  <c r="N1651" i="1" s="1"/>
  <c r="O1651" i="1" s="1"/>
  <c r="I1652" i="1" l="1"/>
  <c r="J1652" i="1" l="1"/>
  <c r="K1652" i="1" s="1"/>
  <c r="L1652" i="1" l="1"/>
  <c r="M1652" i="1" s="1"/>
  <c r="N1652" i="1" s="1"/>
  <c r="O1652" i="1" s="1"/>
  <c r="I1653" i="1"/>
  <c r="J1653" i="1" l="1"/>
  <c r="K1653" i="1" s="1"/>
  <c r="L1653" i="1" l="1"/>
  <c r="M1653" i="1" s="1"/>
  <c r="N1653" i="1" s="1"/>
  <c r="O1653" i="1" s="1"/>
  <c r="I1654" i="1"/>
  <c r="J1654" i="1" l="1"/>
  <c r="K1654" i="1" s="1"/>
  <c r="L1654" i="1" l="1"/>
  <c r="M1654" i="1" s="1"/>
  <c r="N1654" i="1" s="1"/>
  <c r="O1654" i="1" s="1"/>
  <c r="I1655" i="1"/>
  <c r="J1655" i="1" l="1"/>
  <c r="K1655" i="1" s="1"/>
  <c r="L1655" i="1" l="1"/>
  <c r="M1655" i="1" s="1"/>
  <c r="N1655" i="1" s="1"/>
  <c r="O1655" i="1" s="1"/>
  <c r="I1656" i="1"/>
  <c r="J1656" i="1" l="1"/>
  <c r="K1656" i="1" s="1"/>
  <c r="L1656" i="1" l="1"/>
  <c r="M1656" i="1" s="1"/>
  <c r="N1656" i="1" s="1"/>
  <c r="O1656" i="1" s="1"/>
  <c r="I1657" i="1"/>
  <c r="J1657" i="1" l="1"/>
  <c r="K1657" i="1" s="1"/>
  <c r="L1657" i="1" l="1"/>
  <c r="M1657" i="1" s="1"/>
  <c r="N1657" i="1" s="1"/>
  <c r="O1657" i="1" s="1"/>
  <c r="I1658" i="1"/>
  <c r="J1658" i="1" l="1"/>
  <c r="K1658" i="1" s="1"/>
  <c r="L1658" i="1" l="1"/>
  <c r="M1658" i="1" s="1"/>
  <c r="N1658" i="1" s="1"/>
  <c r="O1658" i="1" s="1"/>
  <c r="I1659" i="1"/>
  <c r="J1659" i="1" l="1"/>
  <c r="K1659" i="1" s="1"/>
  <c r="L1659" i="1" l="1"/>
  <c r="M1659" i="1" s="1"/>
  <c r="N1659" i="1" s="1"/>
  <c r="O1659" i="1" s="1"/>
  <c r="I1660" i="1"/>
  <c r="J1660" i="1" l="1"/>
  <c r="K1660" i="1" s="1"/>
  <c r="L1660" i="1" l="1"/>
  <c r="M1660" i="1" s="1"/>
  <c r="N1660" i="1" s="1"/>
  <c r="O1660" i="1" s="1"/>
  <c r="I1661" i="1"/>
  <c r="J1661" i="1" l="1"/>
  <c r="K1661" i="1" s="1"/>
  <c r="L1661" i="1" l="1"/>
  <c r="M1661" i="1" s="1"/>
  <c r="N1661" i="1" s="1"/>
  <c r="O1661" i="1" s="1"/>
  <c r="I1662" i="1"/>
  <c r="J1662" i="1" l="1"/>
  <c r="K1662" i="1" s="1"/>
  <c r="L1662" i="1" l="1"/>
  <c r="M1662" i="1" s="1"/>
  <c r="N1662" i="1" s="1"/>
  <c r="O1662" i="1" s="1"/>
  <c r="I1663" i="1"/>
  <c r="J1663" i="1" l="1"/>
  <c r="K1663" i="1" s="1"/>
  <c r="L1663" i="1" l="1"/>
  <c r="M1663" i="1" s="1"/>
  <c r="N1663" i="1" s="1"/>
  <c r="O1663" i="1" s="1"/>
  <c r="I1664" i="1"/>
  <c r="J1664" i="1" l="1"/>
  <c r="K1664" i="1" s="1"/>
  <c r="L1664" i="1" l="1"/>
  <c r="M1664" i="1" s="1"/>
  <c r="N1664" i="1" s="1"/>
  <c r="O1664" i="1" s="1"/>
  <c r="I1665" i="1"/>
  <c r="J1665" i="1" l="1"/>
  <c r="K1665" i="1" s="1"/>
  <c r="L1665" i="1" l="1"/>
  <c r="M1665" i="1" s="1"/>
  <c r="N1665" i="1" s="1"/>
  <c r="O1665" i="1" s="1"/>
  <c r="I1666" i="1" l="1"/>
  <c r="J1666" i="1" l="1"/>
  <c r="K1666" i="1" s="1"/>
  <c r="L1666" i="1" l="1"/>
  <c r="M1666" i="1" s="1"/>
  <c r="N1666" i="1" s="1"/>
  <c r="O1666" i="1" s="1"/>
  <c r="I1667" i="1"/>
  <c r="J1667" i="1" l="1"/>
  <c r="K1667" i="1"/>
  <c r="L1667" i="1" l="1"/>
  <c r="M1667" i="1" s="1"/>
  <c r="N1667" i="1" s="1"/>
  <c r="O1667" i="1" s="1"/>
  <c r="I1668" i="1" l="1"/>
  <c r="J1668" i="1" l="1"/>
  <c r="K1668" i="1" s="1"/>
  <c r="L1668" i="1" l="1"/>
  <c r="M1668" i="1" s="1"/>
  <c r="N1668" i="1" s="1"/>
  <c r="O1668" i="1" s="1"/>
  <c r="I1669" i="1"/>
  <c r="J1669" i="1" l="1"/>
  <c r="K1669" i="1" s="1"/>
  <c r="L1669" i="1" l="1"/>
  <c r="M1669" i="1" s="1"/>
  <c r="N1669" i="1" s="1"/>
  <c r="O1669" i="1" s="1"/>
  <c r="I1670" i="1"/>
  <c r="J1670" i="1" l="1"/>
  <c r="K1670" i="1" s="1"/>
  <c r="L1670" i="1" l="1"/>
  <c r="M1670" i="1" s="1"/>
  <c r="N1670" i="1" s="1"/>
  <c r="O1670" i="1" s="1"/>
  <c r="I1671" i="1"/>
  <c r="J1671" i="1" l="1"/>
  <c r="K1671" i="1" s="1"/>
  <c r="L1671" i="1" l="1"/>
  <c r="M1671" i="1" s="1"/>
  <c r="N1671" i="1" s="1"/>
  <c r="O1671" i="1" s="1"/>
  <c r="I1672" i="1" l="1"/>
  <c r="J1672" i="1" l="1"/>
  <c r="K1672" i="1" s="1"/>
  <c r="L1672" i="1" l="1"/>
  <c r="M1672" i="1" s="1"/>
  <c r="N1672" i="1" s="1"/>
  <c r="O1672" i="1" s="1"/>
  <c r="I1673" i="1"/>
  <c r="J1673" i="1" l="1"/>
  <c r="K1673" i="1" s="1"/>
  <c r="L1673" i="1" l="1"/>
  <c r="M1673" i="1" s="1"/>
  <c r="N1673" i="1" s="1"/>
  <c r="O1673" i="1" s="1"/>
  <c r="I1674" i="1" l="1"/>
  <c r="J1674" i="1" l="1"/>
  <c r="K1674" i="1" s="1"/>
  <c r="L1674" i="1" l="1"/>
  <c r="M1674" i="1" s="1"/>
  <c r="N1674" i="1" s="1"/>
  <c r="O1674" i="1" s="1"/>
  <c r="I1675" i="1"/>
  <c r="J1675" i="1" l="1"/>
  <c r="K1675" i="1" s="1"/>
  <c r="L1675" i="1" l="1"/>
  <c r="M1675" i="1" s="1"/>
  <c r="N1675" i="1" s="1"/>
  <c r="O1675" i="1" s="1"/>
  <c r="I1676" i="1" l="1"/>
  <c r="J1676" i="1" l="1"/>
  <c r="K1676" i="1" s="1"/>
  <c r="L1676" i="1" l="1"/>
  <c r="M1676" i="1" s="1"/>
  <c r="N1676" i="1" s="1"/>
  <c r="O1676" i="1" s="1"/>
  <c r="I1677" i="1"/>
  <c r="J1677" i="1" l="1"/>
  <c r="K1677" i="1" s="1"/>
  <c r="L1677" i="1" l="1"/>
  <c r="M1677" i="1" s="1"/>
  <c r="N1677" i="1" s="1"/>
  <c r="O1677" i="1" s="1"/>
  <c r="I1678" i="1"/>
  <c r="J1678" i="1" l="1"/>
  <c r="K1678" i="1" s="1"/>
  <c r="L1678" i="1" l="1"/>
  <c r="M1678" i="1" s="1"/>
  <c r="N1678" i="1" s="1"/>
  <c r="O1678" i="1" s="1"/>
  <c r="I1679" i="1"/>
  <c r="J1679" i="1" l="1"/>
  <c r="K1679" i="1" s="1"/>
  <c r="L1679" i="1" l="1"/>
  <c r="M1679" i="1" s="1"/>
  <c r="N1679" i="1" s="1"/>
  <c r="O1679" i="1" s="1"/>
  <c r="I1680" i="1"/>
  <c r="J1680" i="1" l="1"/>
  <c r="K1680" i="1" s="1"/>
  <c r="L1680" i="1" l="1"/>
  <c r="M1680" i="1" s="1"/>
  <c r="N1680" i="1" s="1"/>
  <c r="O1680" i="1" s="1"/>
  <c r="I1681" i="1"/>
  <c r="J1681" i="1" l="1"/>
  <c r="K1681" i="1" s="1"/>
  <c r="L1681" i="1" l="1"/>
  <c r="M1681" i="1" s="1"/>
  <c r="N1681" i="1" s="1"/>
  <c r="O1681" i="1" s="1"/>
  <c r="I1682" i="1" l="1"/>
  <c r="J1682" i="1" l="1"/>
  <c r="K1682" i="1" s="1"/>
  <c r="L1682" i="1" l="1"/>
  <c r="M1682" i="1" s="1"/>
  <c r="N1682" i="1" s="1"/>
  <c r="O1682" i="1" s="1"/>
  <c r="I1683" i="1"/>
  <c r="J1683" i="1" l="1"/>
  <c r="K1683" i="1" s="1"/>
  <c r="L1683" i="1" l="1"/>
  <c r="M1683" i="1" s="1"/>
  <c r="N1683" i="1" s="1"/>
  <c r="O1683" i="1" s="1"/>
  <c r="I1684" i="1" l="1"/>
  <c r="J1684" i="1" l="1"/>
  <c r="K1684" i="1" s="1"/>
  <c r="L1684" i="1" l="1"/>
  <c r="M1684" i="1" s="1"/>
  <c r="N1684" i="1" s="1"/>
  <c r="O1684" i="1" s="1"/>
  <c r="I1685" i="1"/>
  <c r="J1685" i="1" l="1"/>
  <c r="K1685" i="1" s="1"/>
  <c r="L1685" i="1" l="1"/>
  <c r="M1685" i="1" s="1"/>
  <c r="N1685" i="1" s="1"/>
  <c r="O1685" i="1" s="1"/>
  <c r="I1686" i="1"/>
  <c r="J1686" i="1" l="1"/>
  <c r="K1686" i="1" s="1"/>
  <c r="L1686" i="1" l="1"/>
  <c r="M1686" i="1" s="1"/>
  <c r="N1686" i="1" s="1"/>
  <c r="O1686" i="1" s="1"/>
  <c r="I1687" i="1"/>
  <c r="J1687" i="1" l="1"/>
  <c r="K1687" i="1" s="1"/>
  <c r="L1687" i="1" l="1"/>
  <c r="M1687" i="1" s="1"/>
  <c r="N1687" i="1" s="1"/>
  <c r="O1687" i="1" s="1"/>
  <c r="I1688" i="1" l="1"/>
  <c r="J1688" i="1" l="1"/>
  <c r="K1688" i="1" s="1"/>
  <c r="L1688" i="1" l="1"/>
  <c r="M1688" i="1" s="1"/>
  <c r="N1688" i="1" s="1"/>
  <c r="O1688" i="1" s="1"/>
  <c r="I1689" i="1"/>
  <c r="J1689" i="1" l="1"/>
  <c r="K1689" i="1" s="1"/>
  <c r="L1689" i="1" s="1"/>
  <c r="M1689" i="1" s="1"/>
  <c r="N1689" i="1" s="1"/>
  <c r="O1689" i="1" s="1"/>
</calcChain>
</file>

<file path=xl/sharedStrings.xml><?xml version="1.0" encoding="utf-8"?>
<sst xmlns="http://schemas.openxmlformats.org/spreadsheetml/2006/main" count="43" uniqueCount="40">
  <si>
    <t>SOMME</t>
  </si>
  <si>
    <t>MOIS</t>
  </si>
  <si>
    <t>Coefficient de calage:mois</t>
  </si>
  <si>
    <t>Cn</t>
  </si>
  <si>
    <t>Cf</t>
  </si>
  <si>
    <t>a1</t>
  </si>
  <si>
    <t>SRD</t>
  </si>
  <si>
    <t>a2</t>
  </si>
  <si>
    <t>a3</t>
  </si>
  <si>
    <t>a4</t>
  </si>
  <si>
    <t>STM</t>
  </si>
  <si>
    <t>Période teste</t>
  </si>
  <si>
    <t>RESIDUS²</t>
  </si>
  <si>
    <t>INITIALISATION</t>
  </si>
  <si>
    <t>IT0 =</t>
  </si>
  <si>
    <t>IP0 =</t>
  </si>
  <si>
    <t>H0 =</t>
  </si>
  <si>
    <t>RL0 =</t>
  </si>
  <si>
    <t xml:space="preserve">Pi :  Pluie </t>
  </si>
  <si>
    <t>Ruissellement</t>
  </si>
  <si>
    <t xml:space="preserve">DEi :   Pas </t>
  </si>
  <si>
    <t>STSi : Stock</t>
  </si>
  <si>
    <t>ETRI : Evapo -</t>
  </si>
  <si>
    <t>Infiltration</t>
  </si>
  <si>
    <t>Réservoir</t>
  </si>
  <si>
    <t>Ecoulement</t>
  </si>
  <si>
    <t>TEMPERATURES</t>
  </si>
  <si>
    <t>Résidus</t>
  </si>
  <si>
    <t>moyenne</t>
  </si>
  <si>
    <t>direct :  RDi</t>
  </si>
  <si>
    <t>ruisselé</t>
  </si>
  <si>
    <t>superficiel</t>
  </si>
  <si>
    <t>transpiration</t>
  </si>
  <si>
    <t>totale : ITi</t>
  </si>
  <si>
    <t>profonde : IPi</t>
  </si>
  <si>
    <t>profond : Hi</t>
  </si>
  <si>
    <t>retardé :RLi</t>
  </si>
  <si>
    <t>total : Qi(mm)</t>
  </si>
  <si>
    <t>réel : Di (mm)</t>
  </si>
  <si>
    <t>T°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</si>
</sst>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R=&quot;0.00%"/>
  </numFmts>
  <fonts count="5" x14ac:knownFonts="1">
    <font>
      <sz val="10"/>
      <name val="MS Sans Serif"/>
    </font>
    <font>
      <sz val="10"/>
      <name val="MS Sans Serif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9" fontId="1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2" fontId="2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3" fillId="0" borderId="5" xfId="0" applyNumberFormat="1" applyFont="1" applyBorder="1" applyAlignment="1">
      <alignment horizontal="left" vertical="center"/>
    </xf>
    <xf numFmtId="164" fontId="2" fillId="4" borderId="3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164" fontId="2" fillId="3" borderId="0" xfId="0" applyNumberFormat="1" applyFont="1" applyFill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5" fontId="3" fillId="6" borderId="5" xfId="1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17" fontId="4" fillId="0" borderId="0" xfId="0" applyNumberFormat="1" applyFont="1"/>
    <xf numFmtId="164" fontId="2" fillId="7" borderId="0" xfId="0" applyNumberFormat="1" applyFont="1" applyFill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2" fillId="0" borderId="18" xfId="0" applyNumberFormat="1" applyFont="1" applyBorder="1" applyAlignment="1">
      <alignment horizontal="center" vertical="center"/>
    </xf>
    <xf numFmtId="11" fontId="2" fillId="0" borderId="10" xfId="0" applyNumberFormat="1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3" fillId="6" borderId="20" xfId="1" applyNumberFormat="1" applyFont="1" applyFill="1" applyBorder="1" applyAlignment="1">
      <alignment horizontal="center" vertical="center"/>
    </xf>
    <xf numFmtId="0" fontId="0" fillId="0" borderId="2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050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MA"/>
              <a:t>COMPARAISON DE LA LAME D'EAU RUISSELEE DONNEE PAR LE MODELE ET LA LAME D'EAU MESUREE</a:t>
            </a:r>
          </a:p>
        </c:rich>
      </c:tx>
      <c:layout>
        <c:manualLayout>
          <c:xMode val="edge"/>
          <c:yMode val="edge"/>
          <c:x val="0.1529294935451837"/>
          <c:y val="1.3793103448275861E-3"/>
        </c:manualLayout>
      </c:layout>
      <c:overlay val="0"/>
      <c:spPr>
        <a:noFill/>
        <a:ln w="25400"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3.5749751737835157E-2"/>
          <c:y val="4.4137931034482762E-2"/>
          <c:w val="0.94736842105263153"/>
          <c:h val="0.89517241379310342"/>
        </c:manualLayout>
      </c:layout>
      <c:scatterChart>
        <c:scatterStyle val="lineMarker"/>
        <c:varyColors val="0"/>
        <c:ser>
          <c:idx val="0"/>
          <c:order val="0"/>
          <c:tx>
            <c:v>Calculé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star"/>
            <c:size val="6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'MODEL - pluie - débit'!$A$6:$A$3401</c:f>
              <c:numCache>
                <c:formatCode>mmm\-yy</c:formatCode>
                <c:ptCount val="3396"/>
                <c:pt idx="0">
                  <c:v>22160</c:v>
                </c:pt>
                <c:pt idx="1">
                  <c:v>22190</c:v>
                </c:pt>
                <c:pt idx="2">
                  <c:v>22221</c:v>
                </c:pt>
                <c:pt idx="3">
                  <c:v>22251</c:v>
                </c:pt>
                <c:pt idx="4">
                  <c:v>22282</c:v>
                </c:pt>
                <c:pt idx="5">
                  <c:v>22313</c:v>
                </c:pt>
                <c:pt idx="6">
                  <c:v>22341</c:v>
                </c:pt>
                <c:pt idx="7">
                  <c:v>22372</c:v>
                </c:pt>
                <c:pt idx="8">
                  <c:v>22402</c:v>
                </c:pt>
                <c:pt idx="9">
                  <c:v>22433</c:v>
                </c:pt>
                <c:pt idx="10">
                  <c:v>22463</c:v>
                </c:pt>
                <c:pt idx="11">
                  <c:v>22494</c:v>
                </c:pt>
                <c:pt idx="12">
                  <c:v>22525</c:v>
                </c:pt>
                <c:pt idx="13">
                  <c:v>22555</c:v>
                </c:pt>
                <c:pt idx="14">
                  <c:v>22586</c:v>
                </c:pt>
                <c:pt idx="15">
                  <c:v>22616</c:v>
                </c:pt>
                <c:pt idx="16">
                  <c:v>22647</c:v>
                </c:pt>
                <c:pt idx="17">
                  <c:v>22678</c:v>
                </c:pt>
                <c:pt idx="18">
                  <c:v>22706</c:v>
                </c:pt>
                <c:pt idx="19">
                  <c:v>22737</c:v>
                </c:pt>
                <c:pt idx="20">
                  <c:v>22767</c:v>
                </c:pt>
                <c:pt idx="21">
                  <c:v>22798</c:v>
                </c:pt>
                <c:pt idx="22">
                  <c:v>22828</c:v>
                </c:pt>
                <c:pt idx="23">
                  <c:v>22859</c:v>
                </c:pt>
                <c:pt idx="24">
                  <c:v>22890</c:v>
                </c:pt>
                <c:pt idx="25">
                  <c:v>22920</c:v>
                </c:pt>
                <c:pt idx="26">
                  <c:v>22951</c:v>
                </c:pt>
                <c:pt idx="27">
                  <c:v>22981</c:v>
                </c:pt>
                <c:pt idx="28">
                  <c:v>23012</c:v>
                </c:pt>
                <c:pt idx="29">
                  <c:v>23043</c:v>
                </c:pt>
                <c:pt idx="30">
                  <c:v>23071</c:v>
                </c:pt>
                <c:pt idx="31">
                  <c:v>23102</c:v>
                </c:pt>
                <c:pt idx="32">
                  <c:v>23132</c:v>
                </c:pt>
                <c:pt idx="33">
                  <c:v>23163</c:v>
                </c:pt>
                <c:pt idx="34">
                  <c:v>23193</c:v>
                </c:pt>
                <c:pt idx="35">
                  <c:v>23224</c:v>
                </c:pt>
                <c:pt idx="36">
                  <c:v>23255</c:v>
                </c:pt>
                <c:pt idx="37">
                  <c:v>23285</c:v>
                </c:pt>
                <c:pt idx="38">
                  <c:v>23316</c:v>
                </c:pt>
                <c:pt idx="39">
                  <c:v>23346</c:v>
                </c:pt>
                <c:pt idx="40">
                  <c:v>23377</c:v>
                </c:pt>
                <c:pt idx="41">
                  <c:v>23408</c:v>
                </c:pt>
                <c:pt idx="42">
                  <c:v>23437</c:v>
                </c:pt>
                <c:pt idx="43">
                  <c:v>23468</c:v>
                </c:pt>
                <c:pt idx="44">
                  <c:v>23498</c:v>
                </c:pt>
                <c:pt idx="45">
                  <c:v>23529</c:v>
                </c:pt>
                <c:pt idx="46">
                  <c:v>23559</c:v>
                </c:pt>
                <c:pt idx="47">
                  <c:v>23590</c:v>
                </c:pt>
                <c:pt idx="48">
                  <c:v>23621</c:v>
                </c:pt>
                <c:pt idx="49">
                  <c:v>23651</c:v>
                </c:pt>
                <c:pt idx="50">
                  <c:v>23682</c:v>
                </c:pt>
                <c:pt idx="51">
                  <c:v>23712</c:v>
                </c:pt>
                <c:pt idx="52">
                  <c:v>23743</c:v>
                </c:pt>
                <c:pt idx="53">
                  <c:v>23774</c:v>
                </c:pt>
                <c:pt idx="54">
                  <c:v>23802</c:v>
                </c:pt>
                <c:pt idx="55">
                  <c:v>23833</c:v>
                </c:pt>
                <c:pt idx="56">
                  <c:v>23863</c:v>
                </c:pt>
                <c:pt idx="57">
                  <c:v>23894</c:v>
                </c:pt>
                <c:pt idx="58">
                  <c:v>23924</c:v>
                </c:pt>
                <c:pt idx="59">
                  <c:v>23955</c:v>
                </c:pt>
                <c:pt idx="60">
                  <c:v>23986</c:v>
                </c:pt>
                <c:pt idx="61">
                  <c:v>24016</c:v>
                </c:pt>
                <c:pt idx="62">
                  <c:v>24047</c:v>
                </c:pt>
                <c:pt idx="63">
                  <c:v>24077</c:v>
                </c:pt>
                <c:pt idx="64">
                  <c:v>24108</c:v>
                </c:pt>
                <c:pt idx="65">
                  <c:v>24139</c:v>
                </c:pt>
                <c:pt idx="66">
                  <c:v>24167</c:v>
                </c:pt>
                <c:pt idx="67">
                  <c:v>24198</c:v>
                </c:pt>
                <c:pt idx="68">
                  <c:v>24228</c:v>
                </c:pt>
                <c:pt idx="69">
                  <c:v>24259</c:v>
                </c:pt>
                <c:pt idx="70">
                  <c:v>24289</c:v>
                </c:pt>
                <c:pt idx="71">
                  <c:v>24320</c:v>
                </c:pt>
                <c:pt idx="72">
                  <c:v>24351</c:v>
                </c:pt>
                <c:pt idx="73">
                  <c:v>24381</c:v>
                </c:pt>
                <c:pt idx="74">
                  <c:v>24412</c:v>
                </c:pt>
                <c:pt idx="75">
                  <c:v>24442</c:v>
                </c:pt>
                <c:pt idx="76">
                  <c:v>24473</c:v>
                </c:pt>
                <c:pt idx="77">
                  <c:v>24504</c:v>
                </c:pt>
                <c:pt idx="78">
                  <c:v>24532</c:v>
                </c:pt>
                <c:pt idx="79">
                  <c:v>24563</c:v>
                </c:pt>
                <c:pt idx="80">
                  <c:v>24593</c:v>
                </c:pt>
                <c:pt idx="81">
                  <c:v>24624</c:v>
                </c:pt>
                <c:pt idx="82">
                  <c:v>24654</c:v>
                </c:pt>
                <c:pt idx="83">
                  <c:v>24685</c:v>
                </c:pt>
                <c:pt idx="84">
                  <c:v>24716</c:v>
                </c:pt>
                <c:pt idx="85">
                  <c:v>24746</c:v>
                </c:pt>
                <c:pt idx="86">
                  <c:v>24777</c:v>
                </c:pt>
                <c:pt idx="87">
                  <c:v>24807</c:v>
                </c:pt>
                <c:pt idx="88">
                  <c:v>24838</c:v>
                </c:pt>
                <c:pt idx="89">
                  <c:v>24869</c:v>
                </c:pt>
                <c:pt idx="90">
                  <c:v>24898</c:v>
                </c:pt>
                <c:pt idx="91">
                  <c:v>24929</c:v>
                </c:pt>
                <c:pt idx="92">
                  <c:v>24959</c:v>
                </c:pt>
                <c:pt idx="93">
                  <c:v>24990</c:v>
                </c:pt>
                <c:pt idx="94">
                  <c:v>25020</c:v>
                </c:pt>
                <c:pt idx="95">
                  <c:v>25051</c:v>
                </c:pt>
                <c:pt idx="96">
                  <c:v>25082</c:v>
                </c:pt>
                <c:pt idx="97">
                  <c:v>25112</c:v>
                </c:pt>
                <c:pt idx="98">
                  <c:v>25143</c:v>
                </c:pt>
                <c:pt idx="99">
                  <c:v>25173</c:v>
                </c:pt>
                <c:pt idx="100">
                  <c:v>25204</c:v>
                </c:pt>
                <c:pt idx="101">
                  <c:v>25235</c:v>
                </c:pt>
                <c:pt idx="102">
                  <c:v>25263</c:v>
                </c:pt>
                <c:pt idx="103">
                  <c:v>25294</c:v>
                </c:pt>
                <c:pt idx="104">
                  <c:v>25324</c:v>
                </c:pt>
                <c:pt idx="105">
                  <c:v>25355</c:v>
                </c:pt>
                <c:pt idx="106">
                  <c:v>25385</c:v>
                </c:pt>
                <c:pt idx="107">
                  <c:v>25416</c:v>
                </c:pt>
                <c:pt idx="108">
                  <c:v>25447</c:v>
                </c:pt>
                <c:pt idx="109">
                  <c:v>25477</c:v>
                </c:pt>
                <c:pt idx="110">
                  <c:v>25508</c:v>
                </c:pt>
                <c:pt idx="111">
                  <c:v>25538</c:v>
                </c:pt>
                <c:pt idx="112">
                  <c:v>25569</c:v>
                </c:pt>
                <c:pt idx="113">
                  <c:v>25600</c:v>
                </c:pt>
                <c:pt idx="114">
                  <c:v>25628</c:v>
                </c:pt>
                <c:pt idx="115">
                  <c:v>25659</c:v>
                </c:pt>
                <c:pt idx="116">
                  <c:v>25689</c:v>
                </c:pt>
                <c:pt idx="117">
                  <c:v>25720</c:v>
                </c:pt>
                <c:pt idx="118">
                  <c:v>25750</c:v>
                </c:pt>
                <c:pt idx="119">
                  <c:v>25781</c:v>
                </c:pt>
                <c:pt idx="120">
                  <c:v>25812</c:v>
                </c:pt>
                <c:pt idx="121">
                  <c:v>25842</c:v>
                </c:pt>
                <c:pt idx="122">
                  <c:v>25873</c:v>
                </c:pt>
                <c:pt idx="123">
                  <c:v>25903</c:v>
                </c:pt>
                <c:pt idx="124">
                  <c:v>25934</c:v>
                </c:pt>
                <c:pt idx="125">
                  <c:v>25965</c:v>
                </c:pt>
                <c:pt idx="126">
                  <c:v>25993</c:v>
                </c:pt>
                <c:pt idx="127">
                  <c:v>26024</c:v>
                </c:pt>
                <c:pt idx="128">
                  <c:v>26054</c:v>
                </c:pt>
                <c:pt idx="129">
                  <c:v>26085</c:v>
                </c:pt>
                <c:pt idx="130">
                  <c:v>26115</c:v>
                </c:pt>
                <c:pt idx="131">
                  <c:v>26146</c:v>
                </c:pt>
                <c:pt idx="132">
                  <c:v>26177</c:v>
                </c:pt>
                <c:pt idx="133">
                  <c:v>26207</c:v>
                </c:pt>
                <c:pt idx="134">
                  <c:v>26238</c:v>
                </c:pt>
                <c:pt idx="135">
                  <c:v>26268</c:v>
                </c:pt>
                <c:pt idx="136">
                  <c:v>26299</c:v>
                </c:pt>
                <c:pt idx="137">
                  <c:v>26330</c:v>
                </c:pt>
                <c:pt idx="138">
                  <c:v>26359</c:v>
                </c:pt>
                <c:pt idx="139">
                  <c:v>26390</c:v>
                </c:pt>
                <c:pt idx="140">
                  <c:v>26420</c:v>
                </c:pt>
                <c:pt idx="141">
                  <c:v>26451</c:v>
                </c:pt>
                <c:pt idx="142">
                  <c:v>26481</c:v>
                </c:pt>
                <c:pt idx="143">
                  <c:v>26512</c:v>
                </c:pt>
                <c:pt idx="144">
                  <c:v>26543</c:v>
                </c:pt>
                <c:pt idx="145">
                  <c:v>26573</c:v>
                </c:pt>
                <c:pt idx="146">
                  <c:v>26604</c:v>
                </c:pt>
                <c:pt idx="147">
                  <c:v>26634</c:v>
                </c:pt>
                <c:pt idx="148">
                  <c:v>26665</c:v>
                </c:pt>
                <c:pt idx="149">
                  <c:v>26696</c:v>
                </c:pt>
                <c:pt idx="150">
                  <c:v>26724</c:v>
                </c:pt>
                <c:pt idx="151">
                  <c:v>26755</c:v>
                </c:pt>
                <c:pt idx="152">
                  <c:v>26785</c:v>
                </c:pt>
                <c:pt idx="153">
                  <c:v>26816</c:v>
                </c:pt>
                <c:pt idx="154">
                  <c:v>26846</c:v>
                </c:pt>
                <c:pt idx="155">
                  <c:v>26877</c:v>
                </c:pt>
                <c:pt idx="156">
                  <c:v>26908</c:v>
                </c:pt>
                <c:pt idx="157">
                  <c:v>26938</c:v>
                </c:pt>
                <c:pt idx="158">
                  <c:v>26969</c:v>
                </c:pt>
                <c:pt idx="159">
                  <c:v>26999</c:v>
                </c:pt>
                <c:pt idx="160">
                  <c:v>27030</c:v>
                </c:pt>
                <c:pt idx="161">
                  <c:v>27061</c:v>
                </c:pt>
                <c:pt idx="162">
                  <c:v>27089</c:v>
                </c:pt>
                <c:pt idx="163">
                  <c:v>27120</c:v>
                </c:pt>
                <c:pt idx="164">
                  <c:v>27150</c:v>
                </c:pt>
                <c:pt idx="165">
                  <c:v>27181</c:v>
                </c:pt>
                <c:pt idx="166">
                  <c:v>27211</c:v>
                </c:pt>
                <c:pt idx="167">
                  <c:v>27242</c:v>
                </c:pt>
                <c:pt idx="168">
                  <c:v>27273</c:v>
                </c:pt>
                <c:pt idx="169">
                  <c:v>27303</c:v>
                </c:pt>
                <c:pt idx="170">
                  <c:v>27334</c:v>
                </c:pt>
                <c:pt idx="171">
                  <c:v>27364</c:v>
                </c:pt>
                <c:pt idx="172">
                  <c:v>27395</c:v>
                </c:pt>
                <c:pt idx="173">
                  <c:v>27426</c:v>
                </c:pt>
                <c:pt idx="174">
                  <c:v>27454</c:v>
                </c:pt>
                <c:pt idx="175">
                  <c:v>27485</c:v>
                </c:pt>
                <c:pt idx="176">
                  <c:v>27515</c:v>
                </c:pt>
                <c:pt idx="177">
                  <c:v>27546</c:v>
                </c:pt>
                <c:pt idx="178">
                  <c:v>27576</c:v>
                </c:pt>
                <c:pt idx="179">
                  <c:v>27607</c:v>
                </c:pt>
                <c:pt idx="180">
                  <c:v>27638</c:v>
                </c:pt>
                <c:pt idx="181">
                  <c:v>27668</c:v>
                </c:pt>
                <c:pt idx="182">
                  <c:v>27699</c:v>
                </c:pt>
                <c:pt idx="183">
                  <c:v>27729</c:v>
                </c:pt>
                <c:pt idx="184">
                  <c:v>27760</c:v>
                </c:pt>
                <c:pt idx="185">
                  <c:v>27791</c:v>
                </c:pt>
                <c:pt idx="186">
                  <c:v>27820</c:v>
                </c:pt>
                <c:pt idx="187">
                  <c:v>27851</c:v>
                </c:pt>
                <c:pt idx="188">
                  <c:v>27881</c:v>
                </c:pt>
                <c:pt idx="189">
                  <c:v>27912</c:v>
                </c:pt>
                <c:pt idx="190">
                  <c:v>27942</c:v>
                </c:pt>
                <c:pt idx="191">
                  <c:v>27973</c:v>
                </c:pt>
                <c:pt idx="192">
                  <c:v>28004</c:v>
                </c:pt>
                <c:pt idx="193">
                  <c:v>28034</c:v>
                </c:pt>
                <c:pt idx="194">
                  <c:v>28065</c:v>
                </c:pt>
                <c:pt idx="195">
                  <c:v>28095</c:v>
                </c:pt>
                <c:pt idx="196">
                  <c:v>28126</c:v>
                </c:pt>
                <c:pt idx="197">
                  <c:v>28157</c:v>
                </c:pt>
                <c:pt idx="198">
                  <c:v>28185</c:v>
                </c:pt>
                <c:pt idx="199">
                  <c:v>28216</c:v>
                </c:pt>
                <c:pt idx="200">
                  <c:v>28246</c:v>
                </c:pt>
                <c:pt idx="201">
                  <c:v>28277</c:v>
                </c:pt>
                <c:pt idx="202">
                  <c:v>28307</c:v>
                </c:pt>
                <c:pt idx="203">
                  <c:v>28338</c:v>
                </c:pt>
                <c:pt idx="204">
                  <c:v>28369</c:v>
                </c:pt>
                <c:pt idx="205">
                  <c:v>28399</c:v>
                </c:pt>
                <c:pt idx="206">
                  <c:v>28430</c:v>
                </c:pt>
                <c:pt idx="207">
                  <c:v>28460</c:v>
                </c:pt>
                <c:pt idx="208">
                  <c:v>28491</c:v>
                </c:pt>
                <c:pt idx="209">
                  <c:v>28522</c:v>
                </c:pt>
                <c:pt idx="210">
                  <c:v>28550</c:v>
                </c:pt>
                <c:pt idx="211">
                  <c:v>28581</c:v>
                </c:pt>
                <c:pt idx="212">
                  <c:v>28611</c:v>
                </c:pt>
                <c:pt idx="213">
                  <c:v>28642</c:v>
                </c:pt>
                <c:pt idx="214">
                  <c:v>28672</c:v>
                </c:pt>
                <c:pt idx="215">
                  <c:v>28703</c:v>
                </c:pt>
                <c:pt idx="216">
                  <c:v>28734</c:v>
                </c:pt>
                <c:pt idx="217">
                  <c:v>28764</c:v>
                </c:pt>
                <c:pt idx="218">
                  <c:v>28795</c:v>
                </c:pt>
                <c:pt idx="219">
                  <c:v>28825</c:v>
                </c:pt>
                <c:pt idx="220">
                  <c:v>28856</c:v>
                </c:pt>
                <c:pt idx="221">
                  <c:v>28887</c:v>
                </c:pt>
                <c:pt idx="222">
                  <c:v>28915</c:v>
                </c:pt>
                <c:pt idx="223">
                  <c:v>28946</c:v>
                </c:pt>
                <c:pt idx="224">
                  <c:v>28976</c:v>
                </c:pt>
                <c:pt idx="225">
                  <c:v>29007</c:v>
                </c:pt>
                <c:pt idx="226">
                  <c:v>29037</c:v>
                </c:pt>
                <c:pt idx="227">
                  <c:v>29068</c:v>
                </c:pt>
                <c:pt idx="228">
                  <c:v>29099</c:v>
                </c:pt>
                <c:pt idx="229">
                  <c:v>29129</c:v>
                </c:pt>
                <c:pt idx="230">
                  <c:v>29160</c:v>
                </c:pt>
                <c:pt idx="231">
                  <c:v>29190</c:v>
                </c:pt>
                <c:pt idx="232">
                  <c:v>29221</c:v>
                </c:pt>
                <c:pt idx="233">
                  <c:v>29252</c:v>
                </c:pt>
                <c:pt idx="234">
                  <c:v>29281</c:v>
                </c:pt>
                <c:pt idx="235">
                  <c:v>29312</c:v>
                </c:pt>
                <c:pt idx="236">
                  <c:v>29342</c:v>
                </c:pt>
                <c:pt idx="237">
                  <c:v>29373</c:v>
                </c:pt>
                <c:pt idx="238">
                  <c:v>29403</c:v>
                </c:pt>
                <c:pt idx="239">
                  <c:v>29434</c:v>
                </c:pt>
                <c:pt idx="240">
                  <c:v>29465</c:v>
                </c:pt>
                <c:pt idx="241">
                  <c:v>29495</c:v>
                </c:pt>
                <c:pt idx="242">
                  <c:v>29526</c:v>
                </c:pt>
                <c:pt idx="243">
                  <c:v>29556</c:v>
                </c:pt>
                <c:pt idx="244">
                  <c:v>29587</c:v>
                </c:pt>
                <c:pt idx="245">
                  <c:v>29618</c:v>
                </c:pt>
                <c:pt idx="246">
                  <c:v>29646</c:v>
                </c:pt>
                <c:pt idx="247">
                  <c:v>29677</c:v>
                </c:pt>
                <c:pt idx="248">
                  <c:v>29707</c:v>
                </c:pt>
                <c:pt idx="249">
                  <c:v>29738</c:v>
                </c:pt>
                <c:pt idx="250">
                  <c:v>29768</c:v>
                </c:pt>
                <c:pt idx="251">
                  <c:v>29799</c:v>
                </c:pt>
                <c:pt idx="252">
                  <c:v>29830</c:v>
                </c:pt>
                <c:pt idx="253">
                  <c:v>29860</c:v>
                </c:pt>
                <c:pt idx="254">
                  <c:v>29891</c:v>
                </c:pt>
                <c:pt idx="255">
                  <c:v>29921</c:v>
                </c:pt>
                <c:pt idx="256">
                  <c:v>29952</c:v>
                </c:pt>
                <c:pt idx="257">
                  <c:v>29983</c:v>
                </c:pt>
                <c:pt idx="258">
                  <c:v>30011</c:v>
                </c:pt>
                <c:pt idx="259">
                  <c:v>30042</c:v>
                </c:pt>
                <c:pt idx="260">
                  <c:v>30072</c:v>
                </c:pt>
                <c:pt idx="261">
                  <c:v>30103</c:v>
                </c:pt>
                <c:pt idx="262">
                  <c:v>30133</c:v>
                </c:pt>
                <c:pt idx="263">
                  <c:v>30164</c:v>
                </c:pt>
                <c:pt idx="264">
                  <c:v>30195</c:v>
                </c:pt>
                <c:pt idx="265">
                  <c:v>30225</c:v>
                </c:pt>
                <c:pt idx="266">
                  <c:v>30256</c:v>
                </c:pt>
                <c:pt idx="267">
                  <c:v>30286</c:v>
                </c:pt>
                <c:pt idx="268">
                  <c:v>30317</c:v>
                </c:pt>
                <c:pt idx="269">
                  <c:v>30348</c:v>
                </c:pt>
                <c:pt idx="270">
                  <c:v>30376</c:v>
                </c:pt>
                <c:pt idx="271">
                  <c:v>30407</c:v>
                </c:pt>
                <c:pt idx="272">
                  <c:v>30437</c:v>
                </c:pt>
                <c:pt idx="273">
                  <c:v>30468</c:v>
                </c:pt>
                <c:pt idx="274">
                  <c:v>30498</c:v>
                </c:pt>
                <c:pt idx="275">
                  <c:v>30529</c:v>
                </c:pt>
                <c:pt idx="276">
                  <c:v>30560</c:v>
                </c:pt>
                <c:pt idx="277">
                  <c:v>30590</c:v>
                </c:pt>
                <c:pt idx="278">
                  <c:v>30621</c:v>
                </c:pt>
                <c:pt idx="279">
                  <c:v>30651</c:v>
                </c:pt>
                <c:pt idx="280">
                  <c:v>30682</c:v>
                </c:pt>
                <c:pt idx="281">
                  <c:v>30713</c:v>
                </c:pt>
                <c:pt idx="282">
                  <c:v>30742</c:v>
                </c:pt>
                <c:pt idx="283">
                  <c:v>30773</c:v>
                </c:pt>
                <c:pt idx="284">
                  <c:v>30803</c:v>
                </c:pt>
                <c:pt idx="285">
                  <c:v>30834</c:v>
                </c:pt>
                <c:pt idx="286">
                  <c:v>30864</c:v>
                </c:pt>
                <c:pt idx="287">
                  <c:v>30895</c:v>
                </c:pt>
                <c:pt idx="288">
                  <c:v>30926</c:v>
                </c:pt>
                <c:pt idx="289">
                  <c:v>30956</c:v>
                </c:pt>
                <c:pt idx="290">
                  <c:v>30987</c:v>
                </c:pt>
                <c:pt idx="291">
                  <c:v>31017</c:v>
                </c:pt>
                <c:pt idx="292">
                  <c:v>31048</c:v>
                </c:pt>
                <c:pt idx="293">
                  <c:v>31079</c:v>
                </c:pt>
                <c:pt idx="294">
                  <c:v>31107</c:v>
                </c:pt>
                <c:pt idx="295">
                  <c:v>31138</c:v>
                </c:pt>
                <c:pt idx="296">
                  <c:v>31168</c:v>
                </c:pt>
                <c:pt idx="297">
                  <c:v>31199</c:v>
                </c:pt>
                <c:pt idx="298">
                  <c:v>31229</c:v>
                </c:pt>
                <c:pt idx="299">
                  <c:v>31260</c:v>
                </c:pt>
                <c:pt idx="300">
                  <c:v>31291</c:v>
                </c:pt>
                <c:pt idx="301">
                  <c:v>31321</c:v>
                </c:pt>
                <c:pt idx="302">
                  <c:v>31352</c:v>
                </c:pt>
                <c:pt idx="303">
                  <c:v>31382</c:v>
                </c:pt>
                <c:pt idx="304">
                  <c:v>31413</c:v>
                </c:pt>
                <c:pt idx="305">
                  <c:v>31444</c:v>
                </c:pt>
                <c:pt idx="306">
                  <c:v>31472</c:v>
                </c:pt>
                <c:pt idx="307">
                  <c:v>31503</c:v>
                </c:pt>
                <c:pt idx="308">
                  <c:v>31533</c:v>
                </c:pt>
                <c:pt idx="309">
                  <c:v>31564</c:v>
                </c:pt>
                <c:pt idx="310">
                  <c:v>31594</c:v>
                </c:pt>
                <c:pt idx="311">
                  <c:v>31625</c:v>
                </c:pt>
                <c:pt idx="312">
                  <c:v>31656</c:v>
                </c:pt>
                <c:pt idx="313">
                  <c:v>31686</c:v>
                </c:pt>
                <c:pt idx="314">
                  <c:v>31717</c:v>
                </c:pt>
                <c:pt idx="315">
                  <c:v>31747</c:v>
                </c:pt>
                <c:pt idx="316">
                  <c:v>31778</c:v>
                </c:pt>
                <c:pt idx="317">
                  <c:v>31809</c:v>
                </c:pt>
                <c:pt idx="318">
                  <c:v>31837</c:v>
                </c:pt>
                <c:pt idx="319">
                  <c:v>31868</c:v>
                </c:pt>
                <c:pt idx="320">
                  <c:v>31898</c:v>
                </c:pt>
                <c:pt idx="321">
                  <c:v>31929</c:v>
                </c:pt>
                <c:pt idx="322">
                  <c:v>31959</c:v>
                </c:pt>
                <c:pt idx="323">
                  <c:v>31990</c:v>
                </c:pt>
                <c:pt idx="324">
                  <c:v>32021</c:v>
                </c:pt>
                <c:pt idx="325">
                  <c:v>32051</c:v>
                </c:pt>
                <c:pt idx="326">
                  <c:v>32082</c:v>
                </c:pt>
                <c:pt idx="327">
                  <c:v>32112</c:v>
                </c:pt>
                <c:pt idx="328">
                  <c:v>32143</c:v>
                </c:pt>
                <c:pt idx="329">
                  <c:v>32174</c:v>
                </c:pt>
                <c:pt idx="330">
                  <c:v>32203</c:v>
                </c:pt>
                <c:pt idx="331">
                  <c:v>32234</c:v>
                </c:pt>
                <c:pt idx="332">
                  <c:v>32264</c:v>
                </c:pt>
                <c:pt idx="333">
                  <c:v>32295</c:v>
                </c:pt>
                <c:pt idx="334">
                  <c:v>32325</c:v>
                </c:pt>
                <c:pt idx="335">
                  <c:v>32356</c:v>
                </c:pt>
                <c:pt idx="336">
                  <c:v>32387</c:v>
                </c:pt>
                <c:pt idx="337">
                  <c:v>32417</c:v>
                </c:pt>
                <c:pt idx="338">
                  <c:v>32448</c:v>
                </c:pt>
                <c:pt idx="339">
                  <c:v>32478</c:v>
                </c:pt>
                <c:pt idx="340">
                  <c:v>32509</c:v>
                </c:pt>
                <c:pt idx="341">
                  <c:v>32540</c:v>
                </c:pt>
                <c:pt idx="342">
                  <c:v>32568</c:v>
                </c:pt>
                <c:pt idx="343">
                  <c:v>32599</c:v>
                </c:pt>
                <c:pt idx="344">
                  <c:v>32629</c:v>
                </c:pt>
                <c:pt idx="345">
                  <c:v>32660</c:v>
                </c:pt>
                <c:pt idx="346">
                  <c:v>32690</c:v>
                </c:pt>
                <c:pt idx="347">
                  <c:v>32721</c:v>
                </c:pt>
                <c:pt idx="348">
                  <c:v>32752</c:v>
                </c:pt>
                <c:pt idx="349">
                  <c:v>32782</c:v>
                </c:pt>
                <c:pt idx="350">
                  <c:v>32813</c:v>
                </c:pt>
                <c:pt idx="351">
                  <c:v>32843</c:v>
                </c:pt>
                <c:pt idx="352">
                  <c:v>32874</c:v>
                </c:pt>
                <c:pt idx="353">
                  <c:v>32905</c:v>
                </c:pt>
                <c:pt idx="354">
                  <c:v>32933</c:v>
                </c:pt>
                <c:pt idx="355">
                  <c:v>32964</c:v>
                </c:pt>
                <c:pt idx="356">
                  <c:v>32994</c:v>
                </c:pt>
                <c:pt idx="357">
                  <c:v>33025</c:v>
                </c:pt>
                <c:pt idx="358">
                  <c:v>33055</c:v>
                </c:pt>
                <c:pt idx="359">
                  <c:v>33086</c:v>
                </c:pt>
                <c:pt idx="360">
                  <c:v>33117</c:v>
                </c:pt>
                <c:pt idx="361">
                  <c:v>33147</c:v>
                </c:pt>
                <c:pt idx="362">
                  <c:v>33178</c:v>
                </c:pt>
                <c:pt idx="363">
                  <c:v>33208</c:v>
                </c:pt>
                <c:pt idx="364">
                  <c:v>33239</c:v>
                </c:pt>
                <c:pt idx="365">
                  <c:v>33270</c:v>
                </c:pt>
                <c:pt idx="366">
                  <c:v>33298</c:v>
                </c:pt>
                <c:pt idx="367">
                  <c:v>33329</c:v>
                </c:pt>
                <c:pt idx="368">
                  <c:v>33359</c:v>
                </c:pt>
                <c:pt idx="369">
                  <c:v>33390</c:v>
                </c:pt>
                <c:pt idx="370">
                  <c:v>33420</c:v>
                </c:pt>
                <c:pt idx="371">
                  <c:v>33451</c:v>
                </c:pt>
                <c:pt idx="372">
                  <c:v>33482</c:v>
                </c:pt>
                <c:pt idx="373">
                  <c:v>33512</c:v>
                </c:pt>
                <c:pt idx="374">
                  <c:v>33543</c:v>
                </c:pt>
                <c:pt idx="375">
                  <c:v>33573</c:v>
                </c:pt>
                <c:pt idx="376">
                  <c:v>33604</c:v>
                </c:pt>
                <c:pt idx="377">
                  <c:v>33635</c:v>
                </c:pt>
                <c:pt idx="378">
                  <c:v>33664</c:v>
                </c:pt>
                <c:pt idx="379">
                  <c:v>33695</c:v>
                </c:pt>
                <c:pt idx="380">
                  <c:v>33725</c:v>
                </c:pt>
                <c:pt idx="381">
                  <c:v>33756</c:v>
                </c:pt>
                <c:pt idx="382">
                  <c:v>33786</c:v>
                </c:pt>
                <c:pt idx="383">
                  <c:v>33817</c:v>
                </c:pt>
                <c:pt idx="384">
                  <c:v>33848</c:v>
                </c:pt>
                <c:pt idx="385">
                  <c:v>33878</c:v>
                </c:pt>
                <c:pt idx="386">
                  <c:v>33909</c:v>
                </c:pt>
                <c:pt idx="387">
                  <c:v>33939</c:v>
                </c:pt>
                <c:pt idx="388">
                  <c:v>33970</c:v>
                </c:pt>
                <c:pt idx="389">
                  <c:v>34001</c:v>
                </c:pt>
                <c:pt idx="390">
                  <c:v>34029</c:v>
                </c:pt>
                <c:pt idx="391">
                  <c:v>34060</c:v>
                </c:pt>
                <c:pt idx="392">
                  <c:v>34090</c:v>
                </c:pt>
                <c:pt idx="393">
                  <c:v>34121</c:v>
                </c:pt>
                <c:pt idx="394">
                  <c:v>34151</c:v>
                </c:pt>
                <c:pt idx="395">
                  <c:v>34182</c:v>
                </c:pt>
                <c:pt idx="396">
                  <c:v>34213</c:v>
                </c:pt>
                <c:pt idx="397">
                  <c:v>34243</c:v>
                </c:pt>
                <c:pt idx="398">
                  <c:v>34274</c:v>
                </c:pt>
                <c:pt idx="399">
                  <c:v>34304</c:v>
                </c:pt>
                <c:pt idx="400">
                  <c:v>34335</c:v>
                </c:pt>
                <c:pt idx="401">
                  <c:v>34366</c:v>
                </c:pt>
                <c:pt idx="402">
                  <c:v>34394</c:v>
                </c:pt>
                <c:pt idx="403">
                  <c:v>34425</c:v>
                </c:pt>
                <c:pt idx="404">
                  <c:v>34455</c:v>
                </c:pt>
                <c:pt idx="405">
                  <c:v>34486</c:v>
                </c:pt>
                <c:pt idx="406">
                  <c:v>34516</c:v>
                </c:pt>
                <c:pt idx="407">
                  <c:v>34547</c:v>
                </c:pt>
                <c:pt idx="408">
                  <c:v>34578</c:v>
                </c:pt>
                <c:pt idx="409">
                  <c:v>34608</c:v>
                </c:pt>
                <c:pt idx="410">
                  <c:v>34639</c:v>
                </c:pt>
                <c:pt idx="411">
                  <c:v>34669</c:v>
                </c:pt>
                <c:pt idx="412">
                  <c:v>34700</c:v>
                </c:pt>
                <c:pt idx="413">
                  <c:v>34731</c:v>
                </c:pt>
                <c:pt idx="414">
                  <c:v>34759</c:v>
                </c:pt>
                <c:pt idx="415">
                  <c:v>34790</c:v>
                </c:pt>
                <c:pt idx="416">
                  <c:v>34820</c:v>
                </c:pt>
                <c:pt idx="417">
                  <c:v>34851</c:v>
                </c:pt>
                <c:pt idx="418">
                  <c:v>34881</c:v>
                </c:pt>
                <c:pt idx="419">
                  <c:v>34912</c:v>
                </c:pt>
                <c:pt idx="420">
                  <c:v>34943</c:v>
                </c:pt>
                <c:pt idx="421">
                  <c:v>34973</c:v>
                </c:pt>
                <c:pt idx="422">
                  <c:v>35004</c:v>
                </c:pt>
                <c:pt idx="423">
                  <c:v>35034</c:v>
                </c:pt>
                <c:pt idx="424">
                  <c:v>35065</c:v>
                </c:pt>
                <c:pt idx="425">
                  <c:v>35096</c:v>
                </c:pt>
                <c:pt idx="426">
                  <c:v>35125</c:v>
                </c:pt>
                <c:pt idx="427">
                  <c:v>35156</c:v>
                </c:pt>
                <c:pt idx="428">
                  <c:v>35186</c:v>
                </c:pt>
                <c:pt idx="429">
                  <c:v>35217</c:v>
                </c:pt>
                <c:pt idx="430">
                  <c:v>35247</c:v>
                </c:pt>
                <c:pt idx="431">
                  <c:v>35278</c:v>
                </c:pt>
                <c:pt idx="432">
                  <c:v>35309</c:v>
                </c:pt>
                <c:pt idx="433">
                  <c:v>35339</c:v>
                </c:pt>
                <c:pt idx="434">
                  <c:v>35370</c:v>
                </c:pt>
                <c:pt idx="435">
                  <c:v>35400</c:v>
                </c:pt>
                <c:pt idx="436">
                  <c:v>35431</c:v>
                </c:pt>
                <c:pt idx="437">
                  <c:v>35462</c:v>
                </c:pt>
                <c:pt idx="438">
                  <c:v>35490</c:v>
                </c:pt>
                <c:pt idx="439">
                  <c:v>35521</c:v>
                </c:pt>
                <c:pt idx="440">
                  <c:v>35551</c:v>
                </c:pt>
                <c:pt idx="441">
                  <c:v>35582</c:v>
                </c:pt>
                <c:pt idx="442">
                  <c:v>35612</c:v>
                </c:pt>
                <c:pt idx="443">
                  <c:v>35643</c:v>
                </c:pt>
                <c:pt idx="444">
                  <c:v>35674</c:v>
                </c:pt>
                <c:pt idx="445">
                  <c:v>35704</c:v>
                </c:pt>
                <c:pt idx="446">
                  <c:v>35735</c:v>
                </c:pt>
                <c:pt idx="447">
                  <c:v>35765</c:v>
                </c:pt>
                <c:pt idx="448">
                  <c:v>35796</c:v>
                </c:pt>
                <c:pt idx="449">
                  <c:v>35827</c:v>
                </c:pt>
                <c:pt idx="450">
                  <c:v>35855</c:v>
                </c:pt>
                <c:pt idx="451">
                  <c:v>35886</c:v>
                </c:pt>
                <c:pt idx="452">
                  <c:v>35916</c:v>
                </c:pt>
                <c:pt idx="453">
                  <c:v>35947</c:v>
                </c:pt>
                <c:pt idx="454">
                  <c:v>35977</c:v>
                </c:pt>
                <c:pt idx="455">
                  <c:v>36008</c:v>
                </c:pt>
                <c:pt idx="456">
                  <c:v>36039</c:v>
                </c:pt>
                <c:pt idx="457">
                  <c:v>36069</c:v>
                </c:pt>
                <c:pt idx="458">
                  <c:v>36100</c:v>
                </c:pt>
                <c:pt idx="459">
                  <c:v>36130</c:v>
                </c:pt>
                <c:pt idx="460">
                  <c:v>36161</c:v>
                </c:pt>
                <c:pt idx="461">
                  <c:v>36192</c:v>
                </c:pt>
                <c:pt idx="462">
                  <c:v>36220</c:v>
                </c:pt>
                <c:pt idx="463">
                  <c:v>36251</c:v>
                </c:pt>
                <c:pt idx="464">
                  <c:v>36281</c:v>
                </c:pt>
                <c:pt idx="465">
                  <c:v>36312</c:v>
                </c:pt>
                <c:pt idx="466">
                  <c:v>36342</c:v>
                </c:pt>
                <c:pt idx="467">
                  <c:v>36373</c:v>
                </c:pt>
                <c:pt idx="468">
                  <c:v>36404</c:v>
                </c:pt>
                <c:pt idx="469">
                  <c:v>36434</c:v>
                </c:pt>
                <c:pt idx="470">
                  <c:v>36465</c:v>
                </c:pt>
                <c:pt idx="471">
                  <c:v>36495</c:v>
                </c:pt>
                <c:pt idx="472">
                  <c:v>36526</c:v>
                </c:pt>
                <c:pt idx="473">
                  <c:v>36557</c:v>
                </c:pt>
                <c:pt idx="474">
                  <c:v>36586</c:v>
                </c:pt>
                <c:pt idx="475">
                  <c:v>36617</c:v>
                </c:pt>
                <c:pt idx="476">
                  <c:v>36647</c:v>
                </c:pt>
                <c:pt idx="477">
                  <c:v>36678</c:v>
                </c:pt>
                <c:pt idx="478">
                  <c:v>36708</c:v>
                </c:pt>
                <c:pt idx="479">
                  <c:v>36739</c:v>
                </c:pt>
                <c:pt idx="480">
                  <c:v>36770</c:v>
                </c:pt>
                <c:pt idx="481">
                  <c:v>36800</c:v>
                </c:pt>
                <c:pt idx="482">
                  <c:v>36831</c:v>
                </c:pt>
                <c:pt idx="483">
                  <c:v>36861</c:v>
                </c:pt>
                <c:pt idx="484">
                  <c:v>36892</c:v>
                </c:pt>
                <c:pt idx="485">
                  <c:v>36923</c:v>
                </c:pt>
                <c:pt idx="486">
                  <c:v>36951</c:v>
                </c:pt>
                <c:pt idx="487">
                  <c:v>36982</c:v>
                </c:pt>
                <c:pt idx="488">
                  <c:v>37012</c:v>
                </c:pt>
                <c:pt idx="489">
                  <c:v>37043</c:v>
                </c:pt>
                <c:pt idx="490">
                  <c:v>37073</c:v>
                </c:pt>
                <c:pt idx="491">
                  <c:v>37104</c:v>
                </c:pt>
                <c:pt idx="492">
                  <c:v>37135</c:v>
                </c:pt>
                <c:pt idx="493">
                  <c:v>37165</c:v>
                </c:pt>
                <c:pt idx="494">
                  <c:v>37196</c:v>
                </c:pt>
                <c:pt idx="495">
                  <c:v>37226</c:v>
                </c:pt>
                <c:pt idx="496">
                  <c:v>37257</c:v>
                </c:pt>
                <c:pt idx="497">
                  <c:v>37288</c:v>
                </c:pt>
                <c:pt idx="498">
                  <c:v>37316</c:v>
                </c:pt>
                <c:pt idx="499">
                  <c:v>37347</c:v>
                </c:pt>
                <c:pt idx="500">
                  <c:v>37377</c:v>
                </c:pt>
                <c:pt idx="501">
                  <c:v>37408</c:v>
                </c:pt>
                <c:pt idx="502">
                  <c:v>37438</c:v>
                </c:pt>
                <c:pt idx="503">
                  <c:v>37469</c:v>
                </c:pt>
                <c:pt idx="504">
                  <c:v>37500</c:v>
                </c:pt>
                <c:pt idx="505">
                  <c:v>37530</c:v>
                </c:pt>
                <c:pt idx="506">
                  <c:v>37561</c:v>
                </c:pt>
                <c:pt idx="507">
                  <c:v>37591</c:v>
                </c:pt>
                <c:pt idx="508">
                  <c:v>37622</c:v>
                </c:pt>
                <c:pt idx="509">
                  <c:v>37653</c:v>
                </c:pt>
                <c:pt idx="510">
                  <c:v>37681</c:v>
                </c:pt>
                <c:pt idx="511">
                  <c:v>37712</c:v>
                </c:pt>
                <c:pt idx="512">
                  <c:v>37742</c:v>
                </c:pt>
                <c:pt idx="513">
                  <c:v>37773</c:v>
                </c:pt>
                <c:pt idx="514">
                  <c:v>37803</c:v>
                </c:pt>
                <c:pt idx="515">
                  <c:v>37834</c:v>
                </c:pt>
                <c:pt idx="516">
                  <c:v>37865</c:v>
                </c:pt>
                <c:pt idx="517">
                  <c:v>37895</c:v>
                </c:pt>
                <c:pt idx="518">
                  <c:v>37926</c:v>
                </c:pt>
                <c:pt idx="519">
                  <c:v>37956</c:v>
                </c:pt>
                <c:pt idx="520">
                  <c:v>37987</c:v>
                </c:pt>
                <c:pt idx="521">
                  <c:v>38018</c:v>
                </c:pt>
                <c:pt idx="522">
                  <c:v>38047</c:v>
                </c:pt>
                <c:pt idx="523">
                  <c:v>38078</c:v>
                </c:pt>
                <c:pt idx="524">
                  <c:v>38108</c:v>
                </c:pt>
                <c:pt idx="525">
                  <c:v>38139</c:v>
                </c:pt>
                <c:pt idx="526">
                  <c:v>38169</c:v>
                </c:pt>
                <c:pt idx="527">
                  <c:v>38200</c:v>
                </c:pt>
                <c:pt idx="528">
                  <c:v>38231</c:v>
                </c:pt>
                <c:pt idx="529">
                  <c:v>38261</c:v>
                </c:pt>
                <c:pt idx="530">
                  <c:v>38292</c:v>
                </c:pt>
                <c:pt idx="531">
                  <c:v>38322</c:v>
                </c:pt>
                <c:pt idx="532">
                  <c:v>38353</c:v>
                </c:pt>
                <c:pt idx="533">
                  <c:v>38384</c:v>
                </c:pt>
                <c:pt idx="534">
                  <c:v>38412</c:v>
                </c:pt>
                <c:pt idx="535">
                  <c:v>38443</c:v>
                </c:pt>
                <c:pt idx="536">
                  <c:v>38473</c:v>
                </c:pt>
                <c:pt idx="537">
                  <c:v>38504</c:v>
                </c:pt>
                <c:pt idx="538">
                  <c:v>38534</c:v>
                </c:pt>
                <c:pt idx="539">
                  <c:v>38565</c:v>
                </c:pt>
                <c:pt idx="540">
                  <c:v>38596</c:v>
                </c:pt>
                <c:pt idx="541">
                  <c:v>38626</c:v>
                </c:pt>
                <c:pt idx="542">
                  <c:v>38657</c:v>
                </c:pt>
                <c:pt idx="543">
                  <c:v>38687</c:v>
                </c:pt>
                <c:pt idx="544">
                  <c:v>38718</c:v>
                </c:pt>
                <c:pt idx="545">
                  <c:v>38749</c:v>
                </c:pt>
                <c:pt idx="546">
                  <c:v>38777</c:v>
                </c:pt>
                <c:pt idx="547">
                  <c:v>38808</c:v>
                </c:pt>
                <c:pt idx="548">
                  <c:v>38838</c:v>
                </c:pt>
                <c:pt idx="549">
                  <c:v>38869</c:v>
                </c:pt>
                <c:pt idx="550">
                  <c:v>38899</c:v>
                </c:pt>
                <c:pt idx="551">
                  <c:v>38930</c:v>
                </c:pt>
                <c:pt idx="552">
                  <c:v>38961</c:v>
                </c:pt>
                <c:pt idx="553">
                  <c:v>38991</c:v>
                </c:pt>
                <c:pt idx="554">
                  <c:v>39022</c:v>
                </c:pt>
                <c:pt idx="555">
                  <c:v>39052</c:v>
                </c:pt>
                <c:pt idx="556">
                  <c:v>39083</c:v>
                </c:pt>
                <c:pt idx="557">
                  <c:v>39114</c:v>
                </c:pt>
                <c:pt idx="558">
                  <c:v>39142</c:v>
                </c:pt>
                <c:pt idx="559">
                  <c:v>39173</c:v>
                </c:pt>
                <c:pt idx="560">
                  <c:v>39203</c:v>
                </c:pt>
                <c:pt idx="561">
                  <c:v>39234</c:v>
                </c:pt>
                <c:pt idx="562">
                  <c:v>39264</c:v>
                </c:pt>
                <c:pt idx="563">
                  <c:v>39295</c:v>
                </c:pt>
                <c:pt idx="564">
                  <c:v>39326</c:v>
                </c:pt>
                <c:pt idx="565">
                  <c:v>39356</c:v>
                </c:pt>
                <c:pt idx="566">
                  <c:v>39387</c:v>
                </c:pt>
                <c:pt idx="567">
                  <c:v>39417</c:v>
                </c:pt>
                <c:pt idx="568">
                  <c:v>39448</c:v>
                </c:pt>
                <c:pt idx="569">
                  <c:v>39479</c:v>
                </c:pt>
                <c:pt idx="570">
                  <c:v>39508</c:v>
                </c:pt>
                <c:pt idx="571">
                  <c:v>39539</c:v>
                </c:pt>
                <c:pt idx="572">
                  <c:v>39569</c:v>
                </c:pt>
                <c:pt idx="573">
                  <c:v>39600</c:v>
                </c:pt>
                <c:pt idx="574">
                  <c:v>39630</c:v>
                </c:pt>
                <c:pt idx="575">
                  <c:v>39661</c:v>
                </c:pt>
                <c:pt idx="576">
                  <c:v>39692</c:v>
                </c:pt>
                <c:pt idx="577">
                  <c:v>39722</c:v>
                </c:pt>
                <c:pt idx="578">
                  <c:v>39753</c:v>
                </c:pt>
                <c:pt idx="579">
                  <c:v>39783</c:v>
                </c:pt>
                <c:pt idx="580">
                  <c:v>39814</c:v>
                </c:pt>
                <c:pt idx="581">
                  <c:v>39845</c:v>
                </c:pt>
                <c:pt idx="582">
                  <c:v>39873</c:v>
                </c:pt>
                <c:pt idx="583">
                  <c:v>39904</c:v>
                </c:pt>
                <c:pt idx="584">
                  <c:v>39934</c:v>
                </c:pt>
                <c:pt idx="585">
                  <c:v>39965</c:v>
                </c:pt>
                <c:pt idx="586">
                  <c:v>39995</c:v>
                </c:pt>
                <c:pt idx="587">
                  <c:v>40026</c:v>
                </c:pt>
                <c:pt idx="588">
                  <c:v>40057</c:v>
                </c:pt>
                <c:pt idx="589">
                  <c:v>40087</c:v>
                </c:pt>
                <c:pt idx="590">
                  <c:v>40118</c:v>
                </c:pt>
                <c:pt idx="591">
                  <c:v>40148</c:v>
                </c:pt>
                <c:pt idx="592">
                  <c:v>40179</c:v>
                </c:pt>
                <c:pt idx="593">
                  <c:v>40210</c:v>
                </c:pt>
                <c:pt idx="594">
                  <c:v>40238</c:v>
                </c:pt>
                <c:pt idx="595">
                  <c:v>40269</c:v>
                </c:pt>
                <c:pt idx="596">
                  <c:v>40299</c:v>
                </c:pt>
                <c:pt idx="597">
                  <c:v>40330</c:v>
                </c:pt>
                <c:pt idx="598">
                  <c:v>40360</c:v>
                </c:pt>
                <c:pt idx="599">
                  <c:v>40391</c:v>
                </c:pt>
                <c:pt idx="600">
                  <c:v>40422</c:v>
                </c:pt>
                <c:pt idx="601">
                  <c:v>40452</c:v>
                </c:pt>
                <c:pt idx="602">
                  <c:v>40483</c:v>
                </c:pt>
                <c:pt idx="603">
                  <c:v>40513</c:v>
                </c:pt>
                <c:pt idx="604">
                  <c:v>40544</c:v>
                </c:pt>
                <c:pt idx="605">
                  <c:v>40575</c:v>
                </c:pt>
                <c:pt idx="606">
                  <c:v>40603</c:v>
                </c:pt>
                <c:pt idx="607">
                  <c:v>40634</c:v>
                </c:pt>
                <c:pt idx="608">
                  <c:v>40664</c:v>
                </c:pt>
                <c:pt idx="609">
                  <c:v>40695</c:v>
                </c:pt>
                <c:pt idx="610">
                  <c:v>40725</c:v>
                </c:pt>
                <c:pt idx="611">
                  <c:v>40756</c:v>
                </c:pt>
                <c:pt idx="612">
                  <c:v>40787</c:v>
                </c:pt>
                <c:pt idx="613">
                  <c:v>40817</c:v>
                </c:pt>
                <c:pt idx="614">
                  <c:v>40848</c:v>
                </c:pt>
                <c:pt idx="615">
                  <c:v>40878</c:v>
                </c:pt>
                <c:pt idx="616">
                  <c:v>40909</c:v>
                </c:pt>
                <c:pt idx="617">
                  <c:v>40940</c:v>
                </c:pt>
                <c:pt idx="618">
                  <c:v>40969</c:v>
                </c:pt>
                <c:pt idx="619">
                  <c:v>41000</c:v>
                </c:pt>
                <c:pt idx="620">
                  <c:v>41030</c:v>
                </c:pt>
                <c:pt idx="621">
                  <c:v>41061</c:v>
                </c:pt>
                <c:pt idx="622">
                  <c:v>41091</c:v>
                </c:pt>
                <c:pt idx="623">
                  <c:v>41122</c:v>
                </c:pt>
                <c:pt idx="624">
                  <c:v>41153</c:v>
                </c:pt>
                <c:pt idx="625">
                  <c:v>41183</c:v>
                </c:pt>
                <c:pt idx="626">
                  <c:v>41214</c:v>
                </c:pt>
                <c:pt idx="627">
                  <c:v>41244</c:v>
                </c:pt>
                <c:pt idx="628">
                  <c:v>41275</c:v>
                </c:pt>
                <c:pt idx="629">
                  <c:v>41306</c:v>
                </c:pt>
                <c:pt idx="630">
                  <c:v>41334</c:v>
                </c:pt>
                <c:pt idx="631">
                  <c:v>41365</c:v>
                </c:pt>
                <c:pt idx="632">
                  <c:v>41395</c:v>
                </c:pt>
                <c:pt idx="633">
                  <c:v>41426</c:v>
                </c:pt>
                <c:pt idx="634">
                  <c:v>41456</c:v>
                </c:pt>
                <c:pt idx="635">
                  <c:v>41487</c:v>
                </c:pt>
                <c:pt idx="636">
                  <c:v>41518</c:v>
                </c:pt>
                <c:pt idx="637">
                  <c:v>41548</c:v>
                </c:pt>
                <c:pt idx="638">
                  <c:v>41579</c:v>
                </c:pt>
                <c:pt idx="639">
                  <c:v>41609</c:v>
                </c:pt>
                <c:pt idx="640">
                  <c:v>41640</c:v>
                </c:pt>
                <c:pt idx="641">
                  <c:v>41671</c:v>
                </c:pt>
                <c:pt idx="642">
                  <c:v>41699</c:v>
                </c:pt>
                <c:pt idx="643">
                  <c:v>41730</c:v>
                </c:pt>
                <c:pt idx="644">
                  <c:v>41760</c:v>
                </c:pt>
                <c:pt idx="645">
                  <c:v>41791</c:v>
                </c:pt>
                <c:pt idx="646">
                  <c:v>41821</c:v>
                </c:pt>
                <c:pt idx="647">
                  <c:v>41852</c:v>
                </c:pt>
                <c:pt idx="648">
                  <c:v>41883</c:v>
                </c:pt>
                <c:pt idx="649">
                  <c:v>41913</c:v>
                </c:pt>
                <c:pt idx="650">
                  <c:v>41944</c:v>
                </c:pt>
                <c:pt idx="651">
                  <c:v>41974</c:v>
                </c:pt>
                <c:pt idx="652">
                  <c:v>42005</c:v>
                </c:pt>
                <c:pt idx="653">
                  <c:v>42036</c:v>
                </c:pt>
                <c:pt idx="654">
                  <c:v>42064</c:v>
                </c:pt>
                <c:pt idx="655">
                  <c:v>42095</c:v>
                </c:pt>
                <c:pt idx="656">
                  <c:v>42125</c:v>
                </c:pt>
                <c:pt idx="657">
                  <c:v>42156</c:v>
                </c:pt>
                <c:pt idx="658">
                  <c:v>42186</c:v>
                </c:pt>
                <c:pt idx="659">
                  <c:v>42217</c:v>
                </c:pt>
                <c:pt idx="660">
                  <c:v>42248</c:v>
                </c:pt>
                <c:pt idx="661">
                  <c:v>42278</c:v>
                </c:pt>
                <c:pt idx="662">
                  <c:v>42309</c:v>
                </c:pt>
                <c:pt idx="663">
                  <c:v>42339</c:v>
                </c:pt>
                <c:pt idx="664">
                  <c:v>42370</c:v>
                </c:pt>
                <c:pt idx="665">
                  <c:v>42401</c:v>
                </c:pt>
                <c:pt idx="666">
                  <c:v>42430</c:v>
                </c:pt>
                <c:pt idx="667">
                  <c:v>42461</c:v>
                </c:pt>
                <c:pt idx="668">
                  <c:v>42491</c:v>
                </c:pt>
                <c:pt idx="669">
                  <c:v>42522</c:v>
                </c:pt>
                <c:pt idx="670">
                  <c:v>42552</c:v>
                </c:pt>
                <c:pt idx="671">
                  <c:v>42583</c:v>
                </c:pt>
                <c:pt idx="672">
                  <c:v>42614</c:v>
                </c:pt>
                <c:pt idx="673">
                  <c:v>42644</c:v>
                </c:pt>
                <c:pt idx="674">
                  <c:v>42675</c:v>
                </c:pt>
                <c:pt idx="675">
                  <c:v>42705</c:v>
                </c:pt>
                <c:pt idx="676">
                  <c:v>42736</c:v>
                </c:pt>
                <c:pt idx="677">
                  <c:v>42767</c:v>
                </c:pt>
                <c:pt idx="678">
                  <c:v>42795</c:v>
                </c:pt>
                <c:pt idx="679">
                  <c:v>42826</c:v>
                </c:pt>
                <c:pt idx="680">
                  <c:v>42856</c:v>
                </c:pt>
                <c:pt idx="681">
                  <c:v>42887</c:v>
                </c:pt>
                <c:pt idx="682">
                  <c:v>42917</c:v>
                </c:pt>
                <c:pt idx="683">
                  <c:v>42948</c:v>
                </c:pt>
                <c:pt idx="684">
                  <c:v>42979</c:v>
                </c:pt>
                <c:pt idx="685">
                  <c:v>43009</c:v>
                </c:pt>
                <c:pt idx="686">
                  <c:v>43040</c:v>
                </c:pt>
                <c:pt idx="687">
                  <c:v>43070</c:v>
                </c:pt>
                <c:pt idx="688">
                  <c:v>43101</c:v>
                </c:pt>
                <c:pt idx="689">
                  <c:v>43132</c:v>
                </c:pt>
                <c:pt idx="690">
                  <c:v>43160</c:v>
                </c:pt>
                <c:pt idx="691">
                  <c:v>43191</c:v>
                </c:pt>
                <c:pt idx="692">
                  <c:v>43221</c:v>
                </c:pt>
                <c:pt idx="693">
                  <c:v>43252</c:v>
                </c:pt>
                <c:pt idx="694">
                  <c:v>43282</c:v>
                </c:pt>
                <c:pt idx="695">
                  <c:v>43313</c:v>
                </c:pt>
                <c:pt idx="696">
                  <c:v>43344</c:v>
                </c:pt>
                <c:pt idx="697">
                  <c:v>43374</c:v>
                </c:pt>
                <c:pt idx="698">
                  <c:v>43405</c:v>
                </c:pt>
                <c:pt idx="699">
                  <c:v>43435</c:v>
                </c:pt>
                <c:pt idx="700">
                  <c:v>43466</c:v>
                </c:pt>
                <c:pt idx="701">
                  <c:v>43497</c:v>
                </c:pt>
                <c:pt idx="702">
                  <c:v>43525</c:v>
                </c:pt>
                <c:pt idx="703">
                  <c:v>43556</c:v>
                </c:pt>
                <c:pt idx="704">
                  <c:v>43586</c:v>
                </c:pt>
                <c:pt idx="705">
                  <c:v>43617</c:v>
                </c:pt>
                <c:pt idx="706">
                  <c:v>43647</c:v>
                </c:pt>
                <c:pt idx="707">
                  <c:v>43678</c:v>
                </c:pt>
                <c:pt idx="708">
                  <c:v>43709</c:v>
                </c:pt>
                <c:pt idx="709">
                  <c:v>43739</c:v>
                </c:pt>
                <c:pt idx="710">
                  <c:v>43770</c:v>
                </c:pt>
                <c:pt idx="711">
                  <c:v>43800</c:v>
                </c:pt>
                <c:pt idx="712">
                  <c:v>43831</c:v>
                </c:pt>
                <c:pt idx="713">
                  <c:v>43862</c:v>
                </c:pt>
                <c:pt idx="714">
                  <c:v>43891</c:v>
                </c:pt>
                <c:pt idx="715">
                  <c:v>43922</c:v>
                </c:pt>
                <c:pt idx="716">
                  <c:v>43952</c:v>
                </c:pt>
                <c:pt idx="717">
                  <c:v>43983</c:v>
                </c:pt>
                <c:pt idx="718">
                  <c:v>44013</c:v>
                </c:pt>
                <c:pt idx="719">
                  <c:v>44044</c:v>
                </c:pt>
                <c:pt idx="720">
                  <c:v>44075</c:v>
                </c:pt>
                <c:pt idx="721">
                  <c:v>44105</c:v>
                </c:pt>
                <c:pt idx="722">
                  <c:v>44136</c:v>
                </c:pt>
                <c:pt idx="723">
                  <c:v>44166</c:v>
                </c:pt>
                <c:pt idx="724">
                  <c:v>44197</c:v>
                </c:pt>
                <c:pt idx="725">
                  <c:v>44228</c:v>
                </c:pt>
                <c:pt idx="726">
                  <c:v>44256</c:v>
                </c:pt>
                <c:pt idx="727">
                  <c:v>44287</c:v>
                </c:pt>
                <c:pt idx="728">
                  <c:v>44317</c:v>
                </c:pt>
                <c:pt idx="729">
                  <c:v>44348</c:v>
                </c:pt>
                <c:pt idx="730">
                  <c:v>44378</c:v>
                </c:pt>
                <c:pt idx="731">
                  <c:v>44409</c:v>
                </c:pt>
                <c:pt idx="732">
                  <c:v>44440</c:v>
                </c:pt>
                <c:pt idx="733">
                  <c:v>44470</c:v>
                </c:pt>
                <c:pt idx="734">
                  <c:v>44501</c:v>
                </c:pt>
                <c:pt idx="735">
                  <c:v>44531</c:v>
                </c:pt>
                <c:pt idx="736">
                  <c:v>44562</c:v>
                </c:pt>
                <c:pt idx="737">
                  <c:v>44593</c:v>
                </c:pt>
                <c:pt idx="738">
                  <c:v>44621</c:v>
                </c:pt>
                <c:pt idx="739">
                  <c:v>44652</c:v>
                </c:pt>
                <c:pt idx="740">
                  <c:v>44682</c:v>
                </c:pt>
                <c:pt idx="741">
                  <c:v>44713</c:v>
                </c:pt>
                <c:pt idx="742">
                  <c:v>44743</c:v>
                </c:pt>
                <c:pt idx="743">
                  <c:v>44774</c:v>
                </c:pt>
                <c:pt idx="744">
                  <c:v>44805</c:v>
                </c:pt>
                <c:pt idx="745">
                  <c:v>44835</c:v>
                </c:pt>
                <c:pt idx="746">
                  <c:v>44866</c:v>
                </c:pt>
                <c:pt idx="747">
                  <c:v>44896</c:v>
                </c:pt>
                <c:pt idx="748">
                  <c:v>44927</c:v>
                </c:pt>
                <c:pt idx="749">
                  <c:v>44958</c:v>
                </c:pt>
                <c:pt idx="750">
                  <c:v>44986</c:v>
                </c:pt>
                <c:pt idx="751">
                  <c:v>45017</c:v>
                </c:pt>
                <c:pt idx="752">
                  <c:v>45047</c:v>
                </c:pt>
                <c:pt idx="753">
                  <c:v>45078</c:v>
                </c:pt>
                <c:pt idx="754">
                  <c:v>45108</c:v>
                </c:pt>
                <c:pt idx="755">
                  <c:v>45139</c:v>
                </c:pt>
                <c:pt idx="756">
                  <c:v>45170</c:v>
                </c:pt>
                <c:pt idx="757">
                  <c:v>45200</c:v>
                </c:pt>
                <c:pt idx="758">
                  <c:v>45231</c:v>
                </c:pt>
                <c:pt idx="759">
                  <c:v>45261</c:v>
                </c:pt>
                <c:pt idx="760">
                  <c:v>45292</c:v>
                </c:pt>
                <c:pt idx="761">
                  <c:v>45323</c:v>
                </c:pt>
                <c:pt idx="762">
                  <c:v>45352</c:v>
                </c:pt>
                <c:pt idx="763">
                  <c:v>45383</c:v>
                </c:pt>
                <c:pt idx="764">
                  <c:v>45413</c:v>
                </c:pt>
                <c:pt idx="765">
                  <c:v>45444</c:v>
                </c:pt>
                <c:pt idx="766">
                  <c:v>45474</c:v>
                </c:pt>
                <c:pt idx="767">
                  <c:v>45505</c:v>
                </c:pt>
                <c:pt idx="768">
                  <c:v>45536</c:v>
                </c:pt>
                <c:pt idx="769">
                  <c:v>45566</c:v>
                </c:pt>
                <c:pt idx="770">
                  <c:v>45597</c:v>
                </c:pt>
                <c:pt idx="771">
                  <c:v>45627</c:v>
                </c:pt>
                <c:pt idx="772">
                  <c:v>45658</c:v>
                </c:pt>
                <c:pt idx="773">
                  <c:v>45689</c:v>
                </c:pt>
                <c:pt idx="774">
                  <c:v>45717</c:v>
                </c:pt>
                <c:pt idx="775">
                  <c:v>45748</c:v>
                </c:pt>
                <c:pt idx="776">
                  <c:v>45778</c:v>
                </c:pt>
                <c:pt idx="777">
                  <c:v>45809</c:v>
                </c:pt>
                <c:pt idx="778">
                  <c:v>45839</c:v>
                </c:pt>
                <c:pt idx="779">
                  <c:v>45870</c:v>
                </c:pt>
                <c:pt idx="780">
                  <c:v>45901</c:v>
                </c:pt>
                <c:pt idx="781">
                  <c:v>45931</c:v>
                </c:pt>
                <c:pt idx="782">
                  <c:v>45962</c:v>
                </c:pt>
                <c:pt idx="783">
                  <c:v>45992</c:v>
                </c:pt>
                <c:pt idx="784">
                  <c:v>46023</c:v>
                </c:pt>
                <c:pt idx="785">
                  <c:v>46054</c:v>
                </c:pt>
                <c:pt idx="786">
                  <c:v>46082</c:v>
                </c:pt>
                <c:pt idx="787">
                  <c:v>46113</c:v>
                </c:pt>
                <c:pt idx="788">
                  <c:v>46143</c:v>
                </c:pt>
                <c:pt idx="789">
                  <c:v>46174</c:v>
                </c:pt>
                <c:pt idx="790">
                  <c:v>46204</c:v>
                </c:pt>
                <c:pt idx="791">
                  <c:v>46235</c:v>
                </c:pt>
                <c:pt idx="792">
                  <c:v>46266</c:v>
                </c:pt>
                <c:pt idx="793">
                  <c:v>46296</c:v>
                </c:pt>
                <c:pt idx="794">
                  <c:v>46327</c:v>
                </c:pt>
                <c:pt idx="795">
                  <c:v>46357</c:v>
                </c:pt>
                <c:pt idx="796">
                  <c:v>46388</c:v>
                </c:pt>
                <c:pt idx="797">
                  <c:v>46419</c:v>
                </c:pt>
                <c:pt idx="798">
                  <c:v>46447</c:v>
                </c:pt>
                <c:pt idx="799">
                  <c:v>46478</c:v>
                </c:pt>
                <c:pt idx="800">
                  <c:v>46508</c:v>
                </c:pt>
                <c:pt idx="801">
                  <c:v>46539</c:v>
                </c:pt>
                <c:pt idx="802">
                  <c:v>46569</c:v>
                </c:pt>
                <c:pt idx="803">
                  <c:v>46600</c:v>
                </c:pt>
                <c:pt idx="804">
                  <c:v>46631</c:v>
                </c:pt>
                <c:pt idx="805">
                  <c:v>46661</c:v>
                </c:pt>
                <c:pt idx="806">
                  <c:v>46692</c:v>
                </c:pt>
                <c:pt idx="807">
                  <c:v>46722</c:v>
                </c:pt>
                <c:pt idx="808">
                  <c:v>46753</c:v>
                </c:pt>
                <c:pt idx="809">
                  <c:v>46784</c:v>
                </c:pt>
                <c:pt idx="810">
                  <c:v>46813</c:v>
                </c:pt>
                <c:pt idx="811">
                  <c:v>46844</c:v>
                </c:pt>
                <c:pt idx="812">
                  <c:v>46874</c:v>
                </c:pt>
                <c:pt idx="813">
                  <c:v>46905</c:v>
                </c:pt>
                <c:pt idx="814">
                  <c:v>46935</c:v>
                </c:pt>
                <c:pt idx="815">
                  <c:v>46966</c:v>
                </c:pt>
                <c:pt idx="816">
                  <c:v>46997</c:v>
                </c:pt>
                <c:pt idx="817">
                  <c:v>47027</c:v>
                </c:pt>
                <c:pt idx="818">
                  <c:v>47058</c:v>
                </c:pt>
                <c:pt idx="819">
                  <c:v>47088</c:v>
                </c:pt>
                <c:pt idx="820">
                  <c:v>47119</c:v>
                </c:pt>
                <c:pt idx="821">
                  <c:v>47150</c:v>
                </c:pt>
                <c:pt idx="822">
                  <c:v>47178</c:v>
                </c:pt>
                <c:pt idx="823">
                  <c:v>47209</c:v>
                </c:pt>
                <c:pt idx="824">
                  <c:v>47239</c:v>
                </c:pt>
                <c:pt idx="825">
                  <c:v>47270</c:v>
                </c:pt>
                <c:pt idx="826">
                  <c:v>47300</c:v>
                </c:pt>
                <c:pt idx="827">
                  <c:v>47331</c:v>
                </c:pt>
                <c:pt idx="828">
                  <c:v>47362</c:v>
                </c:pt>
                <c:pt idx="829">
                  <c:v>47392</c:v>
                </c:pt>
                <c:pt idx="830">
                  <c:v>47423</c:v>
                </c:pt>
                <c:pt idx="831">
                  <c:v>47453</c:v>
                </c:pt>
                <c:pt idx="832">
                  <c:v>47484</c:v>
                </c:pt>
                <c:pt idx="833">
                  <c:v>47515</c:v>
                </c:pt>
                <c:pt idx="834">
                  <c:v>47543</c:v>
                </c:pt>
                <c:pt idx="835">
                  <c:v>47574</c:v>
                </c:pt>
                <c:pt idx="836">
                  <c:v>47604</c:v>
                </c:pt>
                <c:pt idx="837">
                  <c:v>47635</c:v>
                </c:pt>
                <c:pt idx="838">
                  <c:v>47665</c:v>
                </c:pt>
                <c:pt idx="839">
                  <c:v>47696</c:v>
                </c:pt>
                <c:pt idx="840">
                  <c:v>47727</c:v>
                </c:pt>
                <c:pt idx="841">
                  <c:v>47757</c:v>
                </c:pt>
                <c:pt idx="842">
                  <c:v>47788</c:v>
                </c:pt>
                <c:pt idx="843">
                  <c:v>47818</c:v>
                </c:pt>
                <c:pt idx="844">
                  <c:v>47849</c:v>
                </c:pt>
                <c:pt idx="845">
                  <c:v>47880</c:v>
                </c:pt>
                <c:pt idx="846">
                  <c:v>47908</c:v>
                </c:pt>
                <c:pt idx="847">
                  <c:v>47939</c:v>
                </c:pt>
                <c:pt idx="848">
                  <c:v>47969</c:v>
                </c:pt>
                <c:pt idx="849">
                  <c:v>48000</c:v>
                </c:pt>
                <c:pt idx="850">
                  <c:v>48030</c:v>
                </c:pt>
                <c:pt idx="851">
                  <c:v>48061</c:v>
                </c:pt>
                <c:pt idx="852">
                  <c:v>48092</c:v>
                </c:pt>
                <c:pt idx="853">
                  <c:v>48122</c:v>
                </c:pt>
                <c:pt idx="854">
                  <c:v>48153</c:v>
                </c:pt>
                <c:pt idx="855">
                  <c:v>48183</c:v>
                </c:pt>
                <c:pt idx="856">
                  <c:v>48214</c:v>
                </c:pt>
                <c:pt idx="857">
                  <c:v>48245</c:v>
                </c:pt>
                <c:pt idx="858">
                  <c:v>48274</c:v>
                </c:pt>
                <c:pt idx="859">
                  <c:v>48305</c:v>
                </c:pt>
                <c:pt idx="860">
                  <c:v>48335</c:v>
                </c:pt>
                <c:pt idx="861">
                  <c:v>48366</c:v>
                </c:pt>
                <c:pt idx="862">
                  <c:v>48396</c:v>
                </c:pt>
                <c:pt idx="863">
                  <c:v>48427</c:v>
                </c:pt>
                <c:pt idx="864">
                  <c:v>48458</c:v>
                </c:pt>
                <c:pt idx="865">
                  <c:v>48488</c:v>
                </c:pt>
                <c:pt idx="866">
                  <c:v>48519</c:v>
                </c:pt>
                <c:pt idx="867">
                  <c:v>48549</c:v>
                </c:pt>
                <c:pt idx="868">
                  <c:v>48580</c:v>
                </c:pt>
                <c:pt idx="869">
                  <c:v>48611</c:v>
                </c:pt>
                <c:pt idx="870">
                  <c:v>48639</c:v>
                </c:pt>
                <c:pt idx="871">
                  <c:v>48670</c:v>
                </c:pt>
                <c:pt idx="872">
                  <c:v>48700</c:v>
                </c:pt>
                <c:pt idx="873">
                  <c:v>48731</c:v>
                </c:pt>
                <c:pt idx="874">
                  <c:v>48761</c:v>
                </c:pt>
                <c:pt idx="875">
                  <c:v>48792</c:v>
                </c:pt>
                <c:pt idx="876">
                  <c:v>48823</c:v>
                </c:pt>
                <c:pt idx="877">
                  <c:v>48853</c:v>
                </c:pt>
                <c:pt idx="878">
                  <c:v>48884</c:v>
                </c:pt>
                <c:pt idx="879">
                  <c:v>48914</c:v>
                </c:pt>
                <c:pt idx="880">
                  <c:v>48945</c:v>
                </c:pt>
                <c:pt idx="881">
                  <c:v>48976</c:v>
                </c:pt>
                <c:pt idx="882">
                  <c:v>49004</c:v>
                </c:pt>
                <c:pt idx="883">
                  <c:v>49035</c:v>
                </c:pt>
                <c:pt idx="884">
                  <c:v>49065</c:v>
                </c:pt>
                <c:pt idx="885">
                  <c:v>49096</c:v>
                </c:pt>
                <c:pt idx="886">
                  <c:v>49126</c:v>
                </c:pt>
                <c:pt idx="887">
                  <c:v>49157</c:v>
                </c:pt>
                <c:pt idx="888">
                  <c:v>49188</c:v>
                </c:pt>
                <c:pt idx="889">
                  <c:v>49218</c:v>
                </c:pt>
                <c:pt idx="890">
                  <c:v>49249</c:v>
                </c:pt>
                <c:pt idx="891">
                  <c:v>49279</c:v>
                </c:pt>
                <c:pt idx="892">
                  <c:v>49310</c:v>
                </c:pt>
                <c:pt idx="893">
                  <c:v>49341</c:v>
                </c:pt>
                <c:pt idx="894">
                  <c:v>49369</c:v>
                </c:pt>
                <c:pt idx="895">
                  <c:v>49400</c:v>
                </c:pt>
                <c:pt idx="896">
                  <c:v>49430</c:v>
                </c:pt>
                <c:pt idx="897">
                  <c:v>49461</c:v>
                </c:pt>
                <c:pt idx="898">
                  <c:v>49491</c:v>
                </c:pt>
                <c:pt idx="899">
                  <c:v>49522</c:v>
                </c:pt>
                <c:pt idx="900">
                  <c:v>49553</c:v>
                </c:pt>
                <c:pt idx="901">
                  <c:v>49583</c:v>
                </c:pt>
                <c:pt idx="902">
                  <c:v>49614</c:v>
                </c:pt>
                <c:pt idx="903">
                  <c:v>49644</c:v>
                </c:pt>
                <c:pt idx="904">
                  <c:v>49675</c:v>
                </c:pt>
                <c:pt idx="905">
                  <c:v>49706</c:v>
                </c:pt>
                <c:pt idx="906">
                  <c:v>49735</c:v>
                </c:pt>
                <c:pt idx="907">
                  <c:v>49766</c:v>
                </c:pt>
                <c:pt idx="908">
                  <c:v>49796</c:v>
                </c:pt>
                <c:pt idx="909">
                  <c:v>49827</c:v>
                </c:pt>
                <c:pt idx="910">
                  <c:v>49857</c:v>
                </c:pt>
                <c:pt idx="911">
                  <c:v>49888</c:v>
                </c:pt>
                <c:pt idx="912">
                  <c:v>49919</c:v>
                </c:pt>
                <c:pt idx="913">
                  <c:v>49949</c:v>
                </c:pt>
                <c:pt idx="914">
                  <c:v>49980</c:v>
                </c:pt>
                <c:pt idx="915">
                  <c:v>50010</c:v>
                </c:pt>
                <c:pt idx="916">
                  <c:v>50041</c:v>
                </c:pt>
                <c:pt idx="917">
                  <c:v>50072</c:v>
                </c:pt>
                <c:pt idx="918">
                  <c:v>50100</c:v>
                </c:pt>
                <c:pt idx="919">
                  <c:v>50131</c:v>
                </c:pt>
                <c:pt idx="920">
                  <c:v>50161</c:v>
                </c:pt>
                <c:pt idx="921">
                  <c:v>50192</c:v>
                </c:pt>
                <c:pt idx="922">
                  <c:v>50222</c:v>
                </c:pt>
                <c:pt idx="923">
                  <c:v>50253</c:v>
                </c:pt>
                <c:pt idx="924">
                  <c:v>50284</c:v>
                </c:pt>
                <c:pt idx="925">
                  <c:v>50314</c:v>
                </c:pt>
                <c:pt idx="926">
                  <c:v>50345</c:v>
                </c:pt>
                <c:pt idx="927">
                  <c:v>50375</c:v>
                </c:pt>
                <c:pt idx="928">
                  <c:v>50406</c:v>
                </c:pt>
                <c:pt idx="929">
                  <c:v>50437</c:v>
                </c:pt>
                <c:pt idx="930">
                  <c:v>50465</c:v>
                </c:pt>
                <c:pt idx="931">
                  <c:v>50496</c:v>
                </c:pt>
                <c:pt idx="932">
                  <c:v>50526</c:v>
                </c:pt>
                <c:pt idx="933">
                  <c:v>50557</c:v>
                </c:pt>
                <c:pt idx="934">
                  <c:v>50587</c:v>
                </c:pt>
                <c:pt idx="935">
                  <c:v>50618</c:v>
                </c:pt>
                <c:pt idx="936">
                  <c:v>50649</c:v>
                </c:pt>
                <c:pt idx="937">
                  <c:v>50679</c:v>
                </c:pt>
                <c:pt idx="938">
                  <c:v>50710</c:v>
                </c:pt>
                <c:pt idx="939">
                  <c:v>50740</c:v>
                </c:pt>
                <c:pt idx="940">
                  <c:v>50771</c:v>
                </c:pt>
                <c:pt idx="941">
                  <c:v>50802</c:v>
                </c:pt>
                <c:pt idx="942">
                  <c:v>50830</c:v>
                </c:pt>
                <c:pt idx="943">
                  <c:v>50861</c:v>
                </c:pt>
                <c:pt idx="944">
                  <c:v>50891</c:v>
                </c:pt>
                <c:pt idx="945">
                  <c:v>50922</c:v>
                </c:pt>
                <c:pt idx="946">
                  <c:v>50952</c:v>
                </c:pt>
                <c:pt idx="947">
                  <c:v>50983</c:v>
                </c:pt>
                <c:pt idx="948">
                  <c:v>51014</c:v>
                </c:pt>
                <c:pt idx="949">
                  <c:v>51044</c:v>
                </c:pt>
                <c:pt idx="950">
                  <c:v>51075</c:v>
                </c:pt>
                <c:pt idx="951">
                  <c:v>51105</c:v>
                </c:pt>
                <c:pt idx="952">
                  <c:v>51136</c:v>
                </c:pt>
                <c:pt idx="953">
                  <c:v>51167</c:v>
                </c:pt>
                <c:pt idx="954">
                  <c:v>51196</c:v>
                </c:pt>
                <c:pt idx="955">
                  <c:v>51227</c:v>
                </c:pt>
                <c:pt idx="956">
                  <c:v>51257</c:v>
                </c:pt>
                <c:pt idx="957">
                  <c:v>51288</c:v>
                </c:pt>
                <c:pt idx="958">
                  <c:v>51318</c:v>
                </c:pt>
                <c:pt idx="959">
                  <c:v>51349</c:v>
                </c:pt>
                <c:pt idx="960">
                  <c:v>51380</c:v>
                </c:pt>
                <c:pt idx="961">
                  <c:v>51410</c:v>
                </c:pt>
                <c:pt idx="962">
                  <c:v>51441</c:v>
                </c:pt>
                <c:pt idx="963">
                  <c:v>51471</c:v>
                </c:pt>
                <c:pt idx="964">
                  <c:v>51502</c:v>
                </c:pt>
                <c:pt idx="965">
                  <c:v>51533</c:v>
                </c:pt>
                <c:pt idx="966">
                  <c:v>51561</c:v>
                </c:pt>
                <c:pt idx="967">
                  <c:v>51592</c:v>
                </c:pt>
                <c:pt idx="968">
                  <c:v>51622</c:v>
                </c:pt>
                <c:pt idx="969">
                  <c:v>51653</c:v>
                </c:pt>
                <c:pt idx="970">
                  <c:v>51683</c:v>
                </c:pt>
                <c:pt idx="971">
                  <c:v>51714</c:v>
                </c:pt>
                <c:pt idx="972">
                  <c:v>51745</c:v>
                </c:pt>
                <c:pt idx="973">
                  <c:v>51775</c:v>
                </c:pt>
                <c:pt idx="974">
                  <c:v>51806</c:v>
                </c:pt>
                <c:pt idx="975">
                  <c:v>51836</c:v>
                </c:pt>
                <c:pt idx="976">
                  <c:v>51867</c:v>
                </c:pt>
                <c:pt idx="977">
                  <c:v>51898</c:v>
                </c:pt>
                <c:pt idx="978">
                  <c:v>51926</c:v>
                </c:pt>
                <c:pt idx="979">
                  <c:v>51957</c:v>
                </c:pt>
                <c:pt idx="980">
                  <c:v>51987</c:v>
                </c:pt>
                <c:pt idx="981">
                  <c:v>52018</c:v>
                </c:pt>
                <c:pt idx="982">
                  <c:v>52048</c:v>
                </c:pt>
                <c:pt idx="983">
                  <c:v>52079</c:v>
                </c:pt>
                <c:pt idx="984">
                  <c:v>52110</c:v>
                </c:pt>
                <c:pt idx="985">
                  <c:v>52140</c:v>
                </c:pt>
                <c:pt idx="986">
                  <c:v>52171</c:v>
                </c:pt>
                <c:pt idx="987">
                  <c:v>52201</c:v>
                </c:pt>
                <c:pt idx="988">
                  <c:v>52232</c:v>
                </c:pt>
                <c:pt idx="989">
                  <c:v>52263</c:v>
                </c:pt>
                <c:pt idx="990">
                  <c:v>52291</c:v>
                </c:pt>
                <c:pt idx="991">
                  <c:v>52322</c:v>
                </c:pt>
                <c:pt idx="992">
                  <c:v>52352</c:v>
                </c:pt>
                <c:pt idx="993">
                  <c:v>52383</c:v>
                </c:pt>
                <c:pt idx="994">
                  <c:v>52413</c:v>
                </c:pt>
                <c:pt idx="995">
                  <c:v>52444</c:v>
                </c:pt>
                <c:pt idx="996">
                  <c:v>52475</c:v>
                </c:pt>
                <c:pt idx="997">
                  <c:v>52505</c:v>
                </c:pt>
                <c:pt idx="998">
                  <c:v>52536</c:v>
                </c:pt>
                <c:pt idx="999">
                  <c:v>52566</c:v>
                </c:pt>
                <c:pt idx="1000">
                  <c:v>52597</c:v>
                </c:pt>
                <c:pt idx="1001">
                  <c:v>52628</c:v>
                </c:pt>
                <c:pt idx="1002">
                  <c:v>52657</c:v>
                </c:pt>
                <c:pt idx="1003">
                  <c:v>52688</c:v>
                </c:pt>
                <c:pt idx="1004">
                  <c:v>52718</c:v>
                </c:pt>
                <c:pt idx="1005">
                  <c:v>52749</c:v>
                </c:pt>
                <c:pt idx="1006">
                  <c:v>52779</c:v>
                </c:pt>
                <c:pt idx="1007">
                  <c:v>52810</c:v>
                </c:pt>
                <c:pt idx="1008">
                  <c:v>52841</c:v>
                </c:pt>
                <c:pt idx="1009">
                  <c:v>52871</c:v>
                </c:pt>
                <c:pt idx="1010">
                  <c:v>52902</c:v>
                </c:pt>
                <c:pt idx="1011">
                  <c:v>52932</c:v>
                </c:pt>
                <c:pt idx="1012">
                  <c:v>52963</c:v>
                </c:pt>
                <c:pt idx="1013">
                  <c:v>52994</c:v>
                </c:pt>
                <c:pt idx="1014">
                  <c:v>53022</c:v>
                </c:pt>
                <c:pt idx="1015">
                  <c:v>53053</c:v>
                </c:pt>
                <c:pt idx="1016">
                  <c:v>53083</c:v>
                </c:pt>
                <c:pt idx="1017">
                  <c:v>53114</c:v>
                </c:pt>
                <c:pt idx="1018">
                  <c:v>53144</c:v>
                </c:pt>
                <c:pt idx="1019">
                  <c:v>53175</c:v>
                </c:pt>
                <c:pt idx="1020">
                  <c:v>53206</c:v>
                </c:pt>
                <c:pt idx="1021">
                  <c:v>53236</c:v>
                </c:pt>
                <c:pt idx="1022">
                  <c:v>53267</c:v>
                </c:pt>
                <c:pt idx="1023">
                  <c:v>53297</c:v>
                </c:pt>
                <c:pt idx="1024">
                  <c:v>53328</c:v>
                </c:pt>
                <c:pt idx="1025">
                  <c:v>53359</c:v>
                </c:pt>
                <c:pt idx="1026">
                  <c:v>53387</c:v>
                </c:pt>
                <c:pt idx="1027">
                  <c:v>53418</c:v>
                </c:pt>
                <c:pt idx="1028">
                  <c:v>53448</c:v>
                </c:pt>
                <c:pt idx="1029">
                  <c:v>53479</c:v>
                </c:pt>
                <c:pt idx="1030">
                  <c:v>53509</c:v>
                </c:pt>
                <c:pt idx="1031">
                  <c:v>53540</c:v>
                </c:pt>
                <c:pt idx="1032">
                  <c:v>53571</c:v>
                </c:pt>
                <c:pt idx="1033">
                  <c:v>53601</c:v>
                </c:pt>
                <c:pt idx="1034">
                  <c:v>53632</c:v>
                </c:pt>
                <c:pt idx="1035">
                  <c:v>53662</c:v>
                </c:pt>
                <c:pt idx="1036">
                  <c:v>53693</c:v>
                </c:pt>
                <c:pt idx="1037">
                  <c:v>53724</c:v>
                </c:pt>
                <c:pt idx="1038">
                  <c:v>53752</c:v>
                </c:pt>
                <c:pt idx="1039">
                  <c:v>53783</c:v>
                </c:pt>
                <c:pt idx="1040">
                  <c:v>53813</c:v>
                </c:pt>
                <c:pt idx="1041">
                  <c:v>53844</c:v>
                </c:pt>
                <c:pt idx="1042">
                  <c:v>53874</c:v>
                </c:pt>
                <c:pt idx="1043">
                  <c:v>53905</c:v>
                </c:pt>
                <c:pt idx="1044">
                  <c:v>53936</c:v>
                </c:pt>
                <c:pt idx="1045">
                  <c:v>53966</c:v>
                </c:pt>
                <c:pt idx="1046">
                  <c:v>53997</c:v>
                </c:pt>
                <c:pt idx="1047">
                  <c:v>54027</c:v>
                </c:pt>
                <c:pt idx="1048">
                  <c:v>54058</c:v>
                </c:pt>
                <c:pt idx="1049">
                  <c:v>54089</c:v>
                </c:pt>
                <c:pt idx="1050">
                  <c:v>54118</c:v>
                </c:pt>
                <c:pt idx="1051">
                  <c:v>54149</c:v>
                </c:pt>
                <c:pt idx="1052">
                  <c:v>54179</c:v>
                </c:pt>
                <c:pt idx="1053">
                  <c:v>54210</c:v>
                </c:pt>
                <c:pt idx="1054">
                  <c:v>54240</c:v>
                </c:pt>
                <c:pt idx="1055">
                  <c:v>54271</c:v>
                </c:pt>
                <c:pt idx="1056">
                  <c:v>54302</c:v>
                </c:pt>
                <c:pt idx="1057">
                  <c:v>54332</c:v>
                </c:pt>
                <c:pt idx="1058">
                  <c:v>54363</c:v>
                </c:pt>
                <c:pt idx="1059">
                  <c:v>54393</c:v>
                </c:pt>
                <c:pt idx="1060">
                  <c:v>54424</c:v>
                </c:pt>
                <c:pt idx="1061">
                  <c:v>54455</c:v>
                </c:pt>
                <c:pt idx="1062">
                  <c:v>54483</c:v>
                </c:pt>
                <c:pt idx="1063">
                  <c:v>54514</c:v>
                </c:pt>
                <c:pt idx="1064">
                  <c:v>54544</c:v>
                </c:pt>
                <c:pt idx="1065">
                  <c:v>54575</c:v>
                </c:pt>
                <c:pt idx="1066">
                  <c:v>54605</c:v>
                </c:pt>
                <c:pt idx="1067">
                  <c:v>54636</c:v>
                </c:pt>
                <c:pt idx="1068">
                  <c:v>54667</c:v>
                </c:pt>
                <c:pt idx="1069">
                  <c:v>54697</c:v>
                </c:pt>
                <c:pt idx="1070">
                  <c:v>54728</c:v>
                </c:pt>
                <c:pt idx="1071">
                  <c:v>54758</c:v>
                </c:pt>
                <c:pt idx="1072">
                  <c:v>54789</c:v>
                </c:pt>
                <c:pt idx="1073">
                  <c:v>54820</c:v>
                </c:pt>
                <c:pt idx="1074">
                  <c:v>54848</c:v>
                </c:pt>
                <c:pt idx="1075">
                  <c:v>54879</c:v>
                </c:pt>
                <c:pt idx="1076">
                  <c:v>54909</c:v>
                </c:pt>
                <c:pt idx="1077">
                  <c:v>54940</c:v>
                </c:pt>
                <c:pt idx="1078">
                  <c:v>54970</c:v>
                </c:pt>
                <c:pt idx="1079">
                  <c:v>55001</c:v>
                </c:pt>
                <c:pt idx="1080">
                  <c:v>55032</c:v>
                </c:pt>
                <c:pt idx="1081">
                  <c:v>55062</c:v>
                </c:pt>
                <c:pt idx="1082">
                  <c:v>55093</c:v>
                </c:pt>
                <c:pt idx="1083">
                  <c:v>55123</c:v>
                </c:pt>
                <c:pt idx="1084">
                  <c:v>55154</c:v>
                </c:pt>
                <c:pt idx="1085">
                  <c:v>55185</c:v>
                </c:pt>
                <c:pt idx="1086">
                  <c:v>55213</c:v>
                </c:pt>
                <c:pt idx="1087">
                  <c:v>55244</c:v>
                </c:pt>
                <c:pt idx="1088">
                  <c:v>55274</c:v>
                </c:pt>
                <c:pt idx="1089">
                  <c:v>55305</c:v>
                </c:pt>
                <c:pt idx="1090">
                  <c:v>55335</c:v>
                </c:pt>
                <c:pt idx="1091">
                  <c:v>55366</c:v>
                </c:pt>
                <c:pt idx="1092">
                  <c:v>55397</c:v>
                </c:pt>
                <c:pt idx="1093">
                  <c:v>55427</c:v>
                </c:pt>
                <c:pt idx="1094">
                  <c:v>55458</c:v>
                </c:pt>
                <c:pt idx="1095">
                  <c:v>55488</c:v>
                </c:pt>
                <c:pt idx="1096">
                  <c:v>55519</c:v>
                </c:pt>
                <c:pt idx="1097">
                  <c:v>55550</c:v>
                </c:pt>
                <c:pt idx="1098">
                  <c:v>55579</c:v>
                </c:pt>
                <c:pt idx="1099">
                  <c:v>55610</c:v>
                </c:pt>
                <c:pt idx="1100">
                  <c:v>55640</c:v>
                </c:pt>
                <c:pt idx="1101">
                  <c:v>55671</c:v>
                </c:pt>
                <c:pt idx="1102">
                  <c:v>55701</c:v>
                </c:pt>
                <c:pt idx="1103">
                  <c:v>55732</c:v>
                </c:pt>
                <c:pt idx="1104">
                  <c:v>55763</c:v>
                </c:pt>
                <c:pt idx="1105">
                  <c:v>55793</c:v>
                </c:pt>
                <c:pt idx="1106">
                  <c:v>55824</c:v>
                </c:pt>
                <c:pt idx="1107">
                  <c:v>55854</c:v>
                </c:pt>
                <c:pt idx="1108">
                  <c:v>55885</c:v>
                </c:pt>
                <c:pt idx="1109">
                  <c:v>55916</c:v>
                </c:pt>
                <c:pt idx="1110">
                  <c:v>55944</c:v>
                </c:pt>
                <c:pt idx="1111">
                  <c:v>55975</c:v>
                </c:pt>
                <c:pt idx="1112">
                  <c:v>56005</c:v>
                </c:pt>
                <c:pt idx="1113">
                  <c:v>56036</c:v>
                </c:pt>
                <c:pt idx="1114">
                  <c:v>56066</c:v>
                </c:pt>
                <c:pt idx="1115">
                  <c:v>56097</c:v>
                </c:pt>
                <c:pt idx="1116">
                  <c:v>56128</c:v>
                </c:pt>
                <c:pt idx="1117">
                  <c:v>56158</c:v>
                </c:pt>
                <c:pt idx="1118">
                  <c:v>56189</c:v>
                </c:pt>
                <c:pt idx="1119">
                  <c:v>56219</c:v>
                </c:pt>
                <c:pt idx="1120">
                  <c:v>56250</c:v>
                </c:pt>
                <c:pt idx="1121">
                  <c:v>56281</c:v>
                </c:pt>
                <c:pt idx="1122">
                  <c:v>56309</c:v>
                </c:pt>
                <c:pt idx="1123">
                  <c:v>56340</c:v>
                </c:pt>
                <c:pt idx="1124">
                  <c:v>56370</c:v>
                </c:pt>
                <c:pt idx="1125">
                  <c:v>56401</c:v>
                </c:pt>
                <c:pt idx="1126">
                  <c:v>56431</c:v>
                </c:pt>
                <c:pt idx="1127">
                  <c:v>56462</c:v>
                </c:pt>
                <c:pt idx="1128">
                  <c:v>56493</c:v>
                </c:pt>
                <c:pt idx="1129">
                  <c:v>56523</c:v>
                </c:pt>
                <c:pt idx="1130">
                  <c:v>56554</c:v>
                </c:pt>
                <c:pt idx="1131">
                  <c:v>56584</c:v>
                </c:pt>
                <c:pt idx="1132">
                  <c:v>56615</c:v>
                </c:pt>
                <c:pt idx="1133">
                  <c:v>56646</c:v>
                </c:pt>
                <c:pt idx="1134">
                  <c:v>56674</c:v>
                </c:pt>
                <c:pt idx="1135">
                  <c:v>56705</c:v>
                </c:pt>
                <c:pt idx="1136">
                  <c:v>56735</c:v>
                </c:pt>
                <c:pt idx="1137">
                  <c:v>56766</c:v>
                </c:pt>
                <c:pt idx="1138">
                  <c:v>56796</c:v>
                </c:pt>
                <c:pt idx="1139">
                  <c:v>56827</c:v>
                </c:pt>
                <c:pt idx="1140">
                  <c:v>56858</c:v>
                </c:pt>
                <c:pt idx="1141">
                  <c:v>56888</c:v>
                </c:pt>
                <c:pt idx="1142">
                  <c:v>56919</c:v>
                </c:pt>
                <c:pt idx="1143">
                  <c:v>56949</c:v>
                </c:pt>
                <c:pt idx="1144">
                  <c:v>56980</c:v>
                </c:pt>
                <c:pt idx="1145">
                  <c:v>57011</c:v>
                </c:pt>
                <c:pt idx="1146">
                  <c:v>57040</c:v>
                </c:pt>
                <c:pt idx="1147">
                  <c:v>57071</c:v>
                </c:pt>
                <c:pt idx="1148">
                  <c:v>57101</c:v>
                </c:pt>
                <c:pt idx="1149">
                  <c:v>57132</c:v>
                </c:pt>
                <c:pt idx="1150">
                  <c:v>57162</c:v>
                </c:pt>
                <c:pt idx="1151">
                  <c:v>57193</c:v>
                </c:pt>
                <c:pt idx="1152">
                  <c:v>57224</c:v>
                </c:pt>
                <c:pt idx="1153">
                  <c:v>57254</c:v>
                </c:pt>
                <c:pt idx="1154">
                  <c:v>57285</c:v>
                </c:pt>
                <c:pt idx="1155">
                  <c:v>57315</c:v>
                </c:pt>
                <c:pt idx="1156">
                  <c:v>57346</c:v>
                </c:pt>
                <c:pt idx="1157">
                  <c:v>57377</c:v>
                </c:pt>
                <c:pt idx="1158">
                  <c:v>57405</c:v>
                </c:pt>
                <c:pt idx="1159">
                  <c:v>57436</c:v>
                </c:pt>
                <c:pt idx="1160">
                  <c:v>57466</c:v>
                </c:pt>
                <c:pt idx="1161">
                  <c:v>57497</c:v>
                </c:pt>
                <c:pt idx="1162">
                  <c:v>57527</c:v>
                </c:pt>
                <c:pt idx="1163">
                  <c:v>57558</c:v>
                </c:pt>
                <c:pt idx="1164">
                  <c:v>57589</c:v>
                </c:pt>
                <c:pt idx="1165">
                  <c:v>57619</c:v>
                </c:pt>
                <c:pt idx="1166">
                  <c:v>57650</c:v>
                </c:pt>
                <c:pt idx="1167">
                  <c:v>57680</c:v>
                </c:pt>
                <c:pt idx="1168">
                  <c:v>57711</c:v>
                </c:pt>
                <c:pt idx="1169">
                  <c:v>57742</c:v>
                </c:pt>
                <c:pt idx="1170">
                  <c:v>57770</c:v>
                </c:pt>
                <c:pt idx="1171">
                  <c:v>57801</c:v>
                </c:pt>
                <c:pt idx="1172">
                  <c:v>57831</c:v>
                </c:pt>
                <c:pt idx="1173">
                  <c:v>57862</c:v>
                </c:pt>
                <c:pt idx="1174">
                  <c:v>57892</c:v>
                </c:pt>
                <c:pt idx="1175">
                  <c:v>57923</c:v>
                </c:pt>
                <c:pt idx="1176">
                  <c:v>57954</c:v>
                </c:pt>
                <c:pt idx="1177">
                  <c:v>57984</c:v>
                </c:pt>
                <c:pt idx="1178">
                  <c:v>58015</c:v>
                </c:pt>
                <c:pt idx="1179">
                  <c:v>58045</c:v>
                </c:pt>
                <c:pt idx="1180">
                  <c:v>58076</c:v>
                </c:pt>
                <c:pt idx="1181">
                  <c:v>58107</c:v>
                </c:pt>
                <c:pt idx="1182">
                  <c:v>58135</c:v>
                </c:pt>
                <c:pt idx="1183">
                  <c:v>58166</c:v>
                </c:pt>
                <c:pt idx="1184">
                  <c:v>58196</c:v>
                </c:pt>
                <c:pt idx="1185">
                  <c:v>58227</c:v>
                </c:pt>
                <c:pt idx="1186">
                  <c:v>58257</c:v>
                </c:pt>
                <c:pt idx="1187">
                  <c:v>58288</c:v>
                </c:pt>
                <c:pt idx="1188">
                  <c:v>58319</c:v>
                </c:pt>
                <c:pt idx="1189">
                  <c:v>58349</c:v>
                </c:pt>
                <c:pt idx="1190">
                  <c:v>58380</c:v>
                </c:pt>
                <c:pt idx="1191">
                  <c:v>58410</c:v>
                </c:pt>
                <c:pt idx="1192">
                  <c:v>58441</c:v>
                </c:pt>
                <c:pt idx="1193">
                  <c:v>58472</c:v>
                </c:pt>
                <c:pt idx="1194">
                  <c:v>58501</c:v>
                </c:pt>
                <c:pt idx="1195">
                  <c:v>58532</c:v>
                </c:pt>
                <c:pt idx="1196">
                  <c:v>58562</c:v>
                </c:pt>
                <c:pt idx="1197">
                  <c:v>58593</c:v>
                </c:pt>
                <c:pt idx="1198">
                  <c:v>58623</c:v>
                </c:pt>
                <c:pt idx="1199">
                  <c:v>58654</c:v>
                </c:pt>
                <c:pt idx="1200">
                  <c:v>58685</c:v>
                </c:pt>
                <c:pt idx="1201">
                  <c:v>58715</c:v>
                </c:pt>
                <c:pt idx="1202">
                  <c:v>58746</c:v>
                </c:pt>
                <c:pt idx="1203">
                  <c:v>58776</c:v>
                </c:pt>
                <c:pt idx="1204">
                  <c:v>58807</c:v>
                </c:pt>
                <c:pt idx="1205">
                  <c:v>58838</c:v>
                </c:pt>
                <c:pt idx="1206">
                  <c:v>58866</c:v>
                </c:pt>
                <c:pt idx="1207">
                  <c:v>58897</c:v>
                </c:pt>
                <c:pt idx="1208">
                  <c:v>58927</c:v>
                </c:pt>
                <c:pt idx="1209">
                  <c:v>58958</c:v>
                </c:pt>
                <c:pt idx="1210">
                  <c:v>58988</c:v>
                </c:pt>
                <c:pt idx="1211">
                  <c:v>59019</c:v>
                </c:pt>
                <c:pt idx="1212">
                  <c:v>59050</c:v>
                </c:pt>
                <c:pt idx="1213">
                  <c:v>59080</c:v>
                </c:pt>
                <c:pt idx="1214">
                  <c:v>59111</c:v>
                </c:pt>
                <c:pt idx="1215">
                  <c:v>59141</c:v>
                </c:pt>
                <c:pt idx="1216">
                  <c:v>59172</c:v>
                </c:pt>
                <c:pt idx="1217">
                  <c:v>59203</c:v>
                </c:pt>
                <c:pt idx="1218">
                  <c:v>59231</c:v>
                </c:pt>
                <c:pt idx="1219">
                  <c:v>59262</c:v>
                </c:pt>
                <c:pt idx="1220">
                  <c:v>59292</c:v>
                </c:pt>
                <c:pt idx="1221">
                  <c:v>59323</c:v>
                </c:pt>
                <c:pt idx="1222">
                  <c:v>59353</c:v>
                </c:pt>
                <c:pt idx="1223">
                  <c:v>59384</c:v>
                </c:pt>
                <c:pt idx="1224">
                  <c:v>59415</c:v>
                </c:pt>
                <c:pt idx="1225">
                  <c:v>59445</c:v>
                </c:pt>
                <c:pt idx="1226">
                  <c:v>59476</c:v>
                </c:pt>
                <c:pt idx="1227">
                  <c:v>59506</c:v>
                </c:pt>
                <c:pt idx="1228">
                  <c:v>59537</c:v>
                </c:pt>
                <c:pt idx="1229">
                  <c:v>59568</c:v>
                </c:pt>
                <c:pt idx="1230">
                  <c:v>59596</c:v>
                </c:pt>
                <c:pt idx="1231">
                  <c:v>59627</c:v>
                </c:pt>
                <c:pt idx="1232">
                  <c:v>59657</c:v>
                </c:pt>
                <c:pt idx="1233">
                  <c:v>59688</c:v>
                </c:pt>
                <c:pt idx="1234">
                  <c:v>59718</c:v>
                </c:pt>
                <c:pt idx="1235">
                  <c:v>59749</c:v>
                </c:pt>
                <c:pt idx="1236">
                  <c:v>59780</c:v>
                </c:pt>
                <c:pt idx="1237">
                  <c:v>59810</c:v>
                </c:pt>
                <c:pt idx="1238">
                  <c:v>59841</c:v>
                </c:pt>
                <c:pt idx="1239">
                  <c:v>59871</c:v>
                </c:pt>
                <c:pt idx="1240">
                  <c:v>59902</c:v>
                </c:pt>
                <c:pt idx="1241">
                  <c:v>59933</c:v>
                </c:pt>
                <c:pt idx="1242">
                  <c:v>59962</c:v>
                </c:pt>
                <c:pt idx="1243">
                  <c:v>59993</c:v>
                </c:pt>
                <c:pt idx="1244">
                  <c:v>60023</c:v>
                </c:pt>
                <c:pt idx="1245">
                  <c:v>60054</c:v>
                </c:pt>
                <c:pt idx="1246">
                  <c:v>60084</c:v>
                </c:pt>
                <c:pt idx="1247">
                  <c:v>60115</c:v>
                </c:pt>
                <c:pt idx="1248">
                  <c:v>60146</c:v>
                </c:pt>
                <c:pt idx="1249">
                  <c:v>60176</c:v>
                </c:pt>
                <c:pt idx="1250">
                  <c:v>60207</c:v>
                </c:pt>
                <c:pt idx="1251">
                  <c:v>60237</c:v>
                </c:pt>
                <c:pt idx="1252">
                  <c:v>60268</c:v>
                </c:pt>
                <c:pt idx="1253">
                  <c:v>60299</c:v>
                </c:pt>
                <c:pt idx="1254">
                  <c:v>60327</c:v>
                </c:pt>
                <c:pt idx="1255">
                  <c:v>60358</c:v>
                </c:pt>
                <c:pt idx="1256">
                  <c:v>60388</c:v>
                </c:pt>
                <c:pt idx="1257">
                  <c:v>60419</c:v>
                </c:pt>
                <c:pt idx="1258">
                  <c:v>60449</c:v>
                </c:pt>
                <c:pt idx="1259">
                  <c:v>60480</c:v>
                </c:pt>
                <c:pt idx="1260">
                  <c:v>60511</c:v>
                </c:pt>
                <c:pt idx="1261">
                  <c:v>60541</c:v>
                </c:pt>
                <c:pt idx="1262">
                  <c:v>60572</c:v>
                </c:pt>
                <c:pt idx="1263">
                  <c:v>60602</c:v>
                </c:pt>
                <c:pt idx="1264">
                  <c:v>60633</c:v>
                </c:pt>
                <c:pt idx="1265">
                  <c:v>60664</c:v>
                </c:pt>
                <c:pt idx="1266">
                  <c:v>60692</c:v>
                </c:pt>
                <c:pt idx="1267">
                  <c:v>60723</c:v>
                </c:pt>
                <c:pt idx="1268">
                  <c:v>60753</c:v>
                </c:pt>
                <c:pt idx="1269">
                  <c:v>60784</c:v>
                </c:pt>
                <c:pt idx="1270">
                  <c:v>60814</c:v>
                </c:pt>
                <c:pt idx="1271">
                  <c:v>60845</c:v>
                </c:pt>
                <c:pt idx="1272">
                  <c:v>60876</c:v>
                </c:pt>
                <c:pt idx="1273">
                  <c:v>60906</c:v>
                </c:pt>
                <c:pt idx="1274">
                  <c:v>60937</c:v>
                </c:pt>
                <c:pt idx="1275">
                  <c:v>60967</c:v>
                </c:pt>
                <c:pt idx="1276">
                  <c:v>60998</c:v>
                </c:pt>
                <c:pt idx="1277">
                  <c:v>61029</c:v>
                </c:pt>
                <c:pt idx="1278">
                  <c:v>61057</c:v>
                </c:pt>
                <c:pt idx="1279">
                  <c:v>61088</c:v>
                </c:pt>
                <c:pt idx="1280">
                  <c:v>61118</c:v>
                </c:pt>
                <c:pt idx="1281">
                  <c:v>61149</c:v>
                </c:pt>
                <c:pt idx="1282">
                  <c:v>61179</c:v>
                </c:pt>
                <c:pt idx="1283">
                  <c:v>61210</c:v>
                </c:pt>
                <c:pt idx="1284">
                  <c:v>61241</c:v>
                </c:pt>
                <c:pt idx="1285">
                  <c:v>61271</c:v>
                </c:pt>
                <c:pt idx="1286">
                  <c:v>61302</c:v>
                </c:pt>
                <c:pt idx="1287">
                  <c:v>61332</c:v>
                </c:pt>
                <c:pt idx="1288">
                  <c:v>61363</c:v>
                </c:pt>
                <c:pt idx="1289">
                  <c:v>61394</c:v>
                </c:pt>
                <c:pt idx="1290">
                  <c:v>61423</c:v>
                </c:pt>
                <c:pt idx="1291">
                  <c:v>61454</c:v>
                </c:pt>
                <c:pt idx="1292">
                  <c:v>61484</c:v>
                </c:pt>
                <c:pt idx="1293">
                  <c:v>61515</c:v>
                </c:pt>
                <c:pt idx="1294">
                  <c:v>61545</c:v>
                </c:pt>
                <c:pt idx="1295">
                  <c:v>61576</c:v>
                </c:pt>
                <c:pt idx="1296">
                  <c:v>61607</c:v>
                </c:pt>
                <c:pt idx="1297">
                  <c:v>61637</c:v>
                </c:pt>
                <c:pt idx="1298">
                  <c:v>61668</c:v>
                </c:pt>
                <c:pt idx="1299">
                  <c:v>61698</c:v>
                </c:pt>
                <c:pt idx="1300">
                  <c:v>61729</c:v>
                </c:pt>
                <c:pt idx="1301">
                  <c:v>61760</c:v>
                </c:pt>
                <c:pt idx="1302">
                  <c:v>61788</c:v>
                </c:pt>
                <c:pt idx="1303">
                  <c:v>61819</c:v>
                </c:pt>
                <c:pt idx="1304">
                  <c:v>61849</c:v>
                </c:pt>
                <c:pt idx="1305">
                  <c:v>61880</c:v>
                </c:pt>
                <c:pt idx="1306">
                  <c:v>61910</c:v>
                </c:pt>
                <c:pt idx="1307">
                  <c:v>61941</c:v>
                </c:pt>
                <c:pt idx="1308">
                  <c:v>61972</c:v>
                </c:pt>
                <c:pt idx="1309">
                  <c:v>62002</c:v>
                </c:pt>
                <c:pt idx="1310">
                  <c:v>62033</c:v>
                </c:pt>
                <c:pt idx="1311">
                  <c:v>62063</c:v>
                </c:pt>
                <c:pt idx="1312">
                  <c:v>62094</c:v>
                </c:pt>
                <c:pt idx="1313">
                  <c:v>62125</c:v>
                </c:pt>
                <c:pt idx="1314">
                  <c:v>62153</c:v>
                </c:pt>
                <c:pt idx="1315">
                  <c:v>62184</c:v>
                </c:pt>
                <c:pt idx="1316">
                  <c:v>62214</c:v>
                </c:pt>
                <c:pt idx="1317">
                  <c:v>62245</c:v>
                </c:pt>
                <c:pt idx="1318">
                  <c:v>62275</c:v>
                </c:pt>
                <c:pt idx="1319">
                  <c:v>62306</c:v>
                </c:pt>
                <c:pt idx="1320">
                  <c:v>62337</c:v>
                </c:pt>
                <c:pt idx="1321">
                  <c:v>62367</c:v>
                </c:pt>
                <c:pt idx="1322">
                  <c:v>62398</c:v>
                </c:pt>
                <c:pt idx="1323">
                  <c:v>62428</c:v>
                </c:pt>
                <c:pt idx="1324">
                  <c:v>62459</c:v>
                </c:pt>
                <c:pt idx="1325">
                  <c:v>62490</c:v>
                </c:pt>
                <c:pt idx="1326">
                  <c:v>62518</c:v>
                </c:pt>
                <c:pt idx="1327">
                  <c:v>62549</c:v>
                </c:pt>
                <c:pt idx="1328">
                  <c:v>62579</c:v>
                </c:pt>
                <c:pt idx="1329">
                  <c:v>62610</c:v>
                </c:pt>
                <c:pt idx="1330">
                  <c:v>62640</c:v>
                </c:pt>
                <c:pt idx="1331">
                  <c:v>62671</c:v>
                </c:pt>
                <c:pt idx="1332">
                  <c:v>62702</c:v>
                </c:pt>
                <c:pt idx="1333">
                  <c:v>62732</c:v>
                </c:pt>
                <c:pt idx="1334">
                  <c:v>62763</c:v>
                </c:pt>
                <c:pt idx="1335">
                  <c:v>62793</c:v>
                </c:pt>
                <c:pt idx="1336">
                  <c:v>62824</c:v>
                </c:pt>
                <c:pt idx="1337">
                  <c:v>62855</c:v>
                </c:pt>
                <c:pt idx="1338">
                  <c:v>62884</c:v>
                </c:pt>
                <c:pt idx="1339">
                  <c:v>62915</c:v>
                </c:pt>
                <c:pt idx="1340">
                  <c:v>62945</c:v>
                </c:pt>
                <c:pt idx="1341">
                  <c:v>62976</c:v>
                </c:pt>
                <c:pt idx="1342">
                  <c:v>63006</c:v>
                </c:pt>
                <c:pt idx="1343">
                  <c:v>63037</c:v>
                </c:pt>
                <c:pt idx="1344">
                  <c:v>63068</c:v>
                </c:pt>
                <c:pt idx="1345">
                  <c:v>63098</c:v>
                </c:pt>
                <c:pt idx="1346">
                  <c:v>63129</c:v>
                </c:pt>
                <c:pt idx="1347">
                  <c:v>63159</c:v>
                </c:pt>
                <c:pt idx="1348">
                  <c:v>63190</c:v>
                </c:pt>
                <c:pt idx="1349">
                  <c:v>63221</c:v>
                </c:pt>
                <c:pt idx="1350">
                  <c:v>63249</c:v>
                </c:pt>
                <c:pt idx="1351">
                  <c:v>63280</c:v>
                </c:pt>
                <c:pt idx="1352">
                  <c:v>63310</c:v>
                </c:pt>
                <c:pt idx="1353">
                  <c:v>63341</c:v>
                </c:pt>
                <c:pt idx="1354">
                  <c:v>63371</c:v>
                </c:pt>
                <c:pt idx="1355">
                  <c:v>63402</c:v>
                </c:pt>
                <c:pt idx="1356">
                  <c:v>63433</c:v>
                </c:pt>
                <c:pt idx="1357">
                  <c:v>63463</c:v>
                </c:pt>
                <c:pt idx="1358">
                  <c:v>63494</c:v>
                </c:pt>
                <c:pt idx="1359">
                  <c:v>63524</c:v>
                </c:pt>
                <c:pt idx="1360">
                  <c:v>63555</c:v>
                </c:pt>
                <c:pt idx="1361">
                  <c:v>63586</c:v>
                </c:pt>
                <c:pt idx="1362">
                  <c:v>63614</c:v>
                </c:pt>
                <c:pt idx="1363">
                  <c:v>63645</c:v>
                </c:pt>
                <c:pt idx="1364">
                  <c:v>63675</c:v>
                </c:pt>
                <c:pt idx="1365">
                  <c:v>63706</c:v>
                </c:pt>
                <c:pt idx="1366">
                  <c:v>63736</c:v>
                </c:pt>
                <c:pt idx="1367">
                  <c:v>63767</c:v>
                </c:pt>
                <c:pt idx="1368">
                  <c:v>63798</c:v>
                </c:pt>
                <c:pt idx="1369">
                  <c:v>63828</c:v>
                </c:pt>
                <c:pt idx="1370">
                  <c:v>63859</c:v>
                </c:pt>
                <c:pt idx="1371">
                  <c:v>63889</c:v>
                </c:pt>
                <c:pt idx="1372">
                  <c:v>63920</c:v>
                </c:pt>
                <c:pt idx="1373">
                  <c:v>63951</c:v>
                </c:pt>
                <c:pt idx="1374">
                  <c:v>63979</c:v>
                </c:pt>
                <c:pt idx="1375">
                  <c:v>64010</c:v>
                </c:pt>
                <c:pt idx="1376">
                  <c:v>64040</c:v>
                </c:pt>
                <c:pt idx="1377">
                  <c:v>64071</c:v>
                </c:pt>
                <c:pt idx="1378">
                  <c:v>64101</c:v>
                </c:pt>
                <c:pt idx="1379">
                  <c:v>64132</c:v>
                </c:pt>
                <c:pt idx="1380">
                  <c:v>64163</c:v>
                </c:pt>
                <c:pt idx="1381">
                  <c:v>64193</c:v>
                </c:pt>
                <c:pt idx="1382">
                  <c:v>64224</c:v>
                </c:pt>
                <c:pt idx="1383">
                  <c:v>64254</c:v>
                </c:pt>
                <c:pt idx="1384">
                  <c:v>64285</c:v>
                </c:pt>
                <c:pt idx="1385">
                  <c:v>64316</c:v>
                </c:pt>
                <c:pt idx="1386">
                  <c:v>64345</c:v>
                </c:pt>
                <c:pt idx="1387">
                  <c:v>64376</c:v>
                </c:pt>
                <c:pt idx="1388">
                  <c:v>64406</c:v>
                </c:pt>
                <c:pt idx="1389">
                  <c:v>64437</c:v>
                </c:pt>
                <c:pt idx="1390">
                  <c:v>64467</c:v>
                </c:pt>
                <c:pt idx="1391">
                  <c:v>64498</c:v>
                </c:pt>
                <c:pt idx="1392">
                  <c:v>64529</c:v>
                </c:pt>
                <c:pt idx="1393">
                  <c:v>64559</c:v>
                </c:pt>
                <c:pt idx="1394">
                  <c:v>64590</c:v>
                </c:pt>
                <c:pt idx="1395">
                  <c:v>64620</c:v>
                </c:pt>
                <c:pt idx="1396">
                  <c:v>64651</c:v>
                </c:pt>
                <c:pt idx="1397">
                  <c:v>64682</c:v>
                </c:pt>
                <c:pt idx="1398">
                  <c:v>64710</c:v>
                </c:pt>
                <c:pt idx="1399">
                  <c:v>64741</c:v>
                </c:pt>
                <c:pt idx="1400">
                  <c:v>64771</c:v>
                </c:pt>
                <c:pt idx="1401">
                  <c:v>64802</c:v>
                </c:pt>
                <c:pt idx="1402">
                  <c:v>64832</c:v>
                </c:pt>
                <c:pt idx="1403">
                  <c:v>64863</c:v>
                </c:pt>
                <c:pt idx="1404">
                  <c:v>64894</c:v>
                </c:pt>
                <c:pt idx="1405">
                  <c:v>64924</c:v>
                </c:pt>
                <c:pt idx="1406">
                  <c:v>64955</c:v>
                </c:pt>
                <c:pt idx="1407">
                  <c:v>64985</c:v>
                </c:pt>
                <c:pt idx="1408">
                  <c:v>65016</c:v>
                </c:pt>
                <c:pt idx="1409">
                  <c:v>65047</c:v>
                </c:pt>
                <c:pt idx="1410">
                  <c:v>65075</c:v>
                </c:pt>
                <c:pt idx="1411">
                  <c:v>65106</c:v>
                </c:pt>
                <c:pt idx="1412">
                  <c:v>65136</c:v>
                </c:pt>
                <c:pt idx="1413">
                  <c:v>65167</c:v>
                </c:pt>
                <c:pt idx="1414">
                  <c:v>65197</c:v>
                </c:pt>
                <c:pt idx="1415">
                  <c:v>65228</c:v>
                </c:pt>
                <c:pt idx="1416">
                  <c:v>65259</c:v>
                </c:pt>
                <c:pt idx="1417">
                  <c:v>65289</c:v>
                </c:pt>
                <c:pt idx="1418">
                  <c:v>65320</c:v>
                </c:pt>
                <c:pt idx="1419">
                  <c:v>65350</c:v>
                </c:pt>
                <c:pt idx="1420">
                  <c:v>65381</c:v>
                </c:pt>
                <c:pt idx="1421">
                  <c:v>65412</c:v>
                </c:pt>
                <c:pt idx="1422">
                  <c:v>65440</c:v>
                </c:pt>
                <c:pt idx="1423">
                  <c:v>65471</c:v>
                </c:pt>
                <c:pt idx="1424">
                  <c:v>65501</c:v>
                </c:pt>
                <c:pt idx="1425">
                  <c:v>65532</c:v>
                </c:pt>
                <c:pt idx="1426">
                  <c:v>65562</c:v>
                </c:pt>
                <c:pt idx="1427">
                  <c:v>65593</c:v>
                </c:pt>
                <c:pt idx="1428">
                  <c:v>65624</c:v>
                </c:pt>
                <c:pt idx="1429">
                  <c:v>65654</c:v>
                </c:pt>
                <c:pt idx="1430">
                  <c:v>65685</c:v>
                </c:pt>
                <c:pt idx="1431">
                  <c:v>65715</c:v>
                </c:pt>
                <c:pt idx="1432">
                  <c:v>65746</c:v>
                </c:pt>
                <c:pt idx="1433">
                  <c:v>65777</c:v>
                </c:pt>
                <c:pt idx="1434">
                  <c:v>65806</c:v>
                </c:pt>
                <c:pt idx="1435">
                  <c:v>65837</c:v>
                </c:pt>
                <c:pt idx="1436">
                  <c:v>65867</c:v>
                </c:pt>
                <c:pt idx="1437">
                  <c:v>65898</c:v>
                </c:pt>
                <c:pt idx="1438">
                  <c:v>65928</c:v>
                </c:pt>
                <c:pt idx="1439">
                  <c:v>65959</c:v>
                </c:pt>
                <c:pt idx="1440">
                  <c:v>65990</c:v>
                </c:pt>
                <c:pt idx="1441">
                  <c:v>66020</c:v>
                </c:pt>
                <c:pt idx="1442">
                  <c:v>66051</c:v>
                </c:pt>
                <c:pt idx="1443">
                  <c:v>66081</c:v>
                </c:pt>
                <c:pt idx="1444">
                  <c:v>66112</c:v>
                </c:pt>
                <c:pt idx="1445">
                  <c:v>66143</c:v>
                </c:pt>
                <c:pt idx="1446">
                  <c:v>66171</c:v>
                </c:pt>
                <c:pt idx="1447">
                  <c:v>66202</c:v>
                </c:pt>
                <c:pt idx="1448">
                  <c:v>66232</c:v>
                </c:pt>
                <c:pt idx="1449">
                  <c:v>66263</c:v>
                </c:pt>
                <c:pt idx="1450">
                  <c:v>66293</c:v>
                </c:pt>
                <c:pt idx="1451">
                  <c:v>66324</c:v>
                </c:pt>
                <c:pt idx="1452">
                  <c:v>66355</c:v>
                </c:pt>
                <c:pt idx="1453">
                  <c:v>66385</c:v>
                </c:pt>
                <c:pt idx="1454">
                  <c:v>66416</c:v>
                </c:pt>
                <c:pt idx="1455">
                  <c:v>66446</c:v>
                </c:pt>
                <c:pt idx="1456">
                  <c:v>66477</c:v>
                </c:pt>
                <c:pt idx="1457">
                  <c:v>66508</c:v>
                </c:pt>
                <c:pt idx="1458">
                  <c:v>66536</c:v>
                </c:pt>
                <c:pt idx="1459">
                  <c:v>66567</c:v>
                </c:pt>
                <c:pt idx="1460">
                  <c:v>66597</c:v>
                </c:pt>
                <c:pt idx="1461">
                  <c:v>66628</c:v>
                </c:pt>
                <c:pt idx="1462">
                  <c:v>66658</c:v>
                </c:pt>
                <c:pt idx="1463">
                  <c:v>66689</c:v>
                </c:pt>
                <c:pt idx="1464">
                  <c:v>66720</c:v>
                </c:pt>
                <c:pt idx="1465">
                  <c:v>66750</c:v>
                </c:pt>
                <c:pt idx="1466">
                  <c:v>66781</c:v>
                </c:pt>
                <c:pt idx="1467">
                  <c:v>66811</c:v>
                </c:pt>
                <c:pt idx="1468">
                  <c:v>66842</c:v>
                </c:pt>
                <c:pt idx="1469">
                  <c:v>66873</c:v>
                </c:pt>
                <c:pt idx="1470">
                  <c:v>66901</c:v>
                </c:pt>
                <c:pt idx="1471">
                  <c:v>66932</c:v>
                </c:pt>
                <c:pt idx="1472">
                  <c:v>66962</c:v>
                </c:pt>
                <c:pt idx="1473">
                  <c:v>66993</c:v>
                </c:pt>
                <c:pt idx="1474">
                  <c:v>67023</c:v>
                </c:pt>
                <c:pt idx="1475">
                  <c:v>67054</c:v>
                </c:pt>
                <c:pt idx="1476">
                  <c:v>67085</c:v>
                </c:pt>
                <c:pt idx="1477">
                  <c:v>67115</c:v>
                </c:pt>
                <c:pt idx="1478">
                  <c:v>67146</c:v>
                </c:pt>
                <c:pt idx="1479">
                  <c:v>67176</c:v>
                </c:pt>
                <c:pt idx="1480">
                  <c:v>67207</c:v>
                </c:pt>
                <c:pt idx="1481">
                  <c:v>67238</c:v>
                </c:pt>
                <c:pt idx="1482">
                  <c:v>67267</c:v>
                </c:pt>
                <c:pt idx="1483">
                  <c:v>67298</c:v>
                </c:pt>
                <c:pt idx="1484">
                  <c:v>67328</c:v>
                </c:pt>
                <c:pt idx="1485">
                  <c:v>67359</c:v>
                </c:pt>
                <c:pt idx="1486">
                  <c:v>67389</c:v>
                </c:pt>
                <c:pt idx="1487">
                  <c:v>67420</c:v>
                </c:pt>
                <c:pt idx="1488">
                  <c:v>67451</c:v>
                </c:pt>
                <c:pt idx="1489">
                  <c:v>67481</c:v>
                </c:pt>
                <c:pt idx="1490">
                  <c:v>67512</c:v>
                </c:pt>
                <c:pt idx="1491">
                  <c:v>67542</c:v>
                </c:pt>
                <c:pt idx="1492">
                  <c:v>67573</c:v>
                </c:pt>
                <c:pt idx="1493">
                  <c:v>67604</c:v>
                </c:pt>
                <c:pt idx="1494">
                  <c:v>67632</c:v>
                </c:pt>
                <c:pt idx="1495">
                  <c:v>67663</c:v>
                </c:pt>
                <c:pt idx="1496">
                  <c:v>67693</c:v>
                </c:pt>
                <c:pt idx="1497">
                  <c:v>67724</c:v>
                </c:pt>
                <c:pt idx="1498">
                  <c:v>67754</c:v>
                </c:pt>
                <c:pt idx="1499">
                  <c:v>67785</c:v>
                </c:pt>
                <c:pt idx="1500">
                  <c:v>67816</c:v>
                </c:pt>
                <c:pt idx="1501">
                  <c:v>67846</c:v>
                </c:pt>
                <c:pt idx="1502">
                  <c:v>67877</c:v>
                </c:pt>
                <c:pt idx="1503">
                  <c:v>67907</c:v>
                </c:pt>
                <c:pt idx="1504">
                  <c:v>67938</c:v>
                </c:pt>
                <c:pt idx="1505">
                  <c:v>67969</c:v>
                </c:pt>
                <c:pt idx="1506">
                  <c:v>67997</c:v>
                </c:pt>
                <c:pt idx="1507">
                  <c:v>68028</c:v>
                </c:pt>
                <c:pt idx="1508">
                  <c:v>68058</c:v>
                </c:pt>
                <c:pt idx="1509">
                  <c:v>68089</c:v>
                </c:pt>
                <c:pt idx="1510">
                  <c:v>68119</c:v>
                </c:pt>
                <c:pt idx="1511">
                  <c:v>68150</c:v>
                </c:pt>
                <c:pt idx="1512">
                  <c:v>68181</c:v>
                </c:pt>
                <c:pt idx="1513">
                  <c:v>68211</c:v>
                </c:pt>
                <c:pt idx="1514">
                  <c:v>68242</c:v>
                </c:pt>
                <c:pt idx="1515">
                  <c:v>68272</c:v>
                </c:pt>
                <c:pt idx="1516">
                  <c:v>68303</c:v>
                </c:pt>
                <c:pt idx="1517">
                  <c:v>68334</c:v>
                </c:pt>
                <c:pt idx="1518">
                  <c:v>68362</c:v>
                </c:pt>
                <c:pt idx="1519">
                  <c:v>68393</c:v>
                </c:pt>
                <c:pt idx="1520">
                  <c:v>68423</c:v>
                </c:pt>
                <c:pt idx="1521">
                  <c:v>68454</c:v>
                </c:pt>
                <c:pt idx="1522">
                  <c:v>68484</c:v>
                </c:pt>
                <c:pt idx="1523">
                  <c:v>68515</c:v>
                </c:pt>
                <c:pt idx="1524">
                  <c:v>68546</c:v>
                </c:pt>
                <c:pt idx="1525">
                  <c:v>68576</c:v>
                </c:pt>
                <c:pt idx="1526">
                  <c:v>68607</c:v>
                </c:pt>
                <c:pt idx="1527">
                  <c:v>68637</c:v>
                </c:pt>
                <c:pt idx="1528">
                  <c:v>68668</c:v>
                </c:pt>
                <c:pt idx="1529">
                  <c:v>68699</c:v>
                </c:pt>
                <c:pt idx="1530">
                  <c:v>68728</c:v>
                </c:pt>
                <c:pt idx="1531">
                  <c:v>68759</c:v>
                </c:pt>
                <c:pt idx="1532">
                  <c:v>68789</c:v>
                </c:pt>
                <c:pt idx="1533">
                  <c:v>68820</c:v>
                </c:pt>
                <c:pt idx="1534">
                  <c:v>68850</c:v>
                </c:pt>
                <c:pt idx="1535">
                  <c:v>68881</c:v>
                </c:pt>
                <c:pt idx="1536">
                  <c:v>68912</c:v>
                </c:pt>
                <c:pt idx="1537">
                  <c:v>68942</c:v>
                </c:pt>
                <c:pt idx="1538">
                  <c:v>68973</c:v>
                </c:pt>
                <c:pt idx="1539">
                  <c:v>69003</c:v>
                </c:pt>
                <c:pt idx="1540">
                  <c:v>69034</c:v>
                </c:pt>
                <c:pt idx="1541">
                  <c:v>69065</c:v>
                </c:pt>
                <c:pt idx="1542">
                  <c:v>69093</c:v>
                </c:pt>
                <c:pt idx="1543">
                  <c:v>69124</c:v>
                </c:pt>
                <c:pt idx="1544">
                  <c:v>69154</c:v>
                </c:pt>
                <c:pt idx="1545">
                  <c:v>69185</c:v>
                </c:pt>
                <c:pt idx="1546">
                  <c:v>69215</c:v>
                </c:pt>
                <c:pt idx="1547">
                  <c:v>69246</c:v>
                </c:pt>
                <c:pt idx="1548">
                  <c:v>69277</c:v>
                </c:pt>
                <c:pt idx="1549">
                  <c:v>69307</c:v>
                </c:pt>
                <c:pt idx="1550">
                  <c:v>69338</c:v>
                </c:pt>
                <c:pt idx="1551">
                  <c:v>69368</c:v>
                </c:pt>
                <c:pt idx="1552">
                  <c:v>69399</c:v>
                </c:pt>
                <c:pt idx="1553">
                  <c:v>69430</c:v>
                </c:pt>
                <c:pt idx="1554">
                  <c:v>69458</c:v>
                </c:pt>
                <c:pt idx="1555">
                  <c:v>69489</c:v>
                </c:pt>
                <c:pt idx="1556">
                  <c:v>69519</c:v>
                </c:pt>
                <c:pt idx="1557">
                  <c:v>69550</c:v>
                </c:pt>
                <c:pt idx="1558">
                  <c:v>69580</c:v>
                </c:pt>
                <c:pt idx="1559">
                  <c:v>69611</c:v>
                </c:pt>
                <c:pt idx="1560">
                  <c:v>69642</c:v>
                </c:pt>
                <c:pt idx="1561">
                  <c:v>69672</c:v>
                </c:pt>
                <c:pt idx="1562">
                  <c:v>69703</c:v>
                </c:pt>
                <c:pt idx="1563">
                  <c:v>69733</c:v>
                </c:pt>
                <c:pt idx="1564">
                  <c:v>69764</c:v>
                </c:pt>
                <c:pt idx="1565">
                  <c:v>69795</c:v>
                </c:pt>
                <c:pt idx="1566">
                  <c:v>69823</c:v>
                </c:pt>
                <c:pt idx="1567">
                  <c:v>69854</c:v>
                </c:pt>
                <c:pt idx="1568">
                  <c:v>69884</c:v>
                </c:pt>
                <c:pt idx="1569">
                  <c:v>69915</c:v>
                </c:pt>
                <c:pt idx="1570">
                  <c:v>69945</c:v>
                </c:pt>
                <c:pt idx="1571">
                  <c:v>69976</c:v>
                </c:pt>
                <c:pt idx="1572">
                  <c:v>70007</c:v>
                </c:pt>
                <c:pt idx="1573">
                  <c:v>70037</c:v>
                </c:pt>
                <c:pt idx="1574">
                  <c:v>70068</c:v>
                </c:pt>
                <c:pt idx="1575">
                  <c:v>70098</c:v>
                </c:pt>
                <c:pt idx="1576">
                  <c:v>70129</c:v>
                </c:pt>
                <c:pt idx="1577">
                  <c:v>70160</c:v>
                </c:pt>
                <c:pt idx="1578">
                  <c:v>70189</c:v>
                </c:pt>
                <c:pt idx="1579">
                  <c:v>70220</c:v>
                </c:pt>
                <c:pt idx="1580">
                  <c:v>70250</c:v>
                </c:pt>
                <c:pt idx="1581">
                  <c:v>70281</c:v>
                </c:pt>
                <c:pt idx="1582">
                  <c:v>70311</c:v>
                </c:pt>
                <c:pt idx="1583">
                  <c:v>70342</c:v>
                </c:pt>
                <c:pt idx="1584">
                  <c:v>70373</c:v>
                </c:pt>
                <c:pt idx="1585">
                  <c:v>70403</c:v>
                </c:pt>
                <c:pt idx="1586">
                  <c:v>70434</c:v>
                </c:pt>
                <c:pt idx="1587">
                  <c:v>70464</c:v>
                </c:pt>
                <c:pt idx="1588">
                  <c:v>70495</c:v>
                </c:pt>
                <c:pt idx="1589">
                  <c:v>70526</c:v>
                </c:pt>
                <c:pt idx="1590">
                  <c:v>70554</c:v>
                </c:pt>
                <c:pt idx="1591">
                  <c:v>70585</c:v>
                </c:pt>
                <c:pt idx="1592">
                  <c:v>70615</c:v>
                </c:pt>
                <c:pt idx="1593">
                  <c:v>70646</c:v>
                </c:pt>
                <c:pt idx="1594">
                  <c:v>70676</c:v>
                </c:pt>
                <c:pt idx="1595">
                  <c:v>70707</c:v>
                </c:pt>
                <c:pt idx="1596">
                  <c:v>70738</c:v>
                </c:pt>
                <c:pt idx="1597">
                  <c:v>70768</c:v>
                </c:pt>
                <c:pt idx="1598">
                  <c:v>70799</c:v>
                </c:pt>
                <c:pt idx="1599">
                  <c:v>70829</c:v>
                </c:pt>
                <c:pt idx="1600">
                  <c:v>70860</c:v>
                </c:pt>
                <c:pt idx="1601">
                  <c:v>70891</c:v>
                </c:pt>
                <c:pt idx="1602">
                  <c:v>70919</c:v>
                </c:pt>
                <c:pt idx="1603">
                  <c:v>70950</c:v>
                </c:pt>
                <c:pt idx="1604">
                  <c:v>70980</c:v>
                </c:pt>
                <c:pt idx="1605">
                  <c:v>71011</c:v>
                </c:pt>
                <c:pt idx="1606">
                  <c:v>71041</c:v>
                </c:pt>
                <c:pt idx="1607">
                  <c:v>71072</c:v>
                </c:pt>
                <c:pt idx="1608">
                  <c:v>71103</c:v>
                </c:pt>
                <c:pt idx="1609">
                  <c:v>71133</c:v>
                </c:pt>
                <c:pt idx="1610">
                  <c:v>71164</c:v>
                </c:pt>
                <c:pt idx="1611">
                  <c:v>71194</c:v>
                </c:pt>
                <c:pt idx="1612">
                  <c:v>71225</c:v>
                </c:pt>
                <c:pt idx="1613">
                  <c:v>71256</c:v>
                </c:pt>
                <c:pt idx="1614">
                  <c:v>71284</c:v>
                </c:pt>
                <c:pt idx="1615">
                  <c:v>71315</c:v>
                </c:pt>
                <c:pt idx="1616">
                  <c:v>71345</c:v>
                </c:pt>
                <c:pt idx="1617">
                  <c:v>71376</c:v>
                </c:pt>
                <c:pt idx="1618">
                  <c:v>71406</c:v>
                </c:pt>
                <c:pt idx="1619">
                  <c:v>71437</c:v>
                </c:pt>
                <c:pt idx="1620">
                  <c:v>71468</c:v>
                </c:pt>
                <c:pt idx="1621">
                  <c:v>71498</c:v>
                </c:pt>
                <c:pt idx="1622">
                  <c:v>71529</c:v>
                </c:pt>
                <c:pt idx="1623">
                  <c:v>71559</c:v>
                </c:pt>
                <c:pt idx="1624">
                  <c:v>71590</c:v>
                </c:pt>
                <c:pt idx="1625">
                  <c:v>71621</c:v>
                </c:pt>
                <c:pt idx="1626">
                  <c:v>71650</c:v>
                </c:pt>
                <c:pt idx="1627">
                  <c:v>71681</c:v>
                </c:pt>
                <c:pt idx="1628">
                  <c:v>71711</c:v>
                </c:pt>
                <c:pt idx="1629">
                  <c:v>71742</c:v>
                </c:pt>
                <c:pt idx="1630">
                  <c:v>71772</c:v>
                </c:pt>
                <c:pt idx="1631">
                  <c:v>71803</c:v>
                </c:pt>
                <c:pt idx="1632">
                  <c:v>71834</c:v>
                </c:pt>
                <c:pt idx="1633">
                  <c:v>71864</c:v>
                </c:pt>
                <c:pt idx="1634">
                  <c:v>71895</c:v>
                </c:pt>
                <c:pt idx="1635">
                  <c:v>71925</c:v>
                </c:pt>
                <c:pt idx="1636">
                  <c:v>71956</c:v>
                </c:pt>
                <c:pt idx="1637">
                  <c:v>71987</c:v>
                </c:pt>
                <c:pt idx="1638">
                  <c:v>72015</c:v>
                </c:pt>
                <c:pt idx="1639">
                  <c:v>72046</c:v>
                </c:pt>
                <c:pt idx="1640">
                  <c:v>72076</c:v>
                </c:pt>
                <c:pt idx="1641">
                  <c:v>72107</c:v>
                </c:pt>
                <c:pt idx="1642">
                  <c:v>72137</c:v>
                </c:pt>
                <c:pt idx="1643">
                  <c:v>72168</c:v>
                </c:pt>
                <c:pt idx="1644">
                  <c:v>72199</c:v>
                </c:pt>
                <c:pt idx="1645">
                  <c:v>72229</c:v>
                </c:pt>
                <c:pt idx="1646">
                  <c:v>72260</c:v>
                </c:pt>
                <c:pt idx="1647">
                  <c:v>72290</c:v>
                </c:pt>
                <c:pt idx="1648">
                  <c:v>72321</c:v>
                </c:pt>
                <c:pt idx="1649">
                  <c:v>72352</c:v>
                </c:pt>
                <c:pt idx="1650">
                  <c:v>72380</c:v>
                </c:pt>
                <c:pt idx="1651">
                  <c:v>72411</c:v>
                </c:pt>
                <c:pt idx="1652">
                  <c:v>72441</c:v>
                </c:pt>
                <c:pt idx="1653">
                  <c:v>72472</c:v>
                </c:pt>
                <c:pt idx="1654">
                  <c:v>72502</c:v>
                </c:pt>
                <c:pt idx="1655">
                  <c:v>72533</c:v>
                </c:pt>
                <c:pt idx="1656">
                  <c:v>72564</c:v>
                </c:pt>
                <c:pt idx="1657">
                  <c:v>72594</c:v>
                </c:pt>
                <c:pt idx="1658">
                  <c:v>72625</c:v>
                </c:pt>
                <c:pt idx="1659">
                  <c:v>72655</c:v>
                </c:pt>
                <c:pt idx="1660">
                  <c:v>72686</c:v>
                </c:pt>
                <c:pt idx="1661">
                  <c:v>72717</c:v>
                </c:pt>
                <c:pt idx="1662">
                  <c:v>72745</c:v>
                </c:pt>
                <c:pt idx="1663">
                  <c:v>72776</c:v>
                </c:pt>
                <c:pt idx="1664">
                  <c:v>72806</c:v>
                </c:pt>
                <c:pt idx="1665">
                  <c:v>72837</c:v>
                </c:pt>
                <c:pt idx="1666">
                  <c:v>72867</c:v>
                </c:pt>
                <c:pt idx="1667">
                  <c:v>72898</c:v>
                </c:pt>
                <c:pt idx="1668">
                  <c:v>72929</c:v>
                </c:pt>
                <c:pt idx="1669">
                  <c:v>72959</c:v>
                </c:pt>
                <c:pt idx="1670">
                  <c:v>72990</c:v>
                </c:pt>
                <c:pt idx="1671">
                  <c:v>73020</c:v>
                </c:pt>
                <c:pt idx="1672">
                  <c:v>73051</c:v>
                </c:pt>
                <c:pt idx="1673">
                  <c:v>73082</c:v>
                </c:pt>
                <c:pt idx="1674">
                  <c:v>73110</c:v>
                </c:pt>
                <c:pt idx="1675">
                  <c:v>73141</c:v>
                </c:pt>
                <c:pt idx="1676">
                  <c:v>73171</c:v>
                </c:pt>
                <c:pt idx="1677">
                  <c:v>73202</c:v>
                </c:pt>
                <c:pt idx="1678">
                  <c:v>73232</c:v>
                </c:pt>
                <c:pt idx="1679">
                  <c:v>73263</c:v>
                </c:pt>
                <c:pt idx="1680">
                  <c:v>73294</c:v>
                </c:pt>
                <c:pt idx="1681">
                  <c:v>73324</c:v>
                </c:pt>
                <c:pt idx="1682">
                  <c:v>73355</c:v>
                </c:pt>
                <c:pt idx="1683">
                  <c:v>73385</c:v>
                </c:pt>
              </c:numCache>
            </c:numRef>
          </c:xVal>
          <c:yVal>
            <c:numRef>
              <c:f>'MODEL - pluie - débit'!$O$6:$O$3401</c:f>
              <c:numCache>
                <c:formatCode>0.00</c:formatCode>
                <c:ptCount val="3396"/>
                <c:pt idx="0">
                  <c:v>2.4496246270515245</c:v>
                </c:pt>
                <c:pt idx="1">
                  <c:v>5.2257910386110309</c:v>
                </c:pt>
                <c:pt idx="2">
                  <c:v>6.2052337971450333</c:v>
                </c:pt>
                <c:pt idx="3">
                  <c:v>46.464800203883655</c:v>
                </c:pt>
                <c:pt idx="4">
                  <c:v>9.6995744732607356</c:v>
                </c:pt>
                <c:pt idx="5">
                  <c:v>3.6796116219740176</c:v>
                </c:pt>
                <c:pt idx="6">
                  <c:v>1.2190485039273917</c:v>
                </c:pt>
                <c:pt idx="7">
                  <c:v>0.46323843149240884</c:v>
                </c:pt>
                <c:pt idx="8">
                  <c:v>3.2216398972897249</c:v>
                </c:pt>
                <c:pt idx="9">
                  <c:v>6.6891629507503839E-2</c:v>
                </c:pt>
                <c:pt idx="10">
                  <c:v>2.5418819212851464E-2</c:v>
                </c:pt>
                <c:pt idx="11">
                  <c:v>9.6591513008835572E-3</c:v>
                </c:pt>
                <c:pt idx="12">
                  <c:v>3.6704774943357526E-3</c:v>
                </c:pt>
                <c:pt idx="13">
                  <c:v>5.7207506903244045</c:v>
                </c:pt>
                <c:pt idx="14">
                  <c:v>4.089038695364053</c:v>
                </c:pt>
                <c:pt idx="15">
                  <c:v>2.0140644106919143E-4</c:v>
                </c:pt>
                <c:pt idx="16">
                  <c:v>26.382033200879071</c:v>
                </c:pt>
                <c:pt idx="17">
                  <c:v>6.1136976948025854</c:v>
                </c:pt>
                <c:pt idx="18">
                  <c:v>13.55697011037978</c:v>
                </c:pt>
                <c:pt idx="19">
                  <c:v>5.0590746336419397</c:v>
                </c:pt>
                <c:pt idx="20">
                  <c:v>5.7519781140641077</c:v>
                </c:pt>
                <c:pt idx="21">
                  <c:v>0.20004571583534322</c:v>
                </c:pt>
                <c:pt idx="22">
                  <c:v>7.6017372017430418E-2</c:v>
                </c:pt>
                <c:pt idx="23">
                  <c:v>2.8886601366623552E-2</c:v>
                </c:pt>
                <c:pt idx="24">
                  <c:v>2.4353485099002588</c:v>
                </c:pt>
                <c:pt idx="25">
                  <c:v>0.62463872502628726</c:v>
                </c:pt>
                <c:pt idx="26">
                  <c:v>0.6877001218467873</c:v>
                </c:pt>
                <c:pt idx="27">
                  <c:v>6.0232492427195986E-4</c:v>
                </c:pt>
                <c:pt idx="28">
                  <c:v>34.287570460738252</c:v>
                </c:pt>
                <c:pt idx="29">
                  <c:v>16.129479984194582</c:v>
                </c:pt>
                <c:pt idx="30">
                  <c:v>7.465321724227989</c:v>
                </c:pt>
                <c:pt idx="31">
                  <c:v>1.4836505197428134</c:v>
                </c:pt>
                <c:pt idx="32">
                  <c:v>0.56378719750226902</c:v>
                </c:pt>
                <c:pt idx="33">
                  <c:v>0.21423913505086228</c:v>
                </c:pt>
                <c:pt idx="34">
                  <c:v>8.1410871319327671E-2</c:v>
                </c:pt>
                <c:pt idx="35">
                  <c:v>3.0936131101344515E-2</c:v>
                </c:pt>
                <c:pt idx="36">
                  <c:v>1.1755729818510915E-2</c:v>
                </c:pt>
                <c:pt idx="37">
                  <c:v>4.4671773310341473E-3</c:v>
                </c:pt>
                <c:pt idx="38">
                  <c:v>4.0801879211492889</c:v>
                </c:pt>
                <c:pt idx="39">
                  <c:v>54.134116230102805</c:v>
                </c:pt>
                <c:pt idx="40">
                  <c:v>16.303526740674588</c:v>
                </c:pt>
                <c:pt idx="41">
                  <c:v>14.115670892528801</c:v>
                </c:pt>
                <c:pt idx="42">
                  <c:v>47.20766241956369</c:v>
                </c:pt>
                <c:pt idx="43">
                  <c:v>39.325941090933149</c:v>
                </c:pt>
                <c:pt idx="44">
                  <c:v>9.540179607764987</c:v>
                </c:pt>
                <c:pt idx="45">
                  <c:v>3.6252682509506955</c:v>
                </c:pt>
                <c:pt idx="46">
                  <c:v>1.3776019353612643</c:v>
                </c:pt>
                <c:pt idx="47">
                  <c:v>0.52348873543728047</c:v>
                </c:pt>
                <c:pt idx="48">
                  <c:v>0.19892571946616658</c:v>
                </c:pt>
                <c:pt idx="49">
                  <c:v>7.5591773397143305E-2</c:v>
                </c:pt>
                <c:pt idx="50">
                  <c:v>2.8724873890914455E-2</c:v>
                </c:pt>
                <c:pt idx="51">
                  <c:v>4.7931529940206019</c:v>
                </c:pt>
                <c:pt idx="52">
                  <c:v>25.883162663679911</c:v>
                </c:pt>
                <c:pt idx="53">
                  <c:v>11.974698606925728</c:v>
                </c:pt>
                <c:pt idx="54">
                  <c:v>9.6817449489883938</c:v>
                </c:pt>
                <c:pt idx="55">
                  <c:v>1.1592905326565635</c:v>
                </c:pt>
                <c:pt idx="56">
                  <c:v>1.6877292535311861</c:v>
                </c:pt>
                <c:pt idx="57">
                  <c:v>0.16740155291560774</c:v>
                </c:pt>
                <c:pt idx="58">
                  <c:v>6.3612590107930939E-2</c:v>
                </c:pt>
                <c:pt idx="59">
                  <c:v>2.417278424101376E-2</c:v>
                </c:pt>
                <c:pt idx="60">
                  <c:v>9.1856580115852286E-3</c:v>
                </c:pt>
                <c:pt idx="61">
                  <c:v>10.311203331378822</c:v>
                </c:pt>
                <c:pt idx="62">
                  <c:v>38.155407173875915</c:v>
                </c:pt>
                <c:pt idx="63">
                  <c:v>36.221829094238522</c:v>
                </c:pt>
                <c:pt idx="64">
                  <c:v>11.417540735654836</c:v>
                </c:pt>
                <c:pt idx="65">
                  <c:v>4.2567687887055632</c:v>
                </c:pt>
                <c:pt idx="66">
                  <c:v>7.1326131697410684</c:v>
                </c:pt>
                <c:pt idx="67">
                  <c:v>0.43584266742184213</c:v>
                </c:pt>
                <c:pt idx="68">
                  <c:v>0.16562021362030005</c:v>
                </c:pt>
                <c:pt idx="69">
                  <c:v>6.2935681175714006E-2</c:v>
                </c:pt>
                <c:pt idx="70">
                  <c:v>2.3915558846771327E-2</c:v>
                </c:pt>
                <c:pt idx="71">
                  <c:v>9.0879123617731029E-3</c:v>
                </c:pt>
                <c:pt idx="72">
                  <c:v>3.4534066974737788E-3</c:v>
                </c:pt>
                <c:pt idx="73">
                  <c:v>4.120309965172372</c:v>
                </c:pt>
                <c:pt idx="74">
                  <c:v>3.6321891025390096</c:v>
                </c:pt>
                <c:pt idx="75">
                  <c:v>7.5621784474281597</c:v>
                </c:pt>
                <c:pt idx="76">
                  <c:v>13.662458402299313</c:v>
                </c:pt>
                <c:pt idx="77">
                  <c:v>8.8336653199450481</c:v>
                </c:pt>
                <c:pt idx="78">
                  <c:v>8.5627322413311617</c:v>
                </c:pt>
                <c:pt idx="79">
                  <c:v>0.40876411375319954</c:v>
                </c:pt>
                <c:pt idx="80">
                  <c:v>0.15533036322621585</c:v>
                </c:pt>
                <c:pt idx="81">
                  <c:v>5.902553802596202E-2</c:v>
                </c:pt>
                <c:pt idx="82">
                  <c:v>2.242970444986557E-2</c:v>
                </c:pt>
                <c:pt idx="83">
                  <c:v>8.5232876909489153E-3</c:v>
                </c:pt>
                <c:pt idx="84">
                  <c:v>3.2388493225605879E-3</c:v>
                </c:pt>
                <c:pt idx="85">
                  <c:v>8.6597720226890456</c:v>
                </c:pt>
                <c:pt idx="86">
                  <c:v>4.6768984217774884E-4</c:v>
                </c:pt>
                <c:pt idx="87">
                  <c:v>1.7772214002754455E-4</c:v>
                </c:pt>
                <c:pt idx="88">
                  <c:v>5.730050584168735</c:v>
                </c:pt>
                <c:pt idx="89">
                  <c:v>6.1708562699140312</c:v>
                </c:pt>
                <c:pt idx="90">
                  <c:v>5.6102229850292691</c:v>
                </c:pt>
                <c:pt idx="91">
                  <c:v>3.7057483216847412E-6</c:v>
                </c:pt>
                <c:pt idx="92">
                  <c:v>1.4081843622402018E-6</c:v>
                </c:pt>
                <c:pt idx="93">
                  <c:v>5.3511005765127657E-7</c:v>
                </c:pt>
                <c:pt idx="94">
                  <c:v>2.0334182190748511E-7</c:v>
                </c:pt>
                <c:pt idx="95">
                  <c:v>7.7269892324844343E-8</c:v>
                </c:pt>
                <c:pt idx="96">
                  <c:v>2.9362559083440856E-8</c:v>
                </c:pt>
                <c:pt idx="97">
                  <c:v>1.1157772451707527E-8</c:v>
                </c:pt>
                <c:pt idx="98">
                  <c:v>4.0849258725330255</c:v>
                </c:pt>
                <c:pt idx="99">
                  <c:v>1.6111823420265665E-9</c:v>
                </c:pt>
                <c:pt idx="100">
                  <c:v>20.977444662143274</c:v>
                </c:pt>
                <c:pt idx="101">
                  <c:v>66.690675952715935</c:v>
                </c:pt>
                <c:pt idx="102">
                  <c:v>45.609288621116733</c:v>
                </c:pt>
                <c:pt idx="103">
                  <c:v>26.820546434949811</c:v>
                </c:pt>
                <c:pt idx="104">
                  <c:v>6.9130814238736482</c:v>
                </c:pt>
                <c:pt idx="105">
                  <c:v>2.6269709410719861</c:v>
                </c:pt>
                <c:pt idx="106">
                  <c:v>0.99824895760735499</c:v>
                </c:pt>
                <c:pt idx="107">
                  <c:v>0.37933460389079487</c:v>
                </c:pt>
                <c:pt idx="108">
                  <c:v>0.14414714947850202</c:v>
                </c:pt>
                <c:pt idx="109">
                  <c:v>5.3087212289010655</c:v>
                </c:pt>
                <c:pt idx="110">
                  <c:v>2.0814848384695699E-2</c:v>
                </c:pt>
                <c:pt idx="111">
                  <c:v>5.9846691617921186</c:v>
                </c:pt>
                <c:pt idx="112">
                  <c:v>10.114656559154298</c:v>
                </c:pt>
                <c:pt idx="113">
                  <c:v>7.3018244904261831</c:v>
                </c:pt>
                <c:pt idx="114">
                  <c:v>3.3568669551802146</c:v>
                </c:pt>
                <c:pt idx="115">
                  <c:v>0.13080630480968086</c:v>
                </c:pt>
                <c:pt idx="116">
                  <c:v>4.9706395827678725E-2</c:v>
                </c:pt>
                <c:pt idx="117">
                  <c:v>1.8888430414517914E-2</c:v>
                </c:pt>
                <c:pt idx="118">
                  <c:v>7.1776035575168056E-3</c:v>
                </c:pt>
                <c:pt idx="119">
                  <c:v>2.7274893518563865E-3</c:v>
                </c:pt>
                <c:pt idx="120">
                  <c:v>1.0364459537054269E-3</c:v>
                </c:pt>
                <c:pt idx="121">
                  <c:v>12.049106316420717</c:v>
                </c:pt>
                <c:pt idx="122">
                  <c:v>23.60470307791644</c:v>
                </c:pt>
                <c:pt idx="123">
                  <c:v>7.478949241007701</c:v>
                </c:pt>
                <c:pt idx="124">
                  <c:v>13.033136985682351</c:v>
                </c:pt>
                <c:pt idx="125">
                  <c:v>7.0897555343530545</c:v>
                </c:pt>
                <c:pt idx="126">
                  <c:v>4.544683309594256</c:v>
                </c:pt>
                <c:pt idx="127">
                  <c:v>0.24173084854284971</c:v>
                </c:pt>
                <c:pt idx="128">
                  <c:v>43.528293802225974</c:v>
                </c:pt>
                <c:pt idx="129">
                  <c:v>5.84569205901008</c:v>
                </c:pt>
                <c:pt idx="130">
                  <c:v>2.2213629824238303</c:v>
                </c:pt>
                <c:pt idx="131">
                  <c:v>0.84411793332105545</c:v>
                </c:pt>
                <c:pt idx="132">
                  <c:v>0.32076481466200102</c:v>
                </c:pt>
                <c:pt idx="133">
                  <c:v>0.12189062957156041</c:v>
                </c:pt>
                <c:pt idx="134">
                  <c:v>4.7371428808384177</c:v>
                </c:pt>
                <c:pt idx="135">
                  <c:v>84.783821329438268</c:v>
                </c:pt>
                <c:pt idx="136">
                  <c:v>74.523148733570537</c:v>
                </c:pt>
                <c:pt idx="137">
                  <c:v>35.818149963597797</c:v>
                </c:pt>
                <c:pt idx="138">
                  <c:v>13.383281243204141</c:v>
                </c:pt>
                <c:pt idx="139">
                  <c:v>11.786499475886284</c:v>
                </c:pt>
                <c:pt idx="140">
                  <c:v>1.6381853725553641</c:v>
                </c:pt>
                <c:pt idx="141">
                  <c:v>0.62251044157103852</c:v>
                </c:pt>
                <c:pt idx="142">
                  <c:v>0.23655396779699459</c:v>
                </c:pt>
                <c:pt idx="143">
                  <c:v>8.9890507762857952E-2</c:v>
                </c:pt>
                <c:pt idx="144">
                  <c:v>3.4158392949886027E-2</c:v>
                </c:pt>
                <c:pt idx="145">
                  <c:v>1.2899361745269262</c:v>
                </c:pt>
                <c:pt idx="146">
                  <c:v>1.218549267436065</c:v>
                </c:pt>
                <c:pt idx="147">
                  <c:v>33.689627404988016</c:v>
                </c:pt>
                <c:pt idx="148">
                  <c:v>11.219963067638112</c:v>
                </c:pt>
                <c:pt idx="149">
                  <c:v>11.144383834797376</c:v>
                </c:pt>
                <c:pt idx="150">
                  <c:v>1.9672428868157954</c:v>
                </c:pt>
                <c:pt idx="151">
                  <c:v>1.9339916782010635</c:v>
                </c:pt>
                <c:pt idx="152">
                  <c:v>0.28406987285620089</c:v>
                </c:pt>
                <c:pt idx="153">
                  <c:v>0.10794655168535634</c:v>
                </c:pt>
                <c:pt idx="154">
                  <c:v>4.1019689640435418E-2</c:v>
                </c:pt>
                <c:pt idx="155">
                  <c:v>1.5587482063365457E-2</c:v>
                </c:pt>
                <c:pt idx="156">
                  <c:v>5.9232431840788736E-3</c:v>
                </c:pt>
                <c:pt idx="157">
                  <c:v>4.6613412669047429</c:v>
                </c:pt>
                <c:pt idx="158">
                  <c:v>26.352798059775651</c:v>
                </c:pt>
                <c:pt idx="159">
                  <c:v>39.729741567570365</c:v>
                </c:pt>
                <c:pt idx="160">
                  <c:v>54.326888028305376</c:v>
                </c:pt>
                <c:pt idx="161">
                  <c:v>13.124756989616801</c:v>
                </c:pt>
                <c:pt idx="162">
                  <c:v>7.2324961397771723</c:v>
                </c:pt>
                <c:pt idx="163">
                  <c:v>9.3765394946156402</c:v>
                </c:pt>
                <c:pt idx="164">
                  <c:v>5.9467843835522469</c:v>
                </c:pt>
                <c:pt idx="165">
                  <c:v>0.2736690329030162</c:v>
                </c:pt>
                <c:pt idx="166">
                  <c:v>0.10399423250314616</c:v>
                </c:pt>
                <c:pt idx="167">
                  <c:v>3.9517808351195539E-2</c:v>
                </c:pt>
                <c:pt idx="168">
                  <c:v>1.5016767173454305E-2</c:v>
                </c:pt>
                <c:pt idx="169">
                  <c:v>11.162677813977037</c:v>
                </c:pt>
                <c:pt idx="170">
                  <c:v>29.62087040151474</c:v>
                </c:pt>
                <c:pt idx="171">
                  <c:v>10.718799096042289</c:v>
                </c:pt>
                <c:pt idx="172">
                  <c:v>4.1025157292087737</c:v>
                </c:pt>
                <c:pt idx="173">
                  <c:v>6.5438198499111344</c:v>
                </c:pt>
                <c:pt idx="174">
                  <c:v>2.5126272347636829</c:v>
                </c:pt>
                <c:pt idx="175">
                  <c:v>10.600833394529204</c:v>
                </c:pt>
                <c:pt idx="176">
                  <c:v>3.8718028562055515E-2</c:v>
                </c:pt>
                <c:pt idx="177">
                  <c:v>1.4712850853581098E-2</c:v>
                </c:pt>
                <c:pt idx="178">
                  <c:v>5.5908833243608182E-3</c:v>
                </c:pt>
                <c:pt idx="179">
                  <c:v>2.124535663257111E-3</c:v>
                </c:pt>
                <c:pt idx="180">
                  <c:v>8.0732355203770199E-4</c:v>
                </c:pt>
                <c:pt idx="181">
                  <c:v>3.0678294977432675E-4</c:v>
                </c:pt>
                <c:pt idx="182">
                  <c:v>0.50667131736362747</c:v>
                </c:pt>
                <c:pt idx="183">
                  <c:v>16.216706999711569</c:v>
                </c:pt>
                <c:pt idx="184">
                  <c:v>7.2569554029414718</c:v>
                </c:pt>
                <c:pt idx="185">
                  <c:v>16.244257200573472</c:v>
                </c:pt>
                <c:pt idx="186">
                  <c:v>23.281347507344364</c:v>
                </c:pt>
                <c:pt idx="187">
                  <c:v>7.6907559130283261</c:v>
                </c:pt>
                <c:pt idx="188">
                  <c:v>1.4361447530416129</c:v>
                </c:pt>
                <c:pt idx="189">
                  <c:v>0.54573500615581283</c:v>
                </c:pt>
                <c:pt idx="190">
                  <c:v>0.20737930233920887</c:v>
                </c:pt>
                <c:pt idx="191">
                  <c:v>7.8804134888899383E-2</c:v>
                </c:pt>
                <c:pt idx="192">
                  <c:v>2.9945571257781762E-2</c:v>
                </c:pt>
                <c:pt idx="193">
                  <c:v>3.5693410355417887</c:v>
                </c:pt>
                <c:pt idx="194">
                  <c:v>6.0856724052807429</c:v>
                </c:pt>
                <c:pt idx="195">
                  <c:v>56.083062298598193</c:v>
                </c:pt>
                <c:pt idx="196">
                  <c:v>23.703159760882798</c:v>
                </c:pt>
                <c:pt idx="197">
                  <c:v>11.845454749173985</c:v>
                </c:pt>
                <c:pt idx="198">
                  <c:v>8.6981681224848995</c:v>
                </c:pt>
                <c:pt idx="199">
                  <c:v>6.2100848550352348</c:v>
                </c:pt>
                <c:pt idx="200">
                  <c:v>2.6929652876008952</c:v>
                </c:pt>
                <c:pt idx="201">
                  <c:v>0.13812012857762493</c:v>
                </c:pt>
                <c:pt idx="202">
                  <c:v>5.2485648859497483E-2</c:v>
                </c:pt>
                <c:pt idx="203">
                  <c:v>1.9944546566609045E-2</c:v>
                </c:pt>
                <c:pt idx="204">
                  <c:v>7.5789276953114352E-3</c:v>
                </c:pt>
                <c:pt idx="205">
                  <c:v>8.7030905719304386</c:v>
                </c:pt>
                <c:pt idx="206">
                  <c:v>5.9949660382193191</c:v>
                </c:pt>
                <c:pt idx="207">
                  <c:v>5.2539951420931503</c:v>
                </c:pt>
                <c:pt idx="208">
                  <c:v>3.6463486110781682</c:v>
                </c:pt>
                <c:pt idx="209">
                  <c:v>2.3895097058479715</c:v>
                </c:pt>
                <c:pt idx="210">
                  <c:v>9.7334774860697276E-2</c:v>
                </c:pt>
                <c:pt idx="211">
                  <c:v>14.014392413594006</c:v>
                </c:pt>
                <c:pt idx="212">
                  <c:v>0.68532504554998208</c:v>
                </c:pt>
                <c:pt idx="213">
                  <c:v>0.26042351730899327</c:v>
                </c:pt>
                <c:pt idx="214">
                  <c:v>9.8960936577417419E-2</c:v>
                </c:pt>
                <c:pt idx="215">
                  <c:v>3.7605155899418617E-2</c:v>
                </c:pt>
                <c:pt idx="216">
                  <c:v>1.4289959241779076E-2</c:v>
                </c:pt>
                <c:pt idx="217">
                  <c:v>4.6657553469598252</c:v>
                </c:pt>
                <c:pt idx="218">
                  <c:v>7.4324355310356749</c:v>
                </c:pt>
                <c:pt idx="219">
                  <c:v>3.3833964735491753</c:v>
                </c:pt>
                <c:pt idx="220">
                  <c:v>4.0731451911451177</c:v>
                </c:pt>
                <c:pt idx="221">
                  <c:v>38.231410171060382</c:v>
                </c:pt>
                <c:pt idx="222">
                  <c:v>10.751211848515492</c:v>
                </c:pt>
                <c:pt idx="223">
                  <c:v>2.5357609075047143</c:v>
                </c:pt>
                <c:pt idx="224">
                  <c:v>0.96358914485179126</c:v>
                </c:pt>
                <c:pt idx="225">
                  <c:v>0.36616387504368064</c:v>
                </c:pt>
                <c:pt idx="226">
                  <c:v>0.13914227251659866</c:v>
                </c:pt>
                <c:pt idx="227">
                  <c:v>5.2874063556307499E-2</c:v>
                </c:pt>
                <c:pt idx="228">
                  <c:v>2.0092144151396849E-2</c:v>
                </c:pt>
                <c:pt idx="229">
                  <c:v>0.15808555471729255</c:v>
                </c:pt>
                <c:pt idx="230">
                  <c:v>14.5735432077502</c:v>
                </c:pt>
                <c:pt idx="231">
                  <c:v>18.075122397552832</c:v>
                </c:pt>
                <c:pt idx="232">
                  <c:v>32.573929276328769</c:v>
                </c:pt>
                <c:pt idx="233">
                  <c:v>8.4198742022705826</c:v>
                </c:pt>
                <c:pt idx="234">
                  <c:v>2.345936552626966</c:v>
                </c:pt>
                <c:pt idx="235">
                  <c:v>1.0321196487630164</c:v>
                </c:pt>
                <c:pt idx="236">
                  <c:v>0.33875323819933395</c:v>
                </c:pt>
                <c:pt idx="237">
                  <c:v>0.12872623051574691</c:v>
                </c:pt>
                <c:pt idx="238">
                  <c:v>4.8915967595983829E-2</c:v>
                </c:pt>
                <c:pt idx="239">
                  <c:v>1.8588067686473857E-2</c:v>
                </c:pt>
                <c:pt idx="240">
                  <c:v>2.0455192305260028</c:v>
                </c:pt>
                <c:pt idx="241">
                  <c:v>3.2378625359395401</c:v>
                </c:pt>
                <c:pt idx="242">
                  <c:v>3.0468288726527981</c:v>
                </c:pt>
                <c:pt idx="243">
                  <c:v>55.495582574953602</c:v>
                </c:pt>
                <c:pt idx="244">
                  <c:v>45.107051615144968</c:v>
                </c:pt>
                <c:pt idx="245">
                  <c:v>21.48359994241244</c:v>
                </c:pt>
                <c:pt idx="246">
                  <c:v>10.442460411383522</c:v>
                </c:pt>
                <c:pt idx="247">
                  <c:v>2.2495021010391678</c:v>
                </c:pt>
                <c:pt idx="248">
                  <c:v>0.94431279193128936</c:v>
                </c:pt>
                <c:pt idx="249">
                  <c:v>0.32482810339005586</c:v>
                </c:pt>
                <c:pt idx="250">
                  <c:v>0.12343467928822122</c:v>
                </c:pt>
                <c:pt idx="251">
                  <c:v>4.6905178129524064E-2</c:v>
                </c:pt>
                <c:pt idx="252">
                  <c:v>1.7823967689219143E-2</c:v>
                </c:pt>
                <c:pt idx="253">
                  <c:v>6.7731077219032737E-3</c:v>
                </c:pt>
                <c:pt idx="254">
                  <c:v>4.1711604062230645</c:v>
                </c:pt>
                <c:pt idx="255">
                  <c:v>2.2489936076908057</c:v>
                </c:pt>
                <c:pt idx="256">
                  <c:v>3.7165396691627648E-4</c:v>
                </c:pt>
                <c:pt idx="257">
                  <c:v>11.749945243019653</c:v>
                </c:pt>
                <c:pt idx="258">
                  <c:v>4.4547431680026142</c:v>
                </c:pt>
                <c:pt idx="259">
                  <c:v>0.20818764836548742</c:v>
                </c:pt>
                <c:pt idx="260">
                  <c:v>7.9111306378885235E-2</c:v>
                </c:pt>
                <c:pt idx="261">
                  <c:v>3.0062296423976387E-2</c:v>
                </c:pt>
                <c:pt idx="262">
                  <c:v>1.1423672641111028E-2</c:v>
                </c:pt>
                <c:pt idx="263">
                  <c:v>4.3409956036221898E-3</c:v>
                </c:pt>
                <c:pt idx="264">
                  <c:v>1.6495783293764322E-3</c:v>
                </c:pt>
                <c:pt idx="265">
                  <c:v>6.2683976516304427E-4</c:v>
                </c:pt>
                <c:pt idx="266">
                  <c:v>3.3424643437732855</c:v>
                </c:pt>
                <c:pt idx="267">
                  <c:v>33.157413245654261</c:v>
                </c:pt>
                <c:pt idx="268">
                  <c:v>7.1838938455563017</c:v>
                </c:pt>
                <c:pt idx="269">
                  <c:v>1.8751597733270093</c:v>
                </c:pt>
                <c:pt idx="270">
                  <c:v>4.0547754819438886</c:v>
                </c:pt>
                <c:pt idx="271">
                  <c:v>1.5270354541130535</c:v>
                </c:pt>
                <c:pt idx="272">
                  <c:v>1.4031738298252407</c:v>
                </c:pt>
                <c:pt idx="273">
                  <c:v>3.9099631491159879E-2</c:v>
                </c:pt>
                <c:pt idx="274">
                  <c:v>1.4857859966640755E-2</c:v>
                </c:pt>
                <c:pt idx="275">
                  <c:v>5.6459867873234872E-3</c:v>
                </c:pt>
                <c:pt idx="276">
                  <c:v>2.1086982924119431</c:v>
                </c:pt>
                <c:pt idx="277">
                  <c:v>8.1528049208951132E-4</c:v>
                </c:pt>
                <c:pt idx="278">
                  <c:v>38.35977789999184</c:v>
                </c:pt>
                <c:pt idx="279">
                  <c:v>5.7584533724191047</c:v>
                </c:pt>
                <c:pt idx="280">
                  <c:v>15.242464598436712</c:v>
                </c:pt>
                <c:pt idx="281">
                  <c:v>75.046506979087553</c:v>
                </c:pt>
                <c:pt idx="282">
                  <c:v>23.290485771537085</c:v>
                </c:pt>
                <c:pt idx="283">
                  <c:v>24.755562979696816</c:v>
                </c:pt>
                <c:pt idx="284">
                  <c:v>4.7000465763197532</c:v>
                </c:pt>
                <c:pt idx="285">
                  <c:v>1.8869513383441383</c:v>
                </c:pt>
                <c:pt idx="286">
                  <c:v>0.67868672562057231</c:v>
                </c:pt>
                <c:pt idx="287">
                  <c:v>0.25790095573581745</c:v>
                </c:pt>
                <c:pt idx="288">
                  <c:v>9.8002363179610613E-2</c:v>
                </c:pt>
                <c:pt idx="289">
                  <c:v>3.7240898008252039E-2</c:v>
                </c:pt>
                <c:pt idx="290">
                  <c:v>5.2775084974861448</c:v>
                </c:pt>
                <c:pt idx="291">
                  <c:v>5.3775856723915936E-3</c:v>
                </c:pt>
                <c:pt idx="292">
                  <c:v>36.587291462880309</c:v>
                </c:pt>
                <c:pt idx="293">
                  <c:v>9.5181086571859694</c:v>
                </c:pt>
                <c:pt idx="294">
                  <c:v>30.931789340194506</c:v>
                </c:pt>
                <c:pt idx="295">
                  <c:v>12.667580118202839</c:v>
                </c:pt>
                <c:pt idx="296">
                  <c:v>2.6421063508181502</c:v>
                </c:pt>
                <c:pt idx="297">
                  <c:v>1.0040004133108971</c:v>
                </c:pt>
                <c:pt idx="298">
                  <c:v>0.38152015705814085</c:v>
                </c:pt>
                <c:pt idx="299">
                  <c:v>0.1449776596820935</c:v>
                </c:pt>
                <c:pt idx="300">
                  <c:v>5.5091510679195543E-2</c:v>
                </c:pt>
                <c:pt idx="301">
                  <c:v>2.0934774058094303E-2</c:v>
                </c:pt>
                <c:pt idx="302">
                  <c:v>8.6036905597468394</c:v>
                </c:pt>
                <c:pt idx="303">
                  <c:v>3.0229813739888183E-3</c:v>
                </c:pt>
                <c:pt idx="304">
                  <c:v>1.2596768309322419</c:v>
                </c:pt>
                <c:pt idx="305">
                  <c:v>11.069595648095342</c:v>
                </c:pt>
                <c:pt idx="306">
                  <c:v>0.4234755206912254</c:v>
                </c:pt>
                <c:pt idx="307">
                  <c:v>0.70174041621249161</c:v>
                </c:pt>
                <c:pt idx="308">
                  <c:v>6.1149865187812943E-2</c:v>
                </c:pt>
                <c:pt idx="309">
                  <c:v>2.323694877136892E-2</c:v>
                </c:pt>
                <c:pt idx="310">
                  <c:v>8.8300405331201912E-3</c:v>
                </c:pt>
                <c:pt idx="311">
                  <c:v>3.3554154025856727E-3</c:v>
                </c:pt>
                <c:pt idx="312">
                  <c:v>1.2750578529825555E-3</c:v>
                </c:pt>
                <c:pt idx="313">
                  <c:v>10.530276777219708</c:v>
                </c:pt>
                <c:pt idx="314">
                  <c:v>13.552140160719457</c:v>
                </c:pt>
                <c:pt idx="315">
                  <c:v>2.502310462686069</c:v>
                </c:pt>
                <c:pt idx="316">
                  <c:v>23.386827378663426</c:v>
                </c:pt>
                <c:pt idx="317">
                  <c:v>3.5845875878288269</c:v>
                </c:pt>
                <c:pt idx="318">
                  <c:v>5.4608066680460885</c:v>
                </c:pt>
                <c:pt idx="319">
                  <c:v>0.51761444768248266</c:v>
                </c:pt>
                <c:pt idx="320">
                  <c:v>0.19669349011934339</c:v>
                </c:pt>
                <c:pt idx="321">
                  <c:v>7.4743526245350481E-2</c:v>
                </c:pt>
                <c:pt idx="322">
                  <c:v>2.8402539973233186E-2</c:v>
                </c:pt>
                <c:pt idx="323">
                  <c:v>1.2662020778834313</c:v>
                </c:pt>
                <c:pt idx="324">
                  <c:v>4.1013267721348723E-3</c:v>
                </c:pt>
                <c:pt idx="325">
                  <c:v>1.2927396434720764</c:v>
                </c:pt>
                <c:pt idx="326">
                  <c:v>10.849646434648923</c:v>
                </c:pt>
                <c:pt idx="327">
                  <c:v>31.778926793707939</c:v>
                </c:pt>
                <c:pt idx="328">
                  <c:v>99.885437559162938</c:v>
                </c:pt>
                <c:pt idx="329">
                  <c:v>27.337244722587435</c:v>
                </c:pt>
                <c:pt idx="330">
                  <c:v>10.527877405090155</c:v>
                </c:pt>
                <c:pt idx="331">
                  <c:v>4.5488382620545611</c:v>
                </c:pt>
                <c:pt idx="332">
                  <c:v>1.5000492924178181</c:v>
                </c:pt>
                <c:pt idx="333">
                  <c:v>0.57001873111877099</c:v>
                </c:pt>
                <c:pt idx="334">
                  <c:v>0.69800376762802818</c:v>
                </c:pt>
                <c:pt idx="335">
                  <c:v>8.2310704773550541E-2</c:v>
                </c:pt>
                <c:pt idx="336">
                  <c:v>3.1278067813949206E-2</c:v>
                </c:pt>
                <c:pt idx="337">
                  <c:v>1.1885665769300696E-2</c:v>
                </c:pt>
                <c:pt idx="338">
                  <c:v>7.8433331957209784</c:v>
                </c:pt>
                <c:pt idx="339">
                  <c:v>2.4971371036436101</c:v>
                </c:pt>
                <c:pt idx="340">
                  <c:v>6.5219025209306786E-4</c:v>
                </c:pt>
                <c:pt idx="341">
                  <c:v>2.4783229579536582E-4</c:v>
                </c:pt>
                <c:pt idx="342">
                  <c:v>20.243688829022251</c:v>
                </c:pt>
                <c:pt idx="343">
                  <c:v>4.4452982271000998</c:v>
                </c:pt>
                <c:pt idx="344">
                  <c:v>2.0945541316638119</c:v>
                </c:pt>
                <c:pt idx="345">
                  <c:v>0.3178371798005058</c:v>
                </c:pt>
                <c:pt idx="346">
                  <c:v>0.12077812832419221</c:v>
                </c:pt>
                <c:pt idx="347">
                  <c:v>4.5895688763193047E-2</c:v>
                </c:pt>
                <c:pt idx="348">
                  <c:v>1.7440361730013353E-2</c:v>
                </c:pt>
                <c:pt idx="349">
                  <c:v>6.6273374574050761E-3</c:v>
                </c:pt>
                <c:pt idx="350">
                  <c:v>2.5183882338139286E-3</c:v>
                </c:pt>
                <c:pt idx="351">
                  <c:v>19.147703631387039</c:v>
                </c:pt>
                <c:pt idx="352">
                  <c:v>11.619982378473834</c:v>
                </c:pt>
                <c:pt idx="353">
                  <c:v>1.724735133198102</c:v>
                </c:pt>
                <c:pt idx="354">
                  <c:v>28.032775882597385</c:v>
                </c:pt>
                <c:pt idx="355">
                  <c:v>9.1948769030408535</c:v>
                </c:pt>
                <c:pt idx="356">
                  <c:v>1.7313868017134388</c:v>
                </c:pt>
                <c:pt idx="357">
                  <c:v>0.65792698465110688</c:v>
                </c:pt>
                <c:pt idx="358">
                  <c:v>0.25001225416742062</c:v>
                </c:pt>
                <c:pt idx="359">
                  <c:v>9.5004656583619812E-2</c:v>
                </c:pt>
                <c:pt idx="360">
                  <c:v>3.610176950177553E-2</c:v>
                </c:pt>
                <c:pt idx="361">
                  <c:v>12.75354069093494</c:v>
                </c:pt>
                <c:pt idx="362">
                  <c:v>12.254579121805971</c:v>
                </c:pt>
                <c:pt idx="363">
                  <c:v>3.2450308203771003</c:v>
                </c:pt>
                <c:pt idx="364">
                  <c:v>8.0656594707635367</c:v>
                </c:pt>
                <c:pt idx="365">
                  <c:v>26.655387916977027</c:v>
                </c:pt>
                <c:pt idx="366">
                  <c:v>4.545275074000501</c:v>
                </c:pt>
                <c:pt idx="367">
                  <c:v>32.310227435687956</c:v>
                </c:pt>
                <c:pt idx="368">
                  <c:v>4.7432554177254422</c:v>
                </c:pt>
                <c:pt idx="369">
                  <c:v>1.8024370587356682</c:v>
                </c:pt>
                <c:pt idx="370">
                  <c:v>0.68492608231955387</c:v>
                </c:pt>
                <c:pt idx="371">
                  <c:v>0.26027191128143051</c:v>
                </c:pt>
                <c:pt idx="372">
                  <c:v>9.8903326286943608E-2</c:v>
                </c:pt>
                <c:pt idx="373">
                  <c:v>4.6729821733650994</c:v>
                </c:pt>
                <c:pt idx="374">
                  <c:v>13.74252446788539</c:v>
                </c:pt>
                <c:pt idx="375">
                  <c:v>12.545943471048853</c:v>
                </c:pt>
                <c:pt idx="376">
                  <c:v>59.120000297946049</c:v>
                </c:pt>
                <c:pt idx="377">
                  <c:v>17.353162320078013</c:v>
                </c:pt>
                <c:pt idx="378">
                  <c:v>23.346005553627169</c:v>
                </c:pt>
                <c:pt idx="379">
                  <c:v>32.831408823802079</c:v>
                </c:pt>
                <c:pt idx="380">
                  <c:v>6.1597447353399577</c:v>
                </c:pt>
                <c:pt idx="381">
                  <c:v>2.3407029994291841</c:v>
                </c:pt>
                <c:pt idx="382">
                  <c:v>0.88946713978309</c:v>
                </c:pt>
                <c:pt idx="383">
                  <c:v>0.33799751311757426</c:v>
                </c:pt>
                <c:pt idx="384">
                  <c:v>0.1284390549846782</c:v>
                </c:pt>
                <c:pt idx="385">
                  <c:v>4.2517517866534593</c:v>
                </c:pt>
                <c:pt idx="386">
                  <c:v>24.279594627211608</c:v>
                </c:pt>
                <c:pt idx="387">
                  <c:v>18.373435254798633</c:v>
                </c:pt>
                <c:pt idx="388">
                  <c:v>3.4318543740289198</c:v>
                </c:pt>
                <c:pt idx="389">
                  <c:v>1.1295593618278419</c:v>
                </c:pt>
                <c:pt idx="390">
                  <c:v>0.42923255749458</c:v>
                </c:pt>
                <c:pt idx="391">
                  <c:v>2.701024574709491</c:v>
                </c:pt>
                <c:pt idx="392">
                  <c:v>6.1981181302217359E-2</c:v>
                </c:pt>
                <c:pt idx="393">
                  <c:v>2.3552848894842594E-2</c:v>
                </c:pt>
                <c:pt idx="394">
                  <c:v>8.9500825800401859E-3</c:v>
                </c:pt>
                <c:pt idx="395">
                  <c:v>3.4010313804152714E-3</c:v>
                </c:pt>
                <c:pt idx="396">
                  <c:v>1.2923919245578031E-3</c:v>
                </c:pt>
                <c:pt idx="397">
                  <c:v>4.9110893133196508E-4</c:v>
                </c:pt>
                <c:pt idx="398">
                  <c:v>13.490018359477471</c:v>
                </c:pt>
                <c:pt idx="399">
                  <c:v>21.231855880268419</c:v>
                </c:pt>
                <c:pt idx="400">
                  <c:v>23.000270317628321</c:v>
                </c:pt>
                <c:pt idx="401">
                  <c:v>4.2318719288845053</c:v>
                </c:pt>
                <c:pt idx="402">
                  <c:v>5.0888439364316422</c:v>
                </c:pt>
                <c:pt idx="403">
                  <c:v>5.707136677930376</c:v>
                </c:pt>
                <c:pt idx="404">
                  <c:v>0.22241192784861732</c:v>
                </c:pt>
                <c:pt idx="405">
                  <c:v>8.4516532582474588E-2</c:v>
                </c:pt>
                <c:pt idx="406">
                  <c:v>3.2116282381340344E-2</c:v>
                </c:pt>
                <c:pt idx="407">
                  <c:v>1.220418730490933E-2</c:v>
                </c:pt>
                <c:pt idx="408">
                  <c:v>4.637591175865546E-3</c:v>
                </c:pt>
                <c:pt idx="409">
                  <c:v>1.7622846468289077E-3</c:v>
                </c:pt>
                <c:pt idx="410">
                  <c:v>5.2245514984252939</c:v>
                </c:pt>
                <c:pt idx="411">
                  <c:v>2.5447390300209428E-4</c:v>
                </c:pt>
                <c:pt idx="412">
                  <c:v>7.8807899577017313</c:v>
                </c:pt>
                <c:pt idx="413">
                  <c:v>10.192855970366908</c:v>
                </c:pt>
                <c:pt idx="414">
                  <c:v>3.05915073569669</c:v>
                </c:pt>
                <c:pt idx="415">
                  <c:v>0.24094739194376505</c:v>
                </c:pt>
                <c:pt idx="416">
                  <c:v>9.1560008938630713E-2</c:v>
                </c:pt>
                <c:pt idx="417">
                  <c:v>3.4792803396679672E-2</c:v>
                </c:pt>
                <c:pt idx="418">
                  <c:v>1.3221265290738278E-2</c:v>
                </c:pt>
                <c:pt idx="419">
                  <c:v>5.0240808104805457E-3</c:v>
                </c:pt>
                <c:pt idx="420">
                  <c:v>1.9091507079826075E-3</c:v>
                </c:pt>
                <c:pt idx="421">
                  <c:v>7.2547726903339092E-4</c:v>
                </c:pt>
                <c:pt idx="422">
                  <c:v>2.7568136223268857E-4</c:v>
                </c:pt>
                <c:pt idx="423">
                  <c:v>1.0475891764842168E-4</c:v>
                </c:pt>
                <c:pt idx="424">
                  <c:v>7.4256036138433323</c:v>
                </c:pt>
                <c:pt idx="425">
                  <c:v>1.5127187708432091E-5</c:v>
                </c:pt>
                <c:pt idx="426">
                  <c:v>5.6271873421687513</c:v>
                </c:pt>
                <c:pt idx="427">
                  <c:v>7.1896329286196927</c:v>
                </c:pt>
                <c:pt idx="428">
                  <c:v>6.4483590502349033</c:v>
                </c:pt>
                <c:pt idx="429">
                  <c:v>3.1542243669609247E-7</c:v>
                </c:pt>
                <c:pt idx="430">
                  <c:v>1.1986052594451515E-7</c:v>
                </c:pt>
                <c:pt idx="431">
                  <c:v>4.5546999858915768E-8</c:v>
                </c:pt>
                <c:pt idx="432">
                  <c:v>1.7307859946387993E-8</c:v>
                </c:pt>
                <c:pt idx="433">
                  <c:v>2.6410356934284303</c:v>
                </c:pt>
                <c:pt idx="434">
                  <c:v>3.9119428427258196</c:v>
                </c:pt>
                <c:pt idx="435">
                  <c:v>9.4971689097820198E-10</c:v>
                </c:pt>
                <c:pt idx="436">
                  <c:v>2.7360567835113039</c:v>
                </c:pt>
                <c:pt idx="437">
                  <c:v>6.1109253529951877</c:v>
                </c:pt>
                <c:pt idx="438">
                  <c:v>5.2112865241755904E-11</c:v>
                </c:pt>
                <c:pt idx="439">
                  <c:v>1.980288879186724E-11</c:v>
                </c:pt>
                <c:pt idx="440">
                  <c:v>7.5250977409095527E-12</c:v>
                </c:pt>
                <c:pt idx="441">
                  <c:v>2.8595371415456302E-12</c:v>
                </c:pt>
                <c:pt idx="442">
                  <c:v>1.0866241137873394E-12</c:v>
                </c:pt>
                <c:pt idx="443">
                  <c:v>4.1291716323918897E-13</c:v>
                </c:pt>
                <c:pt idx="444">
                  <c:v>1.569085220308918E-13</c:v>
                </c:pt>
                <c:pt idx="445">
                  <c:v>5.9625238371738881E-14</c:v>
                </c:pt>
                <c:pt idx="446">
                  <c:v>17.032317079455673</c:v>
                </c:pt>
                <c:pt idx="447">
                  <c:v>5.7898041626167354</c:v>
                </c:pt>
                <c:pt idx="448">
                  <c:v>0.40195050268213267</c:v>
                </c:pt>
                <c:pt idx="449">
                  <c:v>1.2178304129624147</c:v>
                </c:pt>
                <c:pt idx="450">
                  <c:v>5.8050794006523212</c:v>
                </c:pt>
                <c:pt idx="451">
                  <c:v>1.0785067690532595</c:v>
                </c:pt>
                <c:pt idx="452">
                  <c:v>8.3812146336061134E-3</c:v>
                </c:pt>
                <c:pt idx="453">
                  <c:v>3.1848615607703236E-3</c:v>
                </c:pt>
                <c:pt idx="454">
                  <c:v>1.2102473930927231E-3</c:v>
                </c:pt>
                <c:pt idx="455">
                  <c:v>4.5989400937523472E-4</c:v>
                </c:pt>
                <c:pt idx="456">
                  <c:v>1.7475972356258918E-4</c:v>
                </c:pt>
                <c:pt idx="457">
                  <c:v>6.6408694953783883E-5</c:v>
                </c:pt>
                <c:pt idx="458">
                  <c:v>14.034419270294091</c:v>
                </c:pt>
                <c:pt idx="459">
                  <c:v>0.79582398298000556</c:v>
                </c:pt>
                <c:pt idx="460">
                  <c:v>3.3699639456911479</c:v>
                </c:pt>
                <c:pt idx="461">
                  <c:v>0.11491698314231281</c:v>
                </c:pt>
                <c:pt idx="462">
                  <c:v>4.3668453594078865E-2</c:v>
                </c:pt>
                <c:pt idx="463">
                  <c:v>9.5666351533186305</c:v>
                </c:pt>
                <c:pt idx="464">
                  <c:v>6.3057246989849883E-3</c:v>
                </c:pt>
                <c:pt idx="465">
                  <c:v>2.3961753856142957E-3</c:v>
                </c:pt>
                <c:pt idx="466">
                  <c:v>9.1054664653343251E-4</c:v>
                </c:pt>
                <c:pt idx="467">
                  <c:v>3.4600772568270437E-4</c:v>
                </c:pt>
                <c:pt idx="468">
                  <c:v>1.3148293575942767E-4</c:v>
                </c:pt>
                <c:pt idx="469">
                  <c:v>4.9963515588582525E-5</c:v>
                </c:pt>
                <c:pt idx="470">
                  <c:v>1.8986135923661358E-5</c:v>
                </c:pt>
                <c:pt idx="471">
                  <c:v>7.2147316509913148E-6</c:v>
                </c:pt>
                <c:pt idx="472">
                  <c:v>15.75081644464867</c:v>
                </c:pt>
                <c:pt idx="473">
                  <c:v>6.1908168619081323</c:v>
                </c:pt>
                <c:pt idx="474">
                  <c:v>4.9811521348712402</c:v>
                </c:pt>
                <c:pt idx="475">
                  <c:v>7.1140761413274189</c:v>
                </c:pt>
                <c:pt idx="476">
                  <c:v>8.6178393496380568E-2</c:v>
                </c:pt>
                <c:pt idx="477">
                  <c:v>3.2747789528624623E-2</c:v>
                </c:pt>
                <c:pt idx="478">
                  <c:v>1.2444160020877355E-2</c:v>
                </c:pt>
                <c:pt idx="479">
                  <c:v>4.7287808079333957E-3</c:v>
                </c:pt>
                <c:pt idx="480">
                  <c:v>1.7969367070146899E-3</c:v>
                </c:pt>
                <c:pt idx="481">
                  <c:v>6.8283594866558231E-4</c:v>
                </c:pt>
                <c:pt idx="482">
                  <c:v>32.261465765111559</c:v>
                </c:pt>
                <c:pt idx="483">
                  <c:v>20.226593164126285</c:v>
                </c:pt>
                <c:pt idx="484">
                  <c:v>30.1184824729798</c:v>
                </c:pt>
                <c:pt idx="485">
                  <c:v>38.506946206170795</c:v>
                </c:pt>
                <c:pt idx="486">
                  <c:v>19.174745299829155</c:v>
                </c:pt>
                <c:pt idx="487">
                  <c:v>4.5842967717951577</c:v>
                </c:pt>
                <c:pt idx="488">
                  <c:v>1.7420327732821597</c:v>
                </c:pt>
                <c:pt idx="489">
                  <c:v>0.66197245384722059</c:v>
                </c:pt>
                <c:pt idx="490">
                  <c:v>0.25154953246194384</c:v>
                </c:pt>
                <c:pt idx="491">
                  <c:v>9.558882233553867E-2</c:v>
                </c:pt>
                <c:pt idx="492">
                  <c:v>3.6323752487504697E-2</c:v>
                </c:pt>
                <c:pt idx="493">
                  <c:v>1.3803025945251788E-2</c:v>
                </c:pt>
                <c:pt idx="494">
                  <c:v>5.2451498591956792E-3</c:v>
                </c:pt>
                <c:pt idx="495">
                  <c:v>8.6639109889364345</c:v>
                </c:pt>
                <c:pt idx="496">
                  <c:v>24.331019668399883</c:v>
                </c:pt>
                <c:pt idx="497">
                  <c:v>91.998934529951384</c:v>
                </c:pt>
                <c:pt idx="498">
                  <c:v>31.029909150515117</c:v>
                </c:pt>
                <c:pt idx="499">
                  <c:v>10.555661216712545</c:v>
                </c:pt>
                <c:pt idx="500">
                  <c:v>4.0571951981903442</c:v>
                </c:pt>
                <c:pt idx="501">
                  <c:v>1.5054661641945404</c:v>
                </c:pt>
                <c:pt idx="502">
                  <c:v>0.57207714239392538</c:v>
                </c:pt>
                <c:pt idx="503">
                  <c:v>0.21738931410969167</c:v>
                </c:pt>
                <c:pt idx="504">
                  <c:v>3.277033530421896</c:v>
                </c:pt>
                <c:pt idx="505">
                  <c:v>3.1391016957439476E-2</c:v>
                </c:pt>
                <c:pt idx="506">
                  <c:v>1.1928586443826999E-2</c:v>
                </c:pt>
                <c:pt idx="507">
                  <c:v>4.5328628486542601E-3</c:v>
                </c:pt>
                <c:pt idx="508">
                  <c:v>23.08917360277897</c:v>
                </c:pt>
                <c:pt idx="509">
                  <c:v>64.497067496636603</c:v>
                </c:pt>
                <c:pt idx="510">
                  <c:v>21.348708896492859</c:v>
                </c:pt>
                <c:pt idx="511">
                  <c:v>6.6284330117480286</c:v>
                </c:pt>
                <c:pt idx="512">
                  <c:v>2.5188045444642508</c:v>
                </c:pt>
                <c:pt idx="513">
                  <c:v>0.95714572689641519</c:v>
                </c:pt>
                <c:pt idx="514">
                  <c:v>0.36371537622063782</c:v>
                </c:pt>
                <c:pt idx="515">
                  <c:v>0.13821184296384237</c:v>
                </c:pt>
                <c:pt idx="516">
                  <c:v>2.8895371980851174</c:v>
                </c:pt>
                <c:pt idx="517">
                  <c:v>1.9957790123978834E-2</c:v>
                </c:pt>
                <c:pt idx="518">
                  <c:v>0.71202493314312454</c:v>
                </c:pt>
                <c:pt idx="519">
                  <c:v>2.8819048939025438E-3</c:v>
                </c:pt>
                <c:pt idx="520">
                  <c:v>1.0951238596829669E-3</c:v>
                </c:pt>
                <c:pt idx="521">
                  <c:v>6.5702501993430591</c:v>
                </c:pt>
                <c:pt idx="522">
                  <c:v>5.2542739508744178</c:v>
                </c:pt>
                <c:pt idx="523">
                  <c:v>1.2589707534319339</c:v>
                </c:pt>
                <c:pt idx="524">
                  <c:v>2.2834821842839031E-5</c:v>
                </c:pt>
                <c:pt idx="525">
                  <c:v>5.8738115531549284E-2</c:v>
                </c:pt>
                <c:pt idx="526">
                  <c:v>3.2973482741059559E-6</c:v>
                </c:pt>
                <c:pt idx="527">
                  <c:v>1.2529923441602634E-6</c:v>
                </c:pt>
                <c:pt idx="528">
                  <c:v>4.7613709078090011E-7</c:v>
                </c:pt>
                <c:pt idx="529">
                  <c:v>1.8093209449674204E-7</c:v>
                </c:pt>
                <c:pt idx="530">
                  <c:v>6.8754195908761983E-8</c:v>
                </c:pt>
                <c:pt idx="531">
                  <c:v>12.089695906121939</c:v>
                </c:pt>
                <c:pt idx="532">
                  <c:v>27.132366067017188</c:v>
                </c:pt>
                <c:pt idx="533">
                  <c:v>9.2678008070096141</c:v>
                </c:pt>
                <c:pt idx="534">
                  <c:v>7.2521540405132612</c:v>
                </c:pt>
                <c:pt idx="535">
                  <c:v>0.49459917907219658</c:v>
                </c:pt>
                <c:pt idx="536">
                  <c:v>0.1879476880474347</c:v>
                </c:pt>
                <c:pt idx="537">
                  <c:v>7.1420121458025176E-2</c:v>
                </c:pt>
                <c:pt idx="538">
                  <c:v>1.4566563660724756</c:v>
                </c:pt>
                <c:pt idx="539">
                  <c:v>1.0313065538538837E-2</c:v>
                </c:pt>
                <c:pt idx="540">
                  <c:v>3.918964904644758E-3</c:v>
                </c:pt>
                <c:pt idx="541">
                  <c:v>16.447261836454029</c:v>
                </c:pt>
                <c:pt idx="542">
                  <c:v>19.239687939126235</c:v>
                </c:pt>
                <c:pt idx="543">
                  <c:v>4.2025545511006603</c:v>
                </c:pt>
                <c:pt idx="544">
                  <c:v>24.192009789426127</c:v>
                </c:pt>
                <c:pt idx="545">
                  <c:v>33.403850605618942</c:v>
                </c:pt>
                <c:pt idx="546">
                  <c:v>15.513612051701909</c:v>
                </c:pt>
                <c:pt idx="547">
                  <c:v>13.091569281643523</c:v>
                </c:pt>
                <c:pt idx="548">
                  <c:v>1.9592066522833604</c:v>
                </c:pt>
                <c:pt idx="549">
                  <c:v>0.7444985278676769</c:v>
                </c:pt>
                <c:pt idx="550">
                  <c:v>0.28290944058971723</c:v>
                </c:pt>
                <c:pt idx="551">
                  <c:v>1.3054083865782413</c:v>
                </c:pt>
                <c:pt idx="552">
                  <c:v>4.0852123221155175E-2</c:v>
                </c:pt>
                <c:pt idx="553">
                  <c:v>3.6650788500482179</c:v>
                </c:pt>
                <c:pt idx="554">
                  <c:v>5.7955883091888865</c:v>
                </c:pt>
                <c:pt idx="555">
                  <c:v>7.1749964833212712</c:v>
                </c:pt>
                <c:pt idx="556">
                  <c:v>2.5472670179682106</c:v>
                </c:pt>
                <c:pt idx="557">
                  <c:v>44.368469384113673</c:v>
                </c:pt>
                <c:pt idx="558">
                  <c:v>26.519405846907723</c:v>
                </c:pt>
                <c:pt idx="559">
                  <c:v>6.6211026213119082</c:v>
                </c:pt>
                <c:pt idx="560">
                  <c:v>2.5160189960985249</c:v>
                </c:pt>
                <c:pt idx="561">
                  <c:v>0.95608721851743939</c:v>
                </c:pt>
                <c:pt idx="562">
                  <c:v>0.36331314303662704</c:v>
                </c:pt>
                <c:pt idx="563">
                  <c:v>0.13805899435391827</c:v>
                </c:pt>
                <c:pt idx="564">
                  <c:v>5.2462417854488935E-2</c:v>
                </c:pt>
                <c:pt idx="565">
                  <c:v>1.9935718784705795E-2</c:v>
                </c:pt>
                <c:pt idx="566">
                  <c:v>7.5816098396770775</c:v>
                </c:pt>
                <c:pt idx="567">
                  <c:v>31.391200673991509</c:v>
                </c:pt>
                <c:pt idx="568">
                  <c:v>10.143441208881331</c:v>
                </c:pt>
                <c:pt idx="569">
                  <c:v>7.2658964592636766</c:v>
                </c:pt>
                <c:pt idx="570">
                  <c:v>6.0111007549937856</c:v>
                </c:pt>
                <c:pt idx="571">
                  <c:v>0.35145878351431387</c:v>
                </c:pt>
                <c:pt idx="572">
                  <c:v>0.13355433773543926</c:v>
                </c:pt>
                <c:pt idx="573">
                  <c:v>5.0750648339466922E-2</c:v>
                </c:pt>
                <c:pt idx="574">
                  <c:v>1.9285246368997429E-2</c:v>
                </c:pt>
                <c:pt idx="575">
                  <c:v>7.3283936202190236E-3</c:v>
                </c:pt>
                <c:pt idx="576">
                  <c:v>2.7847895756832287E-3</c:v>
                </c:pt>
                <c:pt idx="577">
                  <c:v>1.3069395368015542</c:v>
                </c:pt>
                <c:pt idx="578">
                  <c:v>3.7989675211053648</c:v>
                </c:pt>
                <c:pt idx="579">
                  <c:v>70.58736085969187</c:v>
                </c:pt>
                <c:pt idx="580">
                  <c:v>22.946267909851063</c:v>
                </c:pt>
                <c:pt idx="581">
                  <c:v>11.016751078737361</c:v>
                </c:pt>
                <c:pt idx="582">
                  <c:v>2.6196098900266578</c:v>
                </c:pt>
                <c:pt idx="583">
                  <c:v>10.816518977038516</c:v>
                </c:pt>
                <c:pt idx="584">
                  <c:v>0.37827166811984936</c:v>
                </c:pt>
                <c:pt idx="585">
                  <c:v>0.14374323388554278</c:v>
                </c:pt>
                <c:pt idx="586">
                  <c:v>5.4622428876506257E-2</c:v>
                </c:pt>
                <c:pt idx="587">
                  <c:v>2.0756522973072379E-2</c:v>
                </c:pt>
                <c:pt idx="588">
                  <c:v>1.1194074641317324</c:v>
                </c:pt>
                <c:pt idx="589">
                  <c:v>2.9972419173116519E-3</c:v>
                </c:pt>
                <c:pt idx="590">
                  <c:v>2.2512924050032486</c:v>
                </c:pt>
                <c:pt idx="591">
                  <c:v>2.1733816151106602</c:v>
                </c:pt>
                <c:pt idx="592">
                  <c:v>2.2465386704787926</c:v>
                </c:pt>
                <c:pt idx="593">
                  <c:v>6.2496570224955476E-5</c:v>
                </c:pt>
                <c:pt idx="594">
                  <c:v>5.6066894233683682</c:v>
                </c:pt>
                <c:pt idx="595">
                  <c:v>9.024504740483569E-6</c:v>
                </c:pt>
                <c:pt idx="596">
                  <c:v>3.4293118013837562E-6</c:v>
                </c:pt>
                <c:pt idx="597">
                  <c:v>1.3031384845258272E-6</c:v>
                </c:pt>
                <c:pt idx="598">
                  <c:v>4.9519262411981436E-7</c:v>
                </c:pt>
                <c:pt idx="599">
                  <c:v>1.8817319716552943E-7</c:v>
                </c:pt>
                <c:pt idx="600">
                  <c:v>7.1505814922901191E-8</c:v>
                </c:pt>
                <c:pt idx="601">
                  <c:v>2.717220967070245E-8</c:v>
                </c:pt>
                <c:pt idx="602">
                  <c:v>1.032543967486693E-8</c:v>
                </c:pt>
                <c:pt idx="603">
                  <c:v>53.887556619337758</c:v>
                </c:pt>
                <c:pt idx="604">
                  <c:v>24.297734484093578</c:v>
                </c:pt>
                <c:pt idx="605">
                  <c:v>33.324333614769102</c:v>
                </c:pt>
                <c:pt idx="606">
                  <c:v>19.477261450922967</c:v>
                </c:pt>
                <c:pt idx="607">
                  <c:v>4.0587458597351542</c:v>
                </c:pt>
                <c:pt idx="608">
                  <c:v>1.4892323631041753</c:v>
                </c:pt>
                <c:pt idx="609">
                  <c:v>1.4064022038323796</c:v>
                </c:pt>
                <c:pt idx="610">
                  <c:v>0.21504515323224291</c:v>
                </c:pt>
                <c:pt idx="611">
                  <c:v>8.171715822825229E-2</c:v>
                </c:pt>
                <c:pt idx="612">
                  <c:v>3.1052520126735875E-2</c:v>
                </c:pt>
                <c:pt idx="613">
                  <c:v>2.0875681053455448</c:v>
                </c:pt>
                <c:pt idx="614">
                  <c:v>24.421463085666012</c:v>
                </c:pt>
                <c:pt idx="615">
                  <c:v>4.782226334152881</c:v>
                </c:pt>
                <c:pt idx="616">
                  <c:v>1.2589341791813182</c:v>
                </c:pt>
                <c:pt idx="617">
                  <c:v>0.42054199305328549</c:v>
                </c:pt>
                <c:pt idx="618">
                  <c:v>7.1978692295380036</c:v>
                </c:pt>
                <c:pt idx="619">
                  <c:v>28.057879668505954</c:v>
                </c:pt>
                <c:pt idx="620">
                  <c:v>9.035407777261792</c:v>
                </c:pt>
                <c:pt idx="621">
                  <c:v>1.3185140969142104</c:v>
                </c:pt>
                <c:pt idx="622">
                  <c:v>0.50103535682739997</c:v>
                </c:pt>
                <c:pt idx="623">
                  <c:v>0.19039343559441199</c:v>
                </c:pt>
                <c:pt idx="624">
                  <c:v>7.2349505525876559E-2</c:v>
                </c:pt>
                <c:pt idx="625">
                  <c:v>2.7492812099833095E-2</c:v>
                </c:pt>
                <c:pt idx="626">
                  <c:v>2.2541220118546019</c:v>
                </c:pt>
                <c:pt idx="627">
                  <c:v>20.565649574058458</c:v>
                </c:pt>
                <c:pt idx="628">
                  <c:v>39.857352314173752</c:v>
                </c:pt>
                <c:pt idx="629">
                  <c:v>22.87051672160225</c:v>
                </c:pt>
                <c:pt idx="630">
                  <c:v>9.5114133886161092</c:v>
                </c:pt>
                <c:pt idx="631">
                  <c:v>16.920120463294111</c:v>
                </c:pt>
                <c:pt idx="632">
                  <c:v>3.3782611430300826</c:v>
                </c:pt>
                <c:pt idx="633">
                  <c:v>0.66851200764044061</c:v>
                </c:pt>
                <c:pt idx="634">
                  <c:v>0.40076649282771759</c:v>
                </c:pt>
                <c:pt idx="635">
                  <c:v>2.0238308205164017</c:v>
                </c:pt>
                <c:pt idx="636">
                  <c:v>5.2195325844849334</c:v>
                </c:pt>
                <c:pt idx="637">
                  <c:v>1.3939384535633575E-2</c:v>
                </c:pt>
                <c:pt idx="638">
                  <c:v>6.5664927375268007</c:v>
                </c:pt>
                <c:pt idx="639">
                  <c:v>12.201804421893236</c:v>
                </c:pt>
                <c:pt idx="640">
                  <c:v>0.67018319253138536</c:v>
                </c:pt>
                <c:pt idx="641">
                  <c:v>0.25466961316192643</c:v>
                </c:pt>
                <c:pt idx="642">
                  <c:v>1.3033155330287993</c:v>
                </c:pt>
                <c:pt idx="643">
                  <c:v>3.6774292140582171E-2</c:v>
                </c:pt>
                <c:pt idx="644">
                  <c:v>9.9953895492186895</c:v>
                </c:pt>
                <c:pt idx="645">
                  <c:v>5.3102077851000674E-3</c:v>
                </c:pt>
                <c:pt idx="646">
                  <c:v>2.0178789583380251E-3</c:v>
                </c:pt>
                <c:pt idx="647">
                  <c:v>7.6679400416844966E-4</c:v>
                </c:pt>
                <c:pt idx="648">
                  <c:v>2.9138172158401092E-4</c:v>
                </c:pt>
                <c:pt idx="649">
                  <c:v>4.8563257032663092</c:v>
                </c:pt>
                <c:pt idx="650">
                  <c:v>4.2075520596731183E-5</c:v>
                </c:pt>
                <c:pt idx="651">
                  <c:v>7.0330778825027611</c:v>
                </c:pt>
                <c:pt idx="652">
                  <c:v>3.2835139430812124</c:v>
                </c:pt>
                <c:pt idx="653">
                  <c:v>2.3087679661838335E-6</c:v>
                </c:pt>
                <c:pt idx="654">
                  <c:v>5.7060067887390362</c:v>
                </c:pt>
                <c:pt idx="655">
                  <c:v>3.333860943169455E-7</c:v>
                </c:pt>
                <c:pt idx="656">
                  <c:v>1.266867158404393E-7</c:v>
                </c:pt>
                <c:pt idx="657">
                  <c:v>4.8140952019366937E-8</c:v>
                </c:pt>
                <c:pt idx="658">
                  <c:v>1.8293561767359434E-8</c:v>
                </c:pt>
                <c:pt idx="659">
                  <c:v>6.9515534715965864E-9</c:v>
                </c:pt>
                <c:pt idx="660">
                  <c:v>2.6415903192067031E-9</c:v>
                </c:pt>
                <c:pt idx="661">
                  <c:v>3.4632921005580761</c:v>
                </c:pt>
                <c:pt idx="662">
                  <c:v>3.8144564209344785E-10</c:v>
                </c:pt>
                <c:pt idx="663">
                  <c:v>1.449493439955102E-10</c:v>
                </c:pt>
                <c:pt idx="664">
                  <c:v>5.5080750718293877E-11</c:v>
                </c:pt>
                <c:pt idx="665">
                  <c:v>1.5472133031118449</c:v>
                </c:pt>
                <c:pt idx="666">
                  <c:v>32.677947135304024</c:v>
                </c:pt>
                <c:pt idx="667">
                  <c:v>4.5727882151661019</c:v>
                </c:pt>
                <c:pt idx="668">
                  <c:v>1.7376595217631186</c:v>
                </c:pt>
                <c:pt idx="669">
                  <c:v>0.66031061826998516</c:v>
                </c:pt>
                <c:pt idx="670">
                  <c:v>0.25091803494259429</c:v>
                </c:pt>
                <c:pt idx="671">
                  <c:v>9.5348853278185847E-2</c:v>
                </c:pt>
                <c:pt idx="672">
                  <c:v>3.6232564245710627E-2</c:v>
                </c:pt>
                <c:pt idx="673">
                  <c:v>1.3768374413370038E-2</c:v>
                </c:pt>
                <c:pt idx="674">
                  <c:v>4.6983993985486627</c:v>
                </c:pt>
                <c:pt idx="675">
                  <c:v>0.47049606496046609</c:v>
                </c:pt>
                <c:pt idx="676">
                  <c:v>6.0150400769269732</c:v>
                </c:pt>
                <c:pt idx="677">
                  <c:v>14.828862816421543</c:v>
                </c:pt>
                <c:pt idx="678">
                  <c:v>4.1493581273610065</c:v>
                </c:pt>
                <c:pt idx="679">
                  <c:v>12.63606866092157</c:v>
                </c:pt>
                <c:pt idx="680">
                  <c:v>0.52808030290724872</c:v>
                </c:pt>
                <c:pt idx="681">
                  <c:v>0.74530328180607675</c:v>
                </c:pt>
                <c:pt idx="682">
                  <c:v>1.4372051568344817</c:v>
                </c:pt>
                <c:pt idx="683">
                  <c:v>2.8976822381126546E-2</c:v>
                </c:pt>
                <c:pt idx="684">
                  <c:v>1.101119250482809E-2</c:v>
                </c:pt>
                <c:pt idx="685">
                  <c:v>2.3752736468184961</c:v>
                </c:pt>
                <c:pt idx="686">
                  <c:v>11.198843441772544</c:v>
                </c:pt>
                <c:pt idx="687">
                  <c:v>2.0412793355041754</c:v>
                </c:pt>
                <c:pt idx="688">
                  <c:v>7.0473286998179496</c:v>
                </c:pt>
                <c:pt idx="689">
                  <c:v>1.4555188115802478</c:v>
                </c:pt>
                <c:pt idx="690">
                  <c:v>5.2287740178783988</c:v>
                </c:pt>
                <c:pt idx="691">
                  <c:v>1.0915565579384752</c:v>
                </c:pt>
                <c:pt idx="692">
                  <c:v>2.6383410117254229</c:v>
                </c:pt>
                <c:pt idx="693">
                  <c:v>0.64991364097262372</c:v>
                </c:pt>
                <c:pt idx="694">
                  <c:v>6.9130599244290821E-7</c:v>
                </c:pt>
                <c:pt idx="695">
                  <c:v>2.6269627712830509E-7</c:v>
                </c:pt>
                <c:pt idx="696">
                  <c:v>9.9824585308755936E-8</c:v>
                </c:pt>
                <c:pt idx="697">
                  <c:v>2.9126016975161519</c:v>
                </c:pt>
                <c:pt idx="698">
                  <c:v>11.319193431050762</c:v>
                </c:pt>
                <c:pt idx="699">
                  <c:v>17.777694459217237</c:v>
                </c:pt>
                <c:pt idx="700">
                  <c:v>17.275149985623077</c:v>
                </c:pt>
                <c:pt idx="701">
                  <c:v>2.7355111570251589</c:v>
                </c:pt>
                <c:pt idx="702">
                  <c:v>1.0394942396695603</c:v>
                </c:pt>
                <c:pt idx="703">
                  <c:v>8.0457068258016626</c:v>
                </c:pt>
                <c:pt idx="704">
                  <c:v>5.9392523376218405</c:v>
                </c:pt>
                <c:pt idx="705">
                  <c:v>5.7039127919148114E-2</c:v>
                </c:pt>
                <c:pt idx="706">
                  <c:v>2.1674868609276286E-2</c:v>
                </c:pt>
                <c:pt idx="707">
                  <c:v>8.2364500715249901E-3</c:v>
                </c:pt>
                <c:pt idx="708">
                  <c:v>3.1298510271794955E-3</c:v>
                </c:pt>
                <c:pt idx="709">
                  <c:v>1.1893433903282084E-3</c:v>
                </c:pt>
                <c:pt idx="710">
                  <c:v>16.0030063051972</c:v>
                </c:pt>
                <c:pt idx="711">
                  <c:v>6.4707307808500243</c:v>
                </c:pt>
                <c:pt idx="712">
                  <c:v>35.551484035704561</c:v>
                </c:pt>
                <c:pt idx="713">
                  <c:v>5.6239055587642683</c:v>
                </c:pt>
                <c:pt idx="714">
                  <c:v>10.009678980584422</c:v>
                </c:pt>
                <c:pt idx="715">
                  <c:v>0.8120919626855605</c:v>
                </c:pt>
                <c:pt idx="716">
                  <c:v>0.308594945820513</c:v>
                </c:pt>
                <c:pt idx="717">
                  <c:v>0.11726607941179494</c:v>
                </c:pt>
                <c:pt idx="718">
                  <c:v>4.4561110176482073E-2</c:v>
                </c:pt>
                <c:pt idx="719">
                  <c:v>1.693322186706319E-2</c:v>
                </c:pt>
                <c:pt idx="720">
                  <c:v>6.4346243094840112E-3</c:v>
                </c:pt>
                <c:pt idx="721">
                  <c:v>2.4451572376039243E-3</c:v>
                </c:pt>
                <c:pt idx="722">
                  <c:v>9.2915975028949138E-4</c:v>
                </c:pt>
                <c:pt idx="723">
                  <c:v>3.5308070511000671E-4</c:v>
                </c:pt>
                <c:pt idx="724">
                  <c:v>1.255265583535417</c:v>
                </c:pt>
                <c:pt idx="725">
                  <c:v>5.0984853817884977E-5</c:v>
                </c:pt>
                <c:pt idx="726">
                  <c:v>15.442892646122468</c:v>
                </c:pt>
                <c:pt idx="727">
                  <c:v>4.5916170987079479</c:v>
                </c:pt>
                <c:pt idx="728">
                  <c:v>0.20206260178414576</c:v>
                </c:pt>
                <c:pt idx="729">
                  <c:v>7.6783788677975376E-2</c:v>
                </c:pt>
                <c:pt idx="730">
                  <c:v>2.9177839697630645E-2</c:v>
                </c:pt>
                <c:pt idx="731">
                  <c:v>1.1087579085099643E-2</c:v>
                </c:pt>
                <c:pt idx="732">
                  <c:v>4.2132800523378647E-3</c:v>
                </c:pt>
                <c:pt idx="733">
                  <c:v>1.6010464198883889E-3</c:v>
                </c:pt>
                <c:pt idx="734">
                  <c:v>6.0839763955758787E-4</c:v>
                </c:pt>
                <c:pt idx="735">
                  <c:v>36.058114484177153</c:v>
                </c:pt>
                <c:pt idx="736">
                  <c:v>10.748722160527365</c:v>
                </c:pt>
                <c:pt idx="737">
                  <c:v>30.405720280925443</c:v>
                </c:pt>
                <c:pt idx="738">
                  <c:v>10.075712140165273</c:v>
                </c:pt>
                <c:pt idx="739">
                  <c:v>5.3883818242262613</c:v>
                </c:pt>
                <c:pt idx="740">
                  <c:v>0.7475365114877992</c:v>
                </c:pt>
                <c:pt idx="741">
                  <c:v>0.28406387436536368</c:v>
                </c:pt>
                <c:pt idx="742">
                  <c:v>0.10794427225883821</c:v>
                </c:pt>
                <c:pt idx="743">
                  <c:v>4.1018823458358521E-2</c:v>
                </c:pt>
                <c:pt idx="744">
                  <c:v>1.5587152914176236E-2</c:v>
                </c:pt>
                <c:pt idx="745">
                  <c:v>5.9818753243730454</c:v>
                </c:pt>
                <c:pt idx="746">
                  <c:v>0.32714726911047359</c:v>
                </c:pt>
                <c:pt idx="747">
                  <c:v>37.380518944738824</c:v>
                </c:pt>
                <c:pt idx="748">
                  <c:v>6.6902848444023819</c:v>
                </c:pt>
                <c:pt idx="749">
                  <c:v>2.7187384690397387</c:v>
                </c:pt>
                <c:pt idx="750">
                  <c:v>0.89609015513939949</c:v>
                </c:pt>
                <c:pt idx="751">
                  <c:v>0.89729933261848838</c:v>
                </c:pt>
                <c:pt idx="752">
                  <c:v>0.11265787695802218</c:v>
                </c:pt>
                <c:pt idx="753">
                  <c:v>4.2809993244048432E-2</c:v>
                </c:pt>
                <c:pt idx="754">
                  <c:v>1.6267797432738405E-2</c:v>
                </c:pt>
                <c:pt idx="755">
                  <c:v>6.1817630244405926E-3</c:v>
                </c:pt>
                <c:pt idx="756">
                  <c:v>2.3490699492874256E-3</c:v>
                </c:pt>
                <c:pt idx="757">
                  <c:v>8.9264658072922163E-4</c:v>
                </c:pt>
                <c:pt idx="758">
                  <c:v>6.0101072865196992</c:v>
                </c:pt>
                <c:pt idx="759">
                  <c:v>0.14446110239568657</c:v>
                </c:pt>
                <c:pt idx="760">
                  <c:v>5.810174943201317</c:v>
                </c:pt>
                <c:pt idx="761">
                  <c:v>5.2482396209784357</c:v>
                </c:pt>
                <c:pt idx="762">
                  <c:v>11.120189159186816</c:v>
                </c:pt>
                <c:pt idx="763">
                  <c:v>5.0011162100844713</c:v>
                </c:pt>
                <c:pt idx="764">
                  <c:v>0.13082468776189127</c:v>
                </c:pt>
                <c:pt idx="765">
                  <c:v>4.9713381349518693E-2</c:v>
                </c:pt>
                <c:pt idx="766">
                  <c:v>1.8891084912817106E-2</c:v>
                </c:pt>
                <c:pt idx="767">
                  <c:v>7.1786122668704997E-3</c:v>
                </c:pt>
                <c:pt idx="768">
                  <c:v>2.72787266141079E-3</c:v>
                </c:pt>
                <c:pt idx="769">
                  <c:v>1.0365916113361004E-3</c:v>
                </c:pt>
                <c:pt idx="770">
                  <c:v>30.130090001579514</c:v>
                </c:pt>
                <c:pt idx="771">
                  <c:v>96.137355928085668</c:v>
                </c:pt>
                <c:pt idx="772">
                  <c:v>44.344224255773156</c:v>
                </c:pt>
                <c:pt idx="773">
                  <c:v>23.440959676940391</c:v>
                </c:pt>
                <c:pt idx="774">
                  <c:v>6.6967639443631919</c:v>
                </c:pt>
                <c:pt idx="775">
                  <c:v>8.8955184231872941</c:v>
                </c:pt>
                <c:pt idx="776">
                  <c:v>0.96701271356604501</c:v>
                </c:pt>
                <c:pt idx="777">
                  <c:v>0.36746483115509709</c:v>
                </c:pt>
                <c:pt idx="778">
                  <c:v>0.13963663583893687</c:v>
                </c:pt>
                <c:pt idx="779">
                  <c:v>5.3061921618796012E-2</c:v>
                </c:pt>
                <c:pt idx="780">
                  <c:v>2.0163530215142486E-2</c:v>
                </c:pt>
                <c:pt idx="781">
                  <c:v>7.6621414817541452E-3</c:v>
                </c:pt>
                <c:pt idx="782">
                  <c:v>1.9257619283487284</c:v>
                </c:pt>
                <c:pt idx="783">
                  <c:v>1.1064132299652984E-3</c:v>
                </c:pt>
                <c:pt idx="784">
                  <c:v>2.2447388576391072</c:v>
                </c:pt>
                <c:pt idx="785">
                  <c:v>1.5976607040698906E-4</c:v>
                </c:pt>
                <c:pt idx="786">
                  <c:v>12.72066430136959</c:v>
                </c:pt>
                <c:pt idx="787">
                  <c:v>0.25019317204952812</c:v>
                </c:pt>
                <c:pt idx="788">
                  <c:v>9.5073405378820711E-2</c:v>
                </c:pt>
                <c:pt idx="789">
                  <c:v>3.6127894043951878E-2</c:v>
                </c:pt>
                <c:pt idx="790">
                  <c:v>1.3728599736701711E-2</c:v>
                </c:pt>
                <c:pt idx="791">
                  <c:v>0.10675119534797471</c:v>
                </c:pt>
                <c:pt idx="792">
                  <c:v>1.9824098019797271E-3</c:v>
                </c:pt>
                <c:pt idx="793">
                  <c:v>4.15757964426464</c:v>
                </c:pt>
                <c:pt idx="794">
                  <c:v>2.5002902141947598</c:v>
                </c:pt>
                <c:pt idx="795">
                  <c:v>1.0877879065423157E-4</c:v>
                </c:pt>
                <c:pt idx="796">
                  <c:v>4.1335940448608003E-5</c:v>
                </c:pt>
                <c:pt idx="797">
                  <c:v>1.570765737047104E-5</c:v>
                </c:pt>
                <c:pt idx="798">
                  <c:v>5.9689098007789956E-6</c:v>
                </c:pt>
                <c:pt idx="799">
                  <c:v>1.2821311516713538</c:v>
                </c:pt>
                <c:pt idx="800">
                  <c:v>1.2692229202768373</c:v>
                </c:pt>
                <c:pt idx="801">
                  <c:v>3.2752601858834499E-7</c:v>
                </c:pt>
                <c:pt idx="802">
                  <c:v>1.2445988706357112E-7</c:v>
                </c:pt>
                <c:pt idx="803">
                  <c:v>4.7294757084157018E-8</c:v>
                </c:pt>
                <c:pt idx="804">
                  <c:v>1.7972007691979665E-8</c:v>
                </c:pt>
                <c:pt idx="805">
                  <c:v>6.8293629229522736E-9</c:v>
                </c:pt>
                <c:pt idx="806">
                  <c:v>6.0111151193937111</c:v>
                </c:pt>
                <c:pt idx="807">
                  <c:v>3.5639733113404901</c:v>
                </c:pt>
                <c:pt idx="808">
                  <c:v>2.2461242804174684</c:v>
                </c:pt>
                <c:pt idx="809">
                  <c:v>10.858705469040814</c:v>
                </c:pt>
                <c:pt idx="810">
                  <c:v>0.38444901387131469</c:v>
                </c:pt>
                <c:pt idx="811">
                  <c:v>4.9661326135159687</c:v>
                </c:pt>
                <c:pt idx="812">
                  <c:v>5.5514437603017858E-2</c:v>
                </c:pt>
                <c:pt idx="813">
                  <c:v>2.1095486289146783E-2</c:v>
                </c:pt>
                <c:pt idx="814">
                  <c:v>8.0162847898757779E-3</c:v>
                </c:pt>
                <c:pt idx="815">
                  <c:v>3.0461882201527966E-3</c:v>
                </c:pt>
                <c:pt idx="816">
                  <c:v>0.514376733681148</c:v>
                </c:pt>
                <c:pt idx="817">
                  <c:v>4.3986957899006381E-4</c:v>
                </c:pt>
                <c:pt idx="818">
                  <c:v>10.391440244034229</c:v>
                </c:pt>
                <c:pt idx="819">
                  <c:v>18.3014491360845</c:v>
                </c:pt>
                <c:pt idx="820">
                  <c:v>8.9770655885630468</c:v>
                </c:pt>
                <c:pt idx="821">
                  <c:v>5.2440250375201245</c:v>
                </c:pt>
                <c:pt idx="822">
                  <c:v>11.206494267424786</c:v>
                </c:pt>
                <c:pt idx="823">
                  <c:v>0.35205219916791397</c:v>
                </c:pt>
                <c:pt idx="824">
                  <c:v>0.1337798356838073</c:v>
                </c:pt>
                <c:pt idx="825">
                  <c:v>5.0836337559846775E-2</c:v>
                </c:pt>
                <c:pt idx="826">
                  <c:v>1.9317808272741772E-2</c:v>
                </c:pt>
                <c:pt idx="827">
                  <c:v>7.3407671436418751E-3</c:v>
                </c:pt>
                <c:pt idx="828">
                  <c:v>2.7894915145839127E-3</c:v>
                </c:pt>
                <c:pt idx="829">
                  <c:v>1.0600067755418868E-3</c:v>
                </c:pt>
                <c:pt idx="830">
                  <c:v>6.1696624503266762</c:v>
                </c:pt>
                <c:pt idx="831">
                  <c:v>17.432380208842087</c:v>
                </c:pt>
                <c:pt idx="832">
                  <c:v>25.985541490655123</c:v>
                </c:pt>
                <c:pt idx="833">
                  <c:v>5.3269494908796728</c:v>
                </c:pt>
                <c:pt idx="834">
                  <c:v>6.7343608392006562</c:v>
                </c:pt>
                <c:pt idx="835">
                  <c:v>5.9786459366584994</c:v>
                </c:pt>
                <c:pt idx="836">
                  <c:v>0.27566275057307094</c:v>
                </c:pt>
                <c:pt idx="837">
                  <c:v>0.10475184521776698</c:v>
                </c:pt>
                <c:pt idx="838">
                  <c:v>3.9805701182751452E-2</c:v>
                </c:pt>
                <c:pt idx="839">
                  <c:v>2.2528082522594808</c:v>
                </c:pt>
                <c:pt idx="840">
                  <c:v>5.7479432507893096E-3</c:v>
                </c:pt>
                <c:pt idx="841">
                  <c:v>2.1842184352999375E-3</c:v>
                </c:pt>
                <c:pt idx="842">
                  <c:v>11.745282179741764</c:v>
                </c:pt>
                <c:pt idx="843">
                  <c:v>2.399607691937153</c:v>
                </c:pt>
                <c:pt idx="844">
                  <c:v>0.57764160100191608</c:v>
                </c:pt>
                <c:pt idx="845">
                  <c:v>4.659639511446457</c:v>
                </c:pt>
                <c:pt idx="846">
                  <c:v>4.7274962233452493</c:v>
                </c:pt>
                <c:pt idx="847">
                  <c:v>2.2524654897683951</c:v>
                </c:pt>
                <c:pt idx="848">
                  <c:v>3.3683794254721509</c:v>
                </c:pt>
                <c:pt idx="849">
                  <c:v>3.6431545992784422E-4</c:v>
                </c:pt>
                <c:pt idx="850">
                  <c:v>1.3843987477258081E-4</c:v>
                </c:pt>
                <c:pt idx="851">
                  <c:v>5.2607152413580712E-5</c:v>
                </c:pt>
                <c:pt idx="852">
                  <c:v>1.9990717917160673E-5</c:v>
                </c:pt>
                <c:pt idx="853">
                  <c:v>3.7197728028724315</c:v>
                </c:pt>
                <c:pt idx="854">
                  <c:v>2.8866596672380016E-6</c:v>
                </c:pt>
                <c:pt idx="855">
                  <c:v>5.6434923272765012</c:v>
                </c:pt>
                <c:pt idx="856">
                  <c:v>83.678485351383102</c:v>
                </c:pt>
                <c:pt idx="857">
                  <c:v>19.595431914827497</c:v>
                </c:pt>
                <c:pt idx="858">
                  <c:v>9.9630331668851717</c:v>
                </c:pt>
                <c:pt idx="859">
                  <c:v>16.072857520653191</c:v>
                </c:pt>
                <c:pt idx="860">
                  <c:v>1.249623221891403</c:v>
                </c:pt>
                <c:pt idx="861">
                  <c:v>0.474856824318733</c:v>
                </c:pt>
                <c:pt idx="862">
                  <c:v>0.18044559324111856</c:v>
                </c:pt>
                <c:pt idx="863">
                  <c:v>6.8569325431625069E-2</c:v>
                </c:pt>
                <c:pt idx="864">
                  <c:v>0.1442770648187878</c:v>
                </c:pt>
                <c:pt idx="865">
                  <c:v>9.9014105923266576E-3</c:v>
                </c:pt>
                <c:pt idx="866">
                  <c:v>4.0707885221303073</c:v>
                </c:pt>
                <c:pt idx="867">
                  <c:v>25.243709325635493</c:v>
                </c:pt>
                <c:pt idx="868">
                  <c:v>3.4392668092128624</c:v>
                </c:pt>
                <c:pt idx="869">
                  <c:v>1.3069213875008876</c:v>
                </c:pt>
                <c:pt idx="870">
                  <c:v>4.4038591629764348</c:v>
                </c:pt>
                <c:pt idx="871">
                  <c:v>5.029053516853784</c:v>
                </c:pt>
                <c:pt idx="872">
                  <c:v>2.3726944565357799</c:v>
                </c:pt>
                <c:pt idx="873">
                  <c:v>2.7251088342480512E-2</c:v>
                </c:pt>
                <c:pt idx="874">
                  <c:v>1.0355413570142594E-2</c:v>
                </c:pt>
                <c:pt idx="875">
                  <c:v>3.9350571566541858E-3</c:v>
                </c:pt>
                <c:pt idx="876">
                  <c:v>1.4953217195285905E-3</c:v>
                </c:pt>
                <c:pt idx="877">
                  <c:v>9.9146198302837014</c:v>
                </c:pt>
                <c:pt idx="878">
                  <c:v>9.5942839291235114</c:v>
                </c:pt>
                <c:pt idx="879">
                  <c:v>8.2051293393972817E-5</c:v>
                </c:pt>
                <c:pt idx="880">
                  <c:v>3.117949148970967E-5</c:v>
                </c:pt>
                <c:pt idx="881">
                  <c:v>33.720425610284892</c:v>
                </c:pt>
                <c:pt idx="882">
                  <c:v>4.7564310689201221</c:v>
                </c:pt>
                <c:pt idx="883">
                  <c:v>4.0605072957202628</c:v>
                </c:pt>
                <c:pt idx="884">
                  <c:v>2.9335091261032176</c:v>
                </c:pt>
                <c:pt idx="885">
                  <c:v>0.26099488561378498</c:v>
                </c:pt>
                <c:pt idx="886">
                  <c:v>9.9178056533238287E-2</c:v>
                </c:pt>
                <c:pt idx="887">
                  <c:v>3.7687661482630558E-2</c:v>
                </c:pt>
                <c:pt idx="888">
                  <c:v>1.4321311363399609E-2</c:v>
                </c:pt>
                <c:pt idx="889">
                  <c:v>2.0445041086205302</c:v>
                </c:pt>
                <c:pt idx="890">
                  <c:v>7.8632767971538327</c:v>
                </c:pt>
                <c:pt idx="891">
                  <c:v>7.8583899713246348E-4</c:v>
                </c:pt>
                <c:pt idx="892">
                  <c:v>2.9861881891033614E-4</c:v>
                </c:pt>
                <c:pt idx="893">
                  <c:v>1.1347515118592773E-4</c:v>
                </c:pt>
                <c:pt idx="894">
                  <c:v>15.31958337008539</c:v>
                </c:pt>
                <c:pt idx="895">
                  <c:v>0.49791400040020656</c:v>
                </c:pt>
                <c:pt idx="896">
                  <c:v>0.15118119036908326</c:v>
                </c:pt>
                <c:pt idx="897">
                  <c:v>5.7448852340251641E-2</c:v>
                </c:pt>
                <c:pt idx="898">
                  <c:v>2.1830563889295627E-2</c:v>
                </c:pt>
                <c:pt idx="899">
                  <c:v>0.10962283143644441</c:v>
                </c:pt>
                <c:pt idx="900">
                  <c:v>3.152333425614288E-3</c:v>
                </c:pt>
                <c:pt idx="901">
                  <c:v>2.5108434918656792</c:v>
                </c:pt>
                <c:pt idx="902">
                  <c:v>4.5519694665870319E-4</c:v>
                </c:pt>
                <c:pt idx="903">
                  <c:v>12.654796765284294</c:v>
                </c:pt>
                <c:pt idx="904">
                  <c:v>5.3778986019942447</c:v>
                </c:pt>
                <c:pt idx="905">
                  <c:v>0.20397113299423572</c:v>
                </c:pt>
                <c:pt idx="906">
                  <c:v>7.7509030537809581E-2</c:v>
                </c:pt>
                <c:pt idx="907">
                  <c:v>18.819466012226016</c:v>
                </c:pt>
                <c:pt idx="908">
                  <c:v>5.5612007948742672</c:v>
                </c:pt>
                <c:pt idx="909">
                  <c:v>0.35284539278513627</c:v>
                </c:pt>
                <c:pt idx="910">
                  <c:v>0.1340812492583518</c:v>
                </c:pt>
                <c:pt idx="911">
                  <c:v>5.0950874718173694E-2</c:v>
                </c:pt>
                <c:pt idx="912">
                  <c:v>1.9361332392906005E-2</c:v>
                </c:pt>
                <c:pt idx="913">
                  <c:v>7.3573063093042828E-3</c:v>
                </c:pt>
                <c:pt idx="914">
                  <c:v>4.165891969236033</c:v>
                </c:pt>
                <c:pt idx="915">
                  <c:v>10.02074877380752</c:v>
                </c:pt>
                <c:pt idx="916">
                  <c:v>16.588291327299704</c:v>
                </c:pt>
                <c:pt idx="917">
                  <c:v>8.4883030161480608</c:v>
                </c:pt>
                <c:pt idx="918">
                  <c:v>18.871930066726307</c:v>
                </c:pt>
                <c:pt idx="919">
                  <c:v>2.8578485463419643</c:v>
                </c:pt>
                <c:pt idx="920">
                  <c:v>1.0859824476099464</c:v>
                </c:pt>
                <c:pt idx="921">
                  <c:v>0.41267333009177976</c:v>
                </c:pt>
                <c:pt idx="922">
                  <c:v>0.1568158654348763</c:v>
                </c:pt>
                <c:pt idx="923">
                  <c:v>5.9590028865252984E-2</c:v>
                </c:pt>
                <c:pt idx="924">
                  <c:v>0.51518675323562568</c:v>
                </c:pt>
                <c:pt idx="925">
                  <c:v>1.3132060452978258</c:v>
                </c:pt>
                <c:pt idx="926">
                  <c:v>2.1282981900906881</c:v>
                </c:pt>
                <c:pt idx="927">
                  <c:v>1.2425331442797814E-3</c:v>
                </c:pt>
                <c:pt idx="928">
                  <c:v>8.5549739824380584</c:v>
                </c:pt>
                <c:pt idx="929">
                  <c:v>5.9985826397048507</c:v>
                </c:pt>
                <c:pt idx="930">
                  <c:v>6.0136982133128303</c:v>
                </c:pt>
                <c:pt idx="931">
                  <c:v>2.5908505903309669E-5</c:v>
                </c:pt>
                <c:pt idx="932">
                  <c:v>9.8452322432576754E-6</c:v>
                </c:pt>
                <c:pt idx="933">
                  <c:v>3.7411882524379169E-6</c:v>
                </c:pt>
                <c:pt idx="934">
                  <c:v>1.4216515359264085E-6</c:v>
                </c:pt>
                <c:pt idx="935">
                  <c:v>3.6480775759334825</c:v>
                </c:pt>
                <c:pt idx="936">
                  <c:v>2.0528648178777341E-7</c:v>
                </c:pt>
                <c:pt idx="937">
                  <c:v>7.8008863079353885E-8</c:v>
                </c:pt>
                <c:pt idx="938">
                  <c:v>6.7203104553657189</c:v>
                </c:pt>
                <c:pt idx="939">
                  <c:v>2.2406928603262575</c:v>
                </c:pt>
                <c:pt idx="940">
                  <c:v>2.354828687782569</c:v>
                </c:pt>
                <c:pt idx="941">
                  <c:v>32.904100062103595</c:v>
                </c:pt>
                <c:pt idx="942">
                  <c:v>24.591850882975784</c:v>
                </c:pt>
                <c:pt idx="943">
                  <c:v>4.1494940831346137</c:v>
                </c:pt>
                <c:pt idx="944">
                  <c:v>1.5768077515911536</c:v>
                </c:pt>
                <c:pt idx="945">
                  <c:v>0.59918694560463825</c:v>
                </c:pt>
                <c:pt idx="946">
                  <c:v>0.22769103932976256</c:v>
                </c:pt>
                <c:pt idx="947">
                  <c:v>8.6522594945309769E-2</c:v>
                </c:pt>
                <c:pt idx="948">
                  <c:v>3.287858607921771E-2</c:v>
                </c:pt>
                <c:pt idx="949">
                  <c:v>1.2493862710102728E-2</c:v>
                </c:pt>
                <c:pt idx="950">
                  <c:v>4.7476678298390374E-3</c:v>
                </c:pt>
                <c:pt idx="951">
                  <c:v>29.592173295497897</c:v>
                </c:pt>
                <c:pt idx="952">
                  <c:v>5.8687745463598855</c:v>
                </c:pt>
                <c:pt idx="953">
                  <c:v>8.4786992768070508</c:v>
                </c:pt>
                <c:pt idx="954">
                  <c:v>4.6258219399124885</c:v>
                </c:pt>
                <c:pt idx="955">
                  <c:v>4.112518429969664</c:v>
                </c:pt>
                <c:pt idx="956">
                  <c:v>7.6650919490185335E-2</c:v>
                </c:pt>
                <c:pt idx="957">
                  <c:v>3.4112744842876026</c:v>
                </c:pt>
                <c:pt idx="958">
                  <c:v>0.67730151406882533</c:v>
                </c:pt>
                <c:pt idx="959">
                  <c:v>4.2059892542654492E-3</c:v>
                </c:pt>
                <c:pt idx="960">
                  <c:v>1.5982759166208709E-3</c:v>
                </c:pt>
                <c:pt idx="961">
                  <c:v>6.0734484831593096E-4</c:v>
                </c:pt>
                <c:pt idx="962">
                  <c:v>1.257043666670056</c:v>
                </c:pt>
                <c:pt idx="963">
                  <c:v>2.1861646399725609</c:v>
                </c:pt>
                <c:pt idx="964">
                  <c:v>2.109511330073583</c:v>
                </c:pt>
                <c:pt idx="965">
                  <c:v>1.2017241050882412</c:v>
                </c:pt>
                <c:pt idx="966">
                  <c:v>4.6737850877564666</c:v>
                </c:pt>
                <c:pt idx="967">
                  <c:v>1.8286767014293979E-6</c:v>
                </c:pt>
                <c:pt idx="968">
                  <c:v>6.9489714654317113E-7</c:v>
                </c:pt>
                <c:pt idx="969">
                  <c:v>2.6406091568640504E-7</c:v>
                </c:pt>
                <c:pt idx="970">
                  <c:v>1.0034314796083391E-7</c:v>
                </c:pt>
                <c:pt idx="971">
                  <c:v>3.8130396225116878E-8</c:v>
                </c:pt>
                <c:pt idx="972">
                  <c:v>1.4489550565544415E-8</c:v>
                </c:pt>
                <c:pt idx="973">
                  <c:v>5.5060292149068774E-9</c:v>
                </c:pt>
                <c:pt idx="974">
                  <c:v>3.7062565910982985</c:v>
                </c:pt>
                <c:pt idx="975">
                  <c:v>17.46099660027879</c:v>
                </c:pt>
                <c:pt idx="976">
                  <c:v>9.7234949513696289</c:v>
                </c:pt>
                <c:pt idx="977">
                  <c:v>4.2477655331703508</c:v>
                </c:pt>
                <c:pt idx="978">
                  <c:v>0.48196057552643629</c:v>
                </c:pt>
                <c:pt idx="979">
                  <c:v>5.8679817040695275</c:v>
                </c:pt>
                <c:pt idx="980">
                  <c:v>6.9595107106017393E-2</c:v>
                </c:pt>
                <c:pt idx="981">
                  <c:v>2.6446140700286606E-2</c:v>
                </c:pt>
                <c:pt idx="982">
                  <c:v>1.0049533466108911E-2</c:v>
                </c:pt>
                <c:pt idx="983">
                  <c:v>4.18493445888633</c:v>
                </c:pt>
                <c:pt idx="984">
                  <c:v>1.4511526325061269E-3</c:v>
                </c:pt>
                <c:pt idx="985">
                  <c:v>2.1802731494097154</c:v>
                </c:pt>
                <c:pt idx="986">
                  <c:v>8.5345604866279334</c:v>
                </c:pt>
                <c:pt idx="987">
                  <c:v>6.1280980584824762</c:v>
                </c:pt>
                <c:pt idx="988">
                  <c:v>3.0258505955332952E-5</c:v>
                </c:pt>
                <c:pt idx="989">
                  <c:v>5.6306171433953525</c:v>
                </c:pt>
                <c:pt idx="990">
                  <c:v>2.9817873413399738</c:v>
                </c:pt>
                <c:pt idx="991">
                  <c:v>16.791972207732826</c:v>
                </c:pt>
                <c:pt idx="992">
                  <c:v>0.67767481168967136</c:v>
                </c:pt>
                <c:pt idx="993">
                  <c:v>0.25751642844207512</c:v>
                </c:pt>
                <c:pt idx="994">
                  <c:v>9.7856242807988533E-2</c:v>
                </c:pt>
                <c:pt idx="995">
                  <c:v>3.7185372267035638E-2</c:v>
                </c:pt>
                <c:pt idx="996">
                  <c:v>1.4130441461473546E-2</c:v>
                </c:pt>
                <c:pt idx="997">
                  <c:v>2.0391143957777778</c:v>
                </c:pt>
                <c:pt idx="998">
                  <c:v>2.9885943107128266</c:v>
                </c:pt>
                <c:pt idx="999">
                  <c:v>10.290853164255051</c:v>
                </c:pt>
                <c:pt idx="1000">
                  <c:v>16.299128089018247</c:v>
                </c:pt>
                <c:pt idx="1001">
                  <c:v>4.3680184558378361</c:v>
                </c:pt>
                <c:pt idx="1002">
                  <c:v>6.9130300563866074</c:v>
                </c:pt>
                <c:pt idx="1003">
                  <c:v>2.2862185823714256</c:v>
                </c:pt>
                <c:pt idx="1004">
                  <c:v>0.10615401581435151</c:v>
                </c:pt>
                <c:pt idx="1005">
                  <c:v>1.3096434225834623</c:v>
                </c:pt>
                <c:pt idx="1006">
                  <c:v>1.5328639883592361E-2</c:v>
                </c:pt>
                <c:pt idx="1007">
                  <c:v>5.8248831557650965E-3</c:v>
                </c:pt>
                <c:pt idx="1008">
                  <c:v>2.213455599190737E-3</c:v>
                </c:pt>
                <c:pt idx="1009">
                  <c:v>1.2844177049553887</c:v>
                </c:pt>
                <c:pt idx="1010">
                  <c:v>1.2879138046565677</c:v>
                </c:pt>
                <c:pt idx="1011">
                  <c:v>4.8251237754405265</c:v>
                </c:pt>
                <c:pt idx="1012">
                  <c:v>4.6153559542741761E-5</c:v>
                </c:pt>
                <c:pt idx="1013">
                  <c:v>1.753835262624187E-5</c:v>
                </c:pt>
                <c:pt idx="1014">
                  <c:v>1.4939431470004259</c:v>
                </c:pt>
                <c:pt idx="1015">
                  <c:v>7.8010945511703653</c:v>
                </c:pt>
                <c:pt idx="1016">
                  <c:v>9.6236448530714401E-7</c:v>
                </c:pt>
                <c:pt idx="1017">
                  <c:v>3.6569850441671472E-7</c:v>
                </c:pt>
                <c:pt idx="1018">
                  <c:v>1.3896543167835158E-7</c:v>
                </c:pt>
                <c:pt idx="1019">
                  <c:v>5.1793069540672567</c:v>
                </c:pt>
                <c:pt idx="1020">
                  <c:v>2.0066608334353972E-8</c:v>
                </c:pt>
                <c:pt idx="1021">
                  <c:v>7.62531116705451E-9</c:v>
                </c:pt>
                <c:pt idx="1022">
                  <c:v>10.548306193485624</c:v>
                </c:pt>
                <c:pt idx="1023">
                  <c:v>4.1892918449244831</c:v>
                </c:pt>
                <c:pt idx="1024">
                  <c:v>7.1043411068782509</c:v>
                </c:pt>
                <c:pt idx="1025">
                  <c:v>6.1549633913764925</c:v>
                </c:pt>
                <c:pt idx="1026">
                  <c:v>0.47829528387434417</c:v>
                </c:pt>
                <c:pt idx="1027">
                  <c:v>6.9998547756647245</c:v>
                </c:pt>
                <c:pt idx="1028">
                  <c:v>4.6462303425724887</c:v>
                </c:pt>
                <c:pt idx="1029">
                  <c:v>3.3153267945705383E-12</c:v>
                </c:pt>
                <c:pt idx="1030">
                  <c:v>1.2598241819368044E-12</c:v>
                </c:pt>
                <c:pt idx="1031">
                  <c:v>0.63797542838598542</c:v>
                </c:pt>
                <c:pt idx="1032">
                  <c:v>1.8191861187167461E-13</c:v>
                </c:pt>
                <c:pt idx="1033">
                  <c:v>5.9972766194921805</c:v>
                </c:pt>
                <c:pt idx="1034">
                  <c:v>2.6269047554269815E-14</c:v>
                </c:pt>
                <c:pt idx="1035">
                  <c:v>9.9822380706225278E-15</c:v>
                </c:pt>
                <c:pt idx="1036">
                  <c:v>17.19379684274179</c:v>
                </c:pt>
                <c:pt idx="1037">
                  <c:v>1.0960623021181872</c:v>
                </c:pt>
                <c:pt idx="1038">
                  <c:v>6.2203549401947971</c:v>
                </c:pt>
                <c:pt idx="1039">
                  <c:v>0.1582713964258663</c:v>
                </c:pt>
                <c:pt idx="1040">
                  <c:v>6.014313064182919E-2</c:v>
                </c:pt>
                <c:pt idx="1041">
                  <c:v>2.2854389643895093E-2</c:v>
                </c:pt>
                <c:pt idx="1042">
                  <c:v>0.15266086076471999</c:v>
                </c:pt>
                <c:pt idx="1043">
                  <c:v>3.3001738645784514E-3</c:v>
                </c:pt>
                <c:pt idx="1044">
                  <c:v>1.2540660685398117E-3</c:v>
                </c:pt>
                <c:pt idx="1045">
                  <c:v>1.3009883651251535</c:v>
                </c:pt>
                <c:pt idx="1046">
                  <c:v>2.3616369978937017</c:v>
                </c:pt>
                <c:pt idx="1047">
                  <c:v>4.6352938650352478</c:v>
                </c:pt>
                <c:pt idx="1048">
                  <c:v>69.90852939847926</c:v>
                </c:pt>
                <c:pt idx="1049">
                  <c:v>20.541066194734451</c:v>
                </c:pt>
                <c:pt idx="1050">
                  <c:v>11.748631839662639</c:v>
                </c:pt>
                <c:pt idx="1051">
                  <c:v>16.860134016870255</c:v>
                </c:pt>
                <c:pt idx="1052">
                  <c:v>1.7451000461106345</c:v>
                </c:pt>
                <c:pt idx="1053">
                  <c:v>0.66313801752204105</c:v>
                </c:pt>
                <c:pt idx="1054">
                  <c:v>0.25199244665837561</c:v>
                </c:pt>
                <c:pt idx="1055">
                  <c:v>1.351320962708997</c:v>
                </c:pt>
                <c:pt idx="1056">
                  <c:v>2.1617693128452862</c:v>
                </c:pt>
                <c:pt idx="1057">
                  <c:v>1.3827329533038384E-2</c:v>
                </c:pt>
                <c:pt idx="1058">
                  <c:v>16.272467026552842</c:v>
                </c:pt>
                <c:pt idx="1059">
                  <c:v>2.7644833342978616</c:v>
                </c:pt>
                <c:pt idx="1060">
                  <c:v>22.642484401913276</c:v>
                </c:pt>
                <c:pt idx="1061">
                  <c:v>3.1691503424317053</c:v>
                </c:pt>
                <c:pt idx="1062">
                  <c:v>5.4157473274504397</c:v>
                </c:pt>
                <c:pt idx="1063">
                  <c:v>0.44285943929023602</c:v>
                </c:pt>
                <c:pt idx="1064">
                  <c:v>0.16828658693028969</c:v>
                </c:pt>
                <c:pt idx="1065">
                  <c:v>6.3948903033510071E-2</c:v>
                </c:pt>
                <c:pt idx="1066">
                  <c:v>2.4300583152733826E-2</c:v>
                </c:pt>
                <c:pt idx="1067">
                  <c:v>9.2342215980388553E-3</c:v>
                </c:pt>
                <c:pt idx="1068">
                  <c:v>3.509004207254765E-3</c:v>
                </c:pt>
                <c:pt idx="1069">
                  <c:v>1.3334215987568106E-3</c:v>
                </c:pt>
                <c:pt idx="1070">
                  <c:v>5.0670020752758812E-4</c:v>
                </c:pt>
                <c:pt idx="1071">
                  <c:v>10.409853127977181</c:v>
                </c:pt>
                <c:pt idx="1072">
                  <c:v>7.3167509966983721E-5</c:v>
                </c:pt>
                <c:pt idx="1073">
                  <c:v>2.7803653787453816E-5</c:v>
                </c:pt>
                <c:pt idx="1074">
                  <c:v>1.0565388439232449E-5</c:v>
                </c:pt>
                <c:pt idx="1075">
                  <c:v>2.2481146072167846</c:v>
                </c:pt>
                <c:pt idx="1076">
                  <c:v>1.5256420906251654E-6</c:v>
                </c:pt>
                <c:pt idx="1077">
                  <c:v>5.7974399443756289E-7</c:v>
                </c:pt>
                <c:pt idx="1078">
                  <c:v>2.2030271788627396E-7</c:v>
                </c:pt>
                <c:pt idx="1079">
                  <c:v>8.3715032796784097E-8</c:v>
                </c:pt>
                <c:pt idx="1080">
                  <c:v>3.1811712462777954E-8</c:v>
                </c:pt>
                <c:pt idx="1081">
                  <c:v>1.2088450735855623E-8</c:v>
                </c:pt>
                <c:pt idx="1082">
                  <c:v>4.6721311476569669</c:v>
                </c:pt>
                <c:pt idx="1083">
                  <c:v>6.6946877981777826</c:v>
                </c:pt>
                <c:pt idx="1084">
                  <c:v>8.2263622778512371</c:v>
                </c:pt>
                <c:pt idx="1085">
                  <c:v>0.24629118164924629</c:v>
                </c:pt>
                <c:pt idx="1086">
                  <c:v>9.3590649026713602E-2</c:v>
                </c:pt>
                <c:pt idx="1087">
                  <c:v>3.5564446630151167E-2</c:v>
                </c:pt>
                <c:pt idx="1088">
                  <c:v>1.3514489719457446E-2</c:v>
                </c:pt>
                <c:pt idx="1089">
                  <c:v>5.1355060933938297E-3</c:v>
                </c:pt>
                <c:pt idx="1090">
                  <c:v>1.9514923154896552E-3</c:v>
                </c:pt>
                <c:pt idx="1091">
                  <c:v>7.4156707988606895E-4</c:v>
                </c:pt>
                <c:pt idx="1092">
                  <c:v>3.7954413675581269</c:v>
                </c:pt>
                <c:pt idx="1093">
                  <c:v>1.0708228633554837E-4</c:v>
                </c:pt>
                <c:pt idx="1094">
                  <c:v>4.1156165319702103</c:v>
                </c:pt>
                <c:pt idx="1095">
                  <c:v>47.080578158999074</c:v>
                </c:pt>
                <c:pt idx="1096">
                  <c:v>56.636094755328642</c:v>
                </c:pt>
                <c:pt idx="1097">
                  <c:v>59.022169249597262</c:v>
                </c:pt>
                <c:pt idx="1098">
                  <c:v>14.186211313393406</c:v>
                </c:pt>
                <c:pt idx="1099">
                  <c:v>5.3907602990894947</c:v>
                </c:pt>
                <c:pt idx="1100">
                  <c:v>2.0484889136540083</c:v>
                </c:pt>
                <c:pt idx="1101">
                  <c:v>0.77842578718852307</c:v>
                </c:pt>
                <c:pt idx="1102">
                  <c:v>1.877044584360783</c:v>
                </c:pt>
                <c:pt idx="1103">
                  <c:v>0.1124046836700227</c:v>
                </c:pt>
                <c:pt idx="1104">
                  <c:v>4.2713779794608629E-2</c:v>
                </c:pt>
                <c:pt idx="1105">
                  <c:v>3.9221448900479698</c:v>
                </c:pt>
                <c:pt idx="1106">
                  <c:v>6.167869802341487E-3</c:v>
                </c:pt>
                <c:pt idx="1107">
                  <c:v>16.724591380556689</c:v>
                </c:pt>
                <c:pt idx="1108">
                  <c:v>2.4898073063517643</c:v>
                </c:pt>
                <c:pt idx="1109">
                  <c:v>1.9244030559366834</c:v>
                </c:pt>
                <c:pt idx="1110">
                  <c:v>6.0334074890317497</c:v>
                </c:pt>
                <c:pt idx="1111">
                  <c:v>6.7646911143431021E-2</c:v>
                </c:pt>
                <c:pt idx="1112">
                  <c:v>2.5705826234503796E-2</c:v>
                </c:pt>
                <c:pt idx="1113">
                  <c:v>9.7682139691114417E-3</c:v>
                </c:pt>
                <c:pt idx="1114">
                  <c:v>3.7119213082623475E-3</c:v>
                </c:pt>
                <c:pt idx="1115">
                  <c:v>1.4105300971396918E-3</c:v>
                </c:pt>
                <c:pt idx="1116">
                  <c:v>5.36001436913083E-4</c:v>
                </c:pt>
                <c:pt idx="1117">
                  <c:v>2.0368054602697152E-4</c:v>
                </c:pt>
                <c:pt idx="1118">
                  <c:v>7.7398607490249192E-5</c:v>
                </c:pt>
                <c:pt idx="1119">
                  <c:v>2.2916470840271095</c:v>
                </c:pt>
                <c:pt idx="1120">
                  <c:v>8.558525141775684</c:v>
                </c:pt>
                <c:pt idx="1121">
                  <c:v>3.5511722572713037E-3</c:v>
                </c:pt>
                <c:pt idx="1122">
                  <c:v>4.1003790949310277</c:v>
                </c:pt>
                <c:pt idx="1123">
                  <c:v>5.1278927394997624E-4</c:v>
                </c:pt>
                <c:pt idx="1124">
                  <c:v>1.9485992410099099E-4</c:v>
                </c:pt>
                <c:pt idx="1125">
                  <c:v>7.4046771158376592E-5</c:v>
                </c:pt>
                <c:pt idx="1126">
                  <c:v>2.81377730401831E-5</c:v>
                </c:pt>
                <c:pt idx="1127">
                  <c:v>1.2563167390916352</c:v>
                </c:pt>
                <c:pt idx="1128">
                  <c:v>4.0630944270024389E-6</c:v>
                </c:pt>
                <c:pt idx="1129">
                  <c:v>1.5439758822609269E-6</c:v>
                </c:pt>
                <c:pt idx="1130">
                  <c:v>5.8671083525915211E-7</c:v>
                </c:pt>
                <c:pt idx="1131">
                  <c:v>9.1516254237755579</c:v>
                </c:pt>
                <c:pt idx="1132">
                  <c:v>8.4721044611421583E-8</c:v>
                </c:pt>
                <c:pt idx="1133">
                  <c:v>3.2193996952340195E-8</c:v>
                </c:pt>
                <c:pt idx="1134">
                  <c:v>32.681770587321772</c:v>
                </c:pt>
                <c:pt idx="1135">
                  <c:v>10.313187557115576</c:v>
                </c:pt>
                <c:pt idx="1136">
                  <c:v>1.6941394141958077</c:v>
                </c:pt>
                <c:pt idx="1137">
                  <c:v>2.6759245030490071</c:v>
                </c:pt>
                <c:pt idx="1138">
                  <c:v>0.2446337314098746</c:v>
                </c:pt>
                <c:pt idx="1139">
                  <c:v>2.7296689737127644</c:v>
                </c:pt>
                <c:pt idx="1140">
                  <c:v>2.4569239081146126</c:v>
                </c:pt>
                <c:pt idx="1141">
                  <c:v>1.3423542109922641E-2</c:v>
                </c:pt>
                <c:pt idx="1142">
                  <c:v>0.5052111638557677</c:v>
                </c:pt>
                <c:pt idx="1143">
                  <c:v>4.6881404367319446</c:v>
                </c:pt>
                <c:pt idx="1144">
                  <c:v>28.949841837313834</c:v>
                </c:pt>
                <c:pt idx="1145">
                  <c:v>3.5039896301365094</c:v>
                </c:pt>
                <c:pt idx="1146">
                  <c:v>1.4271790491224468</c:v>
                </c:pt>
                <c:pt idx="1147">
                  <c:v>0.505976102591712</c:v>
                </c:pt>
                <c:pt idx="1148">
                  <c:v>0.19227091898485055</c:v>
                </c:pt>
                <c:pt idx="1149">
                  <c:v>2.5190954724282193</c:v>
                </c:pt>
                <c:pt idx="1150">
                  <c:v>2.3573916760867819</c:v>
                </c:pt>
                <c:pt idx="1151">
                  <c:v>1.0550289866536718E-2</c:v>
                </c:pt>
                <c:pt idx="1152">
                  <c:v>4.0091101492839539E-3</c:v>
                </c:pt>
                <c:pt idx="1153">
                  <c:v>1.5234618567279024E-3</c:v>
                </c:pt>
                <c:pt idx="1154">
                  <c:v>1.5289536802522512</c:v>
                </c:pt>
                <c:pt idx="1155">
                  <c:v>2.1998789211150912E-4</c:v>
                </c:pt>
                <c:pt idx="1156">
                  <c:v>25.345909076335364</c:v>
                </c:pt>
                <c:pt idx="1157">
                  <c:v>14.240272365678415</c:v>
                </c:pt>
                <c:pt idx="1158">
                  <c:v>2.1511395609856043</c:v>
                </c:pt>
                <c:pt idx="1159">
                  <c:v>0.81743303317452953</c:v>
                </c:pt>
                <c:pt idx="1160">
                  <c:v>0.31062455260632121</c:v>
                </c:pt>
                <c:pt idx="1161">
                  <c:v>0.11803732999040206</c:v>
                </c:pt>
                <c:pt idx="1162">
                  <c:v>4.4854185396352775E-2</c:v>
                </c:pt>
                <c:pt idx="1163">
                  <c:v>0.11481817529174643</c:v>
                </c:pt>
                <c:pt idx="1164">
                  <c:v>6.4769443712333419E-3</c:v>
                </c:pt>
                <c:pt idx="1165">
                  <c:v>2.4612388610686696E-3</c:v>
                </c:pt>
                <c:pt idx="1166">
                  <c:v>9.3527076720609443E-4</c:v>
                </c:pt>
                <c:pt idx="1167">
                  <c:v>3.5540289153831588E-4</c:v>
                </c:pt>
                <c:pt idx="1168">
                  <c:v>18.979384911617323</c:v>
                </c:pt>
                <c:pt idx="1169">
                  <c:v>1.7707402282490454</c:v>
                </c:pt>
                <c:pt idx="1170">
                  <c:v>6.4827782357497554</c:v>
                </c:pt>
                <c:pt idx="1171">
                  <c:v>0.25569488895916215</c:v>
                </c:pt>
                <c:pt idx="1172">
                  <c:v>2.3421362150457155</c:v>
                </c:pt>
                <c:pt idx="1173">
                  <c:v>0.4501793139985244</c:v>
                </c:pt>
                <c:pt idx="1174">
                  <c:v>1.4030489946967144E-2</c:v>
                </c:pt>
                <c:pt idx="1175">
                  <c:v>5.3315861798475138E-3</c:v>
                </c:pt>
                <c:pt idx="1176">
                  <c:v>2.0260027483420557E-3</c:v>
                </c:pt>
                <c:pt idx="1177">
                  <c:v>7.6988104436998103E-4</c:v>
                </c:pt>
                <c:pt idx="1178">
                  <c:v>4.0106516010100908</c:v>
                </c:pt>
                <c:pt idx="1179">
                  <c:v>1.1117082280702527E-4</c:v>
                </c:pt>
                <c:pt idx="1180">
                  <c:v>5.7394263183799721</c:v>
                </c:pt>
                <c:pt idx="1181">
                  <c:v>7.4383291146252191</c:v>
                </c:pt>
                <c:pt idx="1182">
                  <c:v>1.2140643810974754</c:v>
                </c:pt>
                <c:pt idx="1183">
                  <c:v>5.2525050692952231</c:v>
                </c:pt>
                <c:pt idx="1184">
                  <c:v>8.8086388218128756E-7</c:v>
                </c:pt>
                <c:pt idx="1185">
                  <c:v>3.3472827522888934E-7</c:v>
                </c:pt>
                <c:pt idx="1186">
                  <c:v>1.2719674458697792E-7</c:v>
                </c:pt>
                <c:pt idx="1187">
                  <c:v>4.8334762943051615E-8</c:v>
                </c:pt>
                <c:pt idx="1188">
                  <c:v>1.8367209918359618E-8</c:v>
                </c:pt>
                <c:pt idx="1189">
                  <c:v>5.9687111531206947</c:v>
                </c:pt>
                <c:pt idx="1190">
                  <c:v>2.6522251122111282E-9</c:v>
                </c:pt>
                <c:pt idx="1191">
                  <c:v>1.0078455426402288E-9</c:v>
                </c:pt>
                <c:pt idx="1192">
                  <c:v>4.1189329011079341</c:v>
                </c:pt>
                <c:pt idx="1193">
                  <c:v>1.4553289635724908E-10</c:v>
                </c:pt>
                <c:pt idx="1194">
                  <c:v>5.5302500615754638E-11</c:v>
                </c:pt>
                <c:pt idx="1195">
                  <c:v>5.9280675057072303</c:v>
                </c:pt>
                <c:pt idx="1196">
                  <c:v>7.9856810889149698E-12</c:v>
                </c:pt>
                <c:pt idx="1197">
                  <c:v>3.0345588137876884E-12</c:v>
                </c:pt>
                <c:pt idx="1198">
                  <c:v>1.1531323492393217E-12</c:v>
                </c:pt>
                <c:pt idx="1199">
                  <c:v>4.3819029271094214E-13</c:v>
                </c:pt>
                <c:pt idx="1200">
                  <c:v>1.6651231123015802E-13</c:v>
                </c:pt>
                <c:pt idx="1201">
                  <c:v>6.3274678267460054E-14</c:v>
                </c:pt>
                <c:pt idx="1202">
                  <c:v>2.4044377741634824E-14</c:v>
                </c:pt>
                <c:pt idx="1203">
                  <c:v>1.2939187839764554</c:v>
                </c:pt>
                <c:pt idx="1204">
                  <c:v>9.1042002431863533</c:v>
                </c:pt>
                <c:pt idx="1205">
                  <c:v>1.3193630954389858E-15</c:v>
                </c:pt>
                <c:pt idx="1206">
                  <c:v>5.0135797626681466E-16</c:v>
                </c:pt>
                <c:pt idx="1207">
                  <c:v>1.9051603098138955E-16</c:v>
                </c:pt>
                <c:pt idx="1208">
                  <c:v>7.2396091772928034E-17</c:v>
                </c:pt>
                <c:pt idx="1209">
                  <c:v>2.7510514873712656E-17</c:v>
                </c:pt>
                <c:pt idx="1210">
                  <c:v>1.0453995652010811E-17</c:v>
                </c:pt>
                <c:pt idx="1211">
                  <c:v>3.9725183477641076E-18</c:v>
                </c:pt>
                <c:pt idx="1212">
                  <c:v>1.5095569721503611E-18</c:v>
                </c:pt>
                <c:pt idx="1213">
                  <c:v>5.7363164941713719E-19</c:v>
                </c:pt>
                <c:pt idx="1214">
                  <c:v>2.1798002677851215E-19</c:v>
                </c:pt>
                <c:pt idx="1215">
                  <c:v>8.5747994827131109</c:v>
                </c:pt>
                <c:pt idx="1216">
                  <c:v>1.5406818466727579</c:v>
                </c:pt>
                <c:pt idx="1217">
                  <c:v>1.1961000029390521E-20</c:v>
                </c:pt>
                <c:pt idx="1218">
                  <c:v>4.5451800111683986E-21</c:v>
                </c:pt>
                <c:pt idx="1219">
                  <c:v>1.727168404243991E-21</c:v>
                </c:pt>
                <c:pt idx="1220">
                  <c:v>6.5632399361271672E-22</c:v>
                </c:pt>
                <c:pt idx="1221">
                  <c:v>2.4940311757283236E-22</c:v>
                </c:pt>
                <c:pt idx="1222">
                  <c:v>3.312987437814821</c:v>
                </c:pt>
                <c:pt idx="1223">
                  <c:v>3.6013810177516995E-23</c:v>
                </c:pt>
                <c:pt idx="1224">
                  <c:v>2.2455517120361108</c:v>
                </c:pt>
                <c:pt idx="1225">
                  <c:v>5.2003941896334527E-24</c:v>
                </c:pt>
                <c:pt idx="1226">
                  <c:v>1.9761497920607122E-24</c:v>
                </c:pt>
                <c:pt idx="1227">
                  <c:v>10.703598963790405</c:v>
                </c:pt>
                <c:pt idx="1228">
                  <c:v>5.1374748459226272</c:v>
                </c:pt>
                <c:pt idx="1229">
                  <c:v>1.1929662722249543</c:v>
                </c:pt>
                <c:pt idx="1230">
                  <c:v>3.9496031854645</c:v>
                </c:pt>
                <c:pt idx="1231">
                  <c:v>1.6716896883195258E-2</c:v>
                </c:pt>
                <c:pt idx="1232">
                  <c:v>5.2214019675047041</c:v>
                </c:pt>
                <c:pt idx="1233">
                  <c:v>2.4139199099333956E-3</c:v>
                </c:pt>
                <c:pt idx="1234">
                  <c:v>9.1728956577469029E-4</c:v>
                </c:pt>
                <c:pt idx="1235">
                  <c:v>3.4857003499438232E-4</c:v>
                </c:pt>
                <c:pt idx="1236">
                  <c:v>4.6326306284201433</c:v>
                </c:pt>
                <c:pt idx="1237">
                  <c:v>2.0068168488507778</c:v>
                </c:pt>
                <c:pt idx="1238">
                  <c:v>5.6214087649718119</c:v>
                </c:pt>
                <c:pt idx="1239">
                  <c:v>7.268159284880463E-6</c:v>
                </c:pt>
                <c:pt idx="1240">
                  <c:v>2.7619005282545762E-6</c:v>
                </c:pt>
                <c:pt idx="1241">
                  <c:v>25.353164523468987</c:v>
                </c:pt>
                <c:pt idx="1242">
                  <c:v>4.590704297993061</c:v>
                </c:pt>
                <c:pt idx="1243">
                  <c:v>1.245840896343325</c:v>
                </c:pt>
                <c:pt idx="1244">
                  <c:v>0.47341954061046349</c:v>
                </c:pt>
                <c:pt idx="1245">
                  <c:v>0.17989942543197612</c:v>
                </c:pt>
                <c:pt idx="1246">
                  <c:v>6.8361781664150939E-2</c:v>
                </c:pt>
                <c:pt idx="1247">
                  <c:v>0.1266211599319034</c:v>
                </c:pt>
                <c:pt idx="1248">
                  <c:v>9.8714412723033933E-3</c:v>
                </c:pt>
                <c:pt idx="1249">
                  <c:v>3.7511476834752896E-3</c:v>
                </c:pt>
                <c:pt idx="1250">
                  <c:v>4.9054959823669302E-2</c:v>
                </c:pt>
                <c:pt idx="1251">
                  <c:v>7.4743074436241788</c:v>
                </c:pt>
                <c:pt idx="1252">
                  <c:v>1.8060849757425677</c:v>
                </c:pt>
                <c:pt idx="1253">
                  <c:v>7.8216530761309304E-5</c:v>
                </c:pt>
                <c:pt idx="1254">
                  <c:v>5.1841197636354641</c:v>
                </c:pt>
                <c:pt idx="1255">
                  <c:v>2.4415026786331464</c:v>
                </c:pt>
                <c:pt idx="1256">
                  <c:v>0.14658574112503484</c:v>
                </c:pt>
                <c:pt idx="1257">
                  <c:v>1.6309210408551348E-6</c:v>
                </c:pt>
                <c:pt idx="1258">
                  <c:v>6.1974999552495127E-7</c:v>
                </c:pt>
                <c:pt idx="1259">
                  <c:v>2.3550499829948145E-7</c:v>
                </c:pt>
                <c:pt idx="1260">
                  <c:v>8.9491899353802945E-8</c:v>
                </c:pt>
                <c:pt idx="1261">
                  <c:v>0.11111065689264286</c:v>
                </c:pt>
                <c:pt idx="1262">
                  <c:v>1.2922630266689146E-8</c:v>
                </c:pt>
                <c:pt idx="1263">
                  <c:v>4.9105995013418754E-9</c:v>
                </c:pt>
                <c:pt idx="1264">
                  <c:v>5.0424981298369325</c:v>
                </c:pt>
                <c:pt idx="1265">
                  <c:v>5.6132908661567953</c:v>
                </c:pt>
                <c:pt idx="1266">
                  <c:v>4.2847776779786875</c:v>
                </c:pt>
                <c:pt idx="1267">
                  <c:v>1.0239267801829997E-10</c:v>
                </c:pt>
                <c:pt idx="1268">
                  <c:v>1.1540889561476049</c:v>
                </c:pt>
                <c:pt idx="1269">
                  <c:v>1.4785502705842516E-11</c:v>
                </c:pt>
                <c:pt idx="1270">
                  <c:v>5.6184910282201556E-12</c:v>
                </c:pt>
                <c:pt idx="1271">
                  <c:v>2.1350265907236591E-12</c:v>
                </c:pt>
                <c:pt idx="1272">
                  <c:v>8.1131010447499053E-13</c:v>
                </c:pt>
                <c:pt idx="1273">
                  <c:v>3.0829783970049644E-13</c:v>
                </c:pt>
                <c:pt idx="1274">
                  <c:v>0.10070782218593868</c:v>
                </c:pt>
                <c:pt idx="1275">
                  <c:v>4.4518208052751687E-14</c:v>
                </c:pt>
                <c:pt idx="1276">
                  <c:v>1.6916919060045639E-14</c:v>
                </c:pt>
                <c:pt idx="1277">
                  <c:v>2.3366416536144721</c:v>
                </c:pt>
                <c:pt idx="1278">
                  <c:v>2.4428031122705906E-15</c:v>
                </c:pt>
                <c:pt idx="1279">
                  <c:v>9.2826518266282451E-16</c:v>
                </c:pt>
                <c:pt idx="1280">
                  <c:v>3.5274076941187333E-16</c:v>
                </c:pt>
                <c:pt idx="1281">
                  <c:v>1.3404149237651187E-16</c:v>
                </c:pt>
                <c:pt idx="1282">
                  <c:v>5.0935767103074509E-17</c:v>
                </c:pt>
                <c:pt idx="1283">
                  <c:v>1.9355591499168312E-17</c:v>
                </c:pt>
                <c:pt idx="1284">
                  <c:v>7.3551247696839594E-18</c:v>
                </c:pt>
                <c:pt idx="1285">
                  <c:v>2.7949474124799043E-18</c:v>
                </c:pt>
                <c:pt idx="1286">
                  <c:v>1.0620800167423637E-18</c:v>
                </c:pt>
                <c:pt idx="1287">
                  <c:v>4.0359040636209825E-19</c:v>
                </c:pt>
                <c:pt idx="1288">
                  <c:v>1.5336435441759735E-19</c:v>
                </c:pt>
                <c:pt idx="1289">
                  <c:v>5.8278454678686995E-20</c:v>
                </c:pt>
                <c:pt idx="1290">
                  <c:v>2.014067228161768</c:v>
                </c:pt>
                <c:pt idx="1291">
                  <c:v>8.4154088556024025E-21</c:v>
                </c:pt>
                <c:pt idx="1292">
                  <c:v>3.1978553651289135E-21</c:v>
                </c:pt>
                <c:pt idx="1293">
                  <c:v>1.2151850387489871E-21</c:v>
                </c:pt>
                <c:pt idx="1294">
                  <c:v>5.7157485551020386</c:v>
                </c:pt>
                <c:pt idx="1295">
                  <c:v>0.12704139323641386</c:v>
                </c:pt>
                <c:pt idx="1296">
                  <c:v>6.6679633446234428E-23</c:v>
                </c:pt>
                <c:pt idx="1297">
                  <c:v>2.5338260709569076E-23</c:v>
                </c:pt>
                <c:pt idx="1298">
                  <c:v>9.6285390696362503E-24</c:v>
                </c:pt>
                <c:pt idx="1299">
                  <c:v>5.728220275612856E-2</c:v>
                </c:pt>
                <c:pt idx="1300">
                  <c:v>13.565014051274694</c:v>
                </c:pt>
                <c:pt idx="1301">
                  <c:v>0.96202580441805563</c:v>
                </c:pt>
                <c:pt idx="1302">
                  <c:v>0.3655698056788611</c:v>
                </c:pt>
                <c:pt idx="1303">
                  <c:v>0.13891652615796721</c:v>
                </c:pt>
                <c:pt idx="1304">
                  <c:v>5.2788279940027542E-2</c:v>
                </c:pt>
                <c:pt idx="1305">
                  <c:v>2.0059546377210465E-2</c:v>
                </c:pt>
                <c:pt idx="1306">
                  <c:v>7.6226276233399776E-3</c:v>
                </c:pt>
                <c:pt idx="1307">
                  <c:v>2.8965984968691914E-3</c:v>
                </c:pt>
                <c:pt idx="1308">
                  <c:v>1.1007074288102926E-3</c:v>
                </c:pt>
                <c:pt idx="1309">
                  <c:v>4.1826882294791111E-4</c:v>
                </c:pt>
                <c:pt idx="1310">
                  <c:v>5.7931956993278453</c:v>
                </c:pt>
                <c:pt idx="1311">
                  <c:v>6.0398018033678365E-5</c:v>
                </c:pt>
                <c:pt idx="1312">
                  <c:v>2.295124685279778E-5</c:v>
                </c:pt>
                <c:pt idx="1313">
                  <c:v>8.7214738040631579E-6</c:v>
                </c:pt>
                <c:pt idx="1314">
                  <c:v>5.9178523849971523</c:v>
                </c:pt>
                <c:pt idx="1315">
                  <c:v>3.4126352307546606</c:v>
                </c:pt>
                <c:pt idx="1316">
                  <c:v>4.046352588713261</c:v>
                </c:pt>
                <c:pt idx="1317">
                  <c:v>1.8185459001909035E-7</c:v>
                </c:pt>
                <c:pt idx="1318">
                  <c:v>6.9104744207254344E-8</c:v>
                </c:pt>
                <c:pt idx="1319">
                  <c:v>2.6259802798756647E-8</c:v>
                </c:pt>
                <c:pt idx="1320">
                  <c:v>9.9787250635275236E-9</c:v>
                </c:pt>
                <c:pt idx="1321">
                  <c:v>2.3651064111889171</c:v>
                </c:pt>
                <c:pt idx="1322">
                  <c:v>2.3619764367837255</c:v>
                </c:pt>
                <c:pt idx="1323">
                  <c:v>5.4755260168588233E-10</c:v>
                </c:pt>
                <c:pt idx="1324">
                  <c:v>2.0806998864063534E-10</c:v>
                </c:pt>
                <c:pt idx="1325">
                  <c:v>7.9066595683441435E-11</c:v>
                </c:pt>
                <c:pt idx="1326">
                  <c:v>4.157265331888909</c:v>
                </c:pt>
                <c:pt idx="1327">
                  <c:v>1.1417216416688939E-11</c:v>
                </c:pt>
                <c:pt idx="1328">
                  <c:v>4.3385422383417971E-12</c:v>
                </c:pt>
                <c:pt idx="1329">
                  <c:v>1.6486460505698828E-12</c:v>
                </c:pt>
                <c:pt idx="1330">
                  <c:v>6.2648549921655557E-13</c:v>
                </c:pt>
                <c:pt idx="1331">
                  <c:v>2.380644897022911E-13</c:v>
                </c:pt>
                <c:pt idx="1332">
                  <c:v>9.0464506086870597E-14</c:v>
                </c:pt>
                <c:pt idx="1333">
                  <c:v>3.4376512313010835E-14</c:v>
                </c:pt>
                <c:pt idx="1334">
                  <c:v>1.3063074678944115E-14</c:v>
                </c:pt>
                <c:pt idx="1335">
                  <c:v>5.7956136083592122</c:v>
                </c:pt>
                <c:pt idx="1336">
                  <c:v>7.4818214083376429</c:v>
                </c:pt>
                <c:pt idx="1337">
                  <c:v>7.1679703378302149E-16</c:v>
                </c:pt>
                <c:pt idx="1338">
                  <c:v>7.8717263573983649</c:v>
                </c:pt>
                <c:pt idx="1339">
                  <c:v>1.035054916782683E-16</c:v>
                </c:pt>
                <c:pt idx="1340">
                  <c:v>3.933208683774196E-17</c:v>
                </c:pt>
                <c:pt idx="1341">
                  <c:v>1.4946192998341944E-17</c:v>
                </c:pt>
                <c:pt idx="1342">
                  <c:v>5.679553339369939E-18</c:v>
                </c:pt>
                <c:pt idx="1343">
                  <c:v>2.1582302689605766E-18</c:v>
                </c:pt>
                <c:pt idx="1344">
                  <c:v>8.2012750220501908E-19</c:v>
                </c:pt>
                <c:pt idx="1345">
                  <c:v>3.1164845083790721E-19</c:v>
                </c:pt>
                <c:pt idx="1346">
                  <c:v>0.46999176215663552</c:v>
                </c:pt>
                <c:pt idx="1347">
                  <c:v>5.7893630786038219</c:v>
                </c:pt>
                <c:pt idx="1348">
                  <c:v>1.7100773794377645E-20</c:v>
                </c:pt>
                <c:pt idx="1349">
                  <c:v>6.498294041863505E-21</c:v>
                </c:pt>
                <c:pt idx="1350">
                  <c:v>2.4693517359081319E-21</c:v>
                </c:pt>
                <c:pt idx="1351">
                  <c:v>9.3835365964509013E-22</c:v>
                </c:pt>
                <c:pt idx="1352">
                  <c:v>3.5657439066513429E-22</c:v>
                </c:pt>
                <c:pt idx="1353">
                  <c:v>1.3549826845275103E-22</c:v>
                </c:pt>
                <c:pt idx="1354">
                  <c:v>5.1489342012045404E-23</c:v>
                </c:pt>
                <c:pt idx="1355">
                  <c:v>1.9565949964577254E-23</c:v>
                </c:pt>
                <c:pt idx="1356">
                  <c:v>7.4350609865393579E-24</c:v>
                </c:pt>
                <c:pt idx="1357">
                  <c:v>2.8253231748849552E-24</c:v>
                </c:pt>
                <c:pt idx="1358">
                  <c:v>1.0736228064562831E-24</c:v>
                </c:pt>
                <c:pt idx="1359">
                  <c:v>4.0797666645338761E-25</c:v>
                </c:pt>
                <c:pt idx="1360">
                  <c:v>1.5503113325228729E-25</c:v>
                </c:pt>
                <c:pt idx="1361">
                  <c:v>5.8911830635869168E-26</c:v>
                </c:pt>
                <c:pt idx="1362">
                  <c:v>2.238649564163028E-26</c:v>
                </c:pt>
                <c:pt idx="1363">
                  <c:v>8.5068683438195055E-27</c:v>
                </c:pt>
                <c:pt idx="1364">
                  <c:v>3.2326099706514117E-27</c:v>
                </c:pt>
                <c:pt idx="1365">
                  <c:v>1.2283917888475366E-27</c:v>
                </c:pt>
                <c:pt idx="1366">
                  <c:v>4.6678887976206386E-28</c:v>
                </c:pt>
                <c:pt idx="1367">
                  <c:v>1.7737977430958425E-28</c:v>
                </c:pt>
                <c:pt idx="1368">
                  <c:v>6.7404314237642004E-29</c:v>
                </c:pt>
                <c:pt idx="1369">
                  <c:v>2.5613639410303964E-29</c:v>
                </c:pt>
                <c:pt idx="1370">
                  <c:v>9.7331829759155072E-30</c:v>
                </c:pt>
                <c:pt idx="1371">
                  <c:v>3.698609530847893E-30</c:v>
                </c:pt>
                <c:pt idx="1372">
                  <c:v>3.5965492927002662</c:v>
                </c:pt>
                <c:pt idx="1373">
                  <c:v>11.932479693914969</c:v>
                </c:pt>
                <c:pt idx="1374">
                  <c:v>5.4066579375135815</c:v>
                </c:pt>
                <c:pt idx="1375">
                  <c:v>6.8786122202429092E-2</c:v>
                </c:pt>
                <c:pt idx="1376">
                  <c:v>2.6138726436923051E-2</c:v>
                </c:pt>
                <c:pt idx="1377">
                  <c:v>9.9327160460307602E-3</c:v>
                </c:pt>
                <c:pt idx="1378">
                  <c:v>3.7744320974916882E-3</c:v>
                </c:pt>
                <c:pt idx="1379">
                  <c:v>1.4342841970468416E-3</c:v>
                </c:pt>
                <c:pt idx="1380">
                  <c:v>5.4502799487779995E-4</c:v>
                </c:pt>
                <c:pt idx="1381">
                  <c:v>2.0711063805356396E-4</c:v>
                </c:pt>
                <c:pt idx="1382">
                  <c:v>6.0061941443529632</c:v>
                </c:pt>
                <c:pt idx="1383">
                  <c:v>6.2543997216436216</c:v>
                </c:pt>
                <c:pt idx="1384">
                  <c:v>5.7893147391779944</c:v>
                </c:pt>
                <c:pt idx="1385">
                  <c:v>5.7306939993600539</c:v>
                </c:pt>
                <c:pt idx="1386">
                  <c:v>2.249259612931708</c:v>
                </c:pt>
                <c:pt idx="1387">
                  <c:v>6.2359695562893056E-7</c:v>
                </c:pt>
                <c:pt idx="1388">
                  <c:v>2.3696684313899363E-7</c:v>
                </c:pt>
                <c:pt idx="1389">
                  <c:v>9.0047400392817585E-8</c:v>
                </c:pt>
                <c:pt idx="1390">
                  <c:v>4.7577624734913417</c:v>
                </c:pt>
                <c:pt idx="1391">
                  <c:v>1.3002844616722858E-8</c:v>
                </c:pt>
                <c:pt idx="1392">
                  <c:v>3.5543620430082052</c:v>
                </c:pt>
                <c:pt idx="1393">
                  <c:v>7.0568414495848657</c:v>
                </c:pt>
                <c:pt idx="1394">
                  <c:v>7.1349208980881663E-10</c:v>
                </c:pt>
                <c:pt idx="1395">
                  <c:v>2.5462556692324929</c:v>
                </c:pt>
                <c:pt idx="1396">
                  <c:v>4.6385832557342859</c:v>
                </c:pt>
                <c:pt idx="1397">
                  <c:v>3.9150737951989385E-11</c:v>
                </c:pt>
                <c:pt idx="1398">
                  <c:v>1.4877280421755967E-11</c:v>
                </c:pt>
                <c:pt idx="1399">
                  <c:v>3.9059230089755745</c:v>
                </c:pt>
                <c:pt idx="1400">
                  <c:v>2.1482792929015619E-12</c:v>
                </c:pt>
                <c:pt idx="1401">
                  <c:v>8.1634613130259356E-13</c:v>
                </c:pt>
                <c:pt idx="1402">
                  <c:v>3.1021152989498559E-13</c:v>
                </c:pt>
                <c:pt idx="1403">
                  <c:v>1.178803813600945E-13</c:v>
                </c:pt>
                <c:pt idx="1404">
                  <c:v>4.4794544916835923E-14</c:v>
                </c:pt>
                <c:pt idx="1405">
                  <c:v>3.7857124142720915</c:v>
                </c:pt>
                <c:pt idx="1406">
                  <c:v>6.4683322859911078E-15</c:v>
                </c:pt>
                <c:pt idx="1407">
                  <c:v>2.457966268676621E-15</c:v>
                </c:pt>
                <c:pt idx="1408">
                  <c:v>6.1100241256142551</c:v>
                </c:pt>
                <c:pt idx="1409">
                  <c:v>3.5493032919690412E-16</c:v>
                </c:pt>
                <c:pt idx="1410">
                  <c:v>1.3487352509482359E-16</c:v>
                </c:pt>
                <c:pt idx="1411">
                  <c:v>5.1251939536032965E-17</c:v>
                </c:pt>
                <c:pt idx="1412">
                  <c:v>1.9475737023692529E-17</c:v>
                </c:pt>
                <c:pt idx="1413">
                  <c:v>7.4007800690031614E-18</c:v>
                </c:pt>
                <c:pt idx="1414">
                  <c:v>2.8122964262212005E-18</c:v>
                </c:pt>
                <c:pt idx="1415">
                  <c:v>1.0686726419640563E-18</c:v>
                </c:pt>
                <c:pt idx="1416">
                  <c:v>4.0609560394634145E-19</c:v>
                </c:pt>
                <c:pt idx="1417">
                  <c:v>1.5431632949960976E-19</c:v>
                </c:pt>
                <c:pt idx="1418">
                  <c:v>5.8640205209851714E-20</c:v>
                </c:pt>
                <c:pt idx="1419">
                  <c:v>0.14428160147195687</c:v>
                </c:pt>
                <c:pt idx="1420">
                  <c:v>8.4676456323025882E-21</c:v>
                </c:pt>
                <c:pt idx="1421">
                  <c:v>3.2177053402749842E-21</c:v>
                </c:pt>
                <c:pt idx="1422">
                  <c:v>1.222728029304494E-21</c:v>
                </c:pt>
                <c:pt idx="1423">
                  <c:v>4.6463665113570777E-22</c:v>
                </c:pt>
                <c:pt idx="1424">
                  <c:v>1.7656192743156895E-22</c:v>
                </c:pt>
                <c:pt idx="1425">
                  <c:v>4.6602491800369776</c:v>
                </c:pt>
                <c:pt idx="1426">
                  <c:v>2.5495542321118563E-23</c:v>
                </c:pt>
                <c:pt idx="1427">
                  <c:v>0.2641740641585561</c:v>
                </c:pt>
                <c:pt idx="1428">
                  <c:v>3.6815563111695206E-24</c:v>
                </c:pt>
                <c:pt idx="1429">
                  <c:v>1.3989913982444177E-24</c:v>
                </c:pt>
                <c:pt idx="1430">
                  <c:v>5.3161673133287879E-25</c:v>
                </c:pt>
                <c:pt idx="1431">
                  <c:v>5.9710637778589204</c:v>
                </c:pt>
                <c:pt idx="1432">
                  <c:v>4.0520360985184123</c:v>
                </c:pt>
                <c:pt idx="1433">
                  <c:v>5.9469744984611763</c:v>
                </c:pt>
                <c:pt idx="1434">
                  <c:v>1.1084931847045137E-26</c:v>
                </c:pt>
                <c:pt idx="1435">
                  <c:v>4.2122741018771528E-27</c:v>
                </c:pt>
                <c:pt idx="1436">
                  <c:v>1.6006641587133177E-27</c:v>
                </c:pt>
                <c:pt idx="1437">
                  <c:v>6.0825238031106081E-28</c:v>
                </c:pt>
                <c:pt idx="1438">
                  <c:v>2.3113590451820313E-28</c:v>
                </c:pt>
                <c:pt idx="1439">
                  <c:v>8.7831643716917183E-29</c:v>
                </c:pt>
                <c:pt idx="1440">
                  <c:v>3.3376024612428533E-29</c:v>
                </c:pt>
                <c:pt idx="1441">
                  <c:v>1.2682889352722841E-29</c:v>
                </c:pt>
                <c:pt idx="1442">
                  <c:v>4.8194979540346784E-30</c:v>
                </c:pt>
                <c:pt idx="1443">
                  <c:v>1.8314092225331779E-30</c:v>
                </c:pt>
                <c:pt idx="1444">
                  <c:v>4.6590581461026046</c:v>
                </c:pt>
                <c:pt idx="1445">
                  <c:v>6.2267791926472249</c:v>
                </c:pt>
                <c:pt idx="1446">
                  <c:v>2.1746899589679676</c:v>
                </c:pt>
                <c:pt idx="1447">
                  <c:v>0.50675133760290059</c:v>
                </c:pt>
                <c:pt idx="1448">
                  <c:v>1.4511201742416572E-32</c:v>
                </c:pt>
                <c:pt idx="1449">
                  <c:v>5.514256662118298E-33</c:v>
                </c:pt>
                <c:pt idx="1450">
                  <c:v>2.0954175316049535E-33</c:v>
                </c:pt>
                <c:pt idx="1451">
                  <c:v>1.170435115745988</c:v>
                </c:pt>
                <c:pt idx="1452">
                  <c:v>3.0257829156375529E-34</c:v>
                </c:pt>
                <c:pt idx="1453">
                  <c:v>1.1497975079422699E-34</c:v>
                </c:pt>
                <c:pt idx="1454">
                  <c:v>9.1428930060078528</c:v>
                </c:pt>
                <c:pt idx="1455">
                  <c:v>5.6987628266713495</c:v>
                </c:pt>
                <c:pt idx="1456">
                  <c:v>6.3091688855808241E-36</c:v>
                </c:pt>
                <c:pt idx="1457">
                  <c:v>5.6357924048017152</c:v>
                </c:pt>
                <c:pt idx="1458">
                  <c:v>14.014031541358541</c:v>
                </c:pt>
                <c:pt idx="1459">
                  <c:v>0.17952127964685702</c:v>
                </c:pt>
                <c:pt idx="1460">
                  <c:v>6.8218086265805666E-2</c:v>
                </c:pt>
                <c:pt idx="1461">
                  <c:v>2.5922872781006159E-2</c:v>
                </c:pt>
                <c:pt idx="1462">
                  <c:v>9.8506916567823403E-3</c:v>
                </c:pt>
                <c:pt idx="1463">
                  <c:v>3.7432628295772899E-3</c:v>
                </c:pt>
                <c:pt idx="1464">
                  <c:v>1.4224398752393703E-3</c:v>
                </c:pt>
                <c:pt idx="1465">
                  <c:v>5.4052715259096066E-4</c:v>
                </c:pt>
                <c:pt idx="1466">
                  <c:v>2.1086118247199721</c:v>
                </c:pt>
                <c:pt idx="1467">
                  <c:v>7.8052120834134722E-5</c:v>
                </c:pt>
                <c:pt idx="1468">
                  <c:v>2.3906458990062629</c:v>
                </c:pt>
                <c:pt idx="1469">
                  <c:v>13.163802261353911</c:v>
                </c:pt>
                <c:pt idx="1470">
                  <c:v>4.2828759744106411E-6</c:v>
                </c:pt>
                <c:pt idx="1471">
                  <c:v>1.6274928702760434E-6</c:v>
                </c:pt>
                <c:pt idx="1472">
                  <c:v>6.1844729070489658E-7</c:v>
                </c:pt>
                <c:pt idx="1473">
                  <c:v>2.3500997046786072E-7</c:v>
                </c:pt>
                <c:pt idx="1474">
                  <c:v>8.9303788777787066E-8</c:v>
                </c:pt>
                <c:pt idx="1475">
                  <c:v>3.3935439735559087E-8</c:v>
                </c:pt>
                <c:pt idx="1476">
                  <c:v>1.2895467099512455E-8</c:v>
                </c:pt>
                <c:pt idx="1477">
                  <c:v>4.9002774978147336E-9</c:v>
                </c:pt>
                <c:pt idx="1478">
                  <c:v>1.8621054491695989E-9</c:v>
                </c:pt>
                <c:pt idx="1479">
                  <c:v>7.0760007068444751E-10</c:v>
                </c:pt>
                <c:pt idx="1480">
                  <c:v>2.6888802686009002E-10</c:v>
                </c:pt>
                <c:pt idx="1481">
                  <c:v>11.24475728241644</c:v>
                </c:pt>
                <c:pt idx="1482">
                  <c:v>3.8827431078597009E-11</c:v>
                </c:pt>
                <c:pt idx="1483">
                  <c:v>1.4754423809866861E-11</c:v>
                </c:pt>
                <c:pt idx="1484">
                  <c:v>5.6066810477494062E-12</c:v>
                </c:pt>
                <c:pt idx="1485">
                  <c:v>2.1305387981447749E-12</c:v>
                </c:pt>
                <c:pt idx="1486">
                  <c:v>8.0960474329501433E-13</c:v>
                </c:pt>
                <c:pt idx="1487">
                  <c:v>3.0764980245210548E-13</c:v>
                </c:pt>
                <c:pt idx="1488">
                  <c:v>1.1690692493180008E-13</c:v>
                </c:pt>
                <c:pt idx="1489">
                  <c:v>4.442463147408403E-14</c:v>
                </c:pt>
                <c:pt idx="1490">
                  <c:v>3.4653459873709642</c:v>
                </c:pt>
                <c:pt idx="1491">
                  <c:v>3.9098142934850517</c:v>
                </c:pt>
                <c:pt idx="1492">
                  <c:v>5.2565720224853498</c:v>
                </c:pt>
                <c:pt idx="1493">
                  <c:v>9.2631398373345673E-16</c:v>
                </c:pt>
                <c:pt idx="1494">
                  <c:v>5.4612671656812735</c:v>
                </c:pt>
                <c:pt idx="1495">
                  <c:v>6.9478594195704826</c:v>
                </c:pt>
                <c:pt idx="1496">
                  <c:v>5.082870091542224E-17</c:v>
                </c:pt>
                <c:pt idx="1497">
                  <c:v>1.9314906347860455E-17</c:v>
                </c:pt>
                <c:pt idx="1498">
                  <c:v>7.3396644121869722E-18</c:v>
                </c:pt>
                <c:pt idx="1499">
                  <c:v>2.7890724766310492E-18</c:v>
                </c:pt>
                <c:pt idx="1500">
                  <c:v>1.0598475411197986E-18</c:v>
                </c:pt>
                <c:pt idx="1501">
                  <c:v>4.6828823787172169</c:v>
                </c:pt>
                <c:pt idx="1502">
                  <c:v>1.5304198493769889E-19</c:v>
                </c:pt>
                <c:pt idx="1503">
                  <c:v>5.815595427632559E-20</c:v>
                </c:pt>
                <c:pt idx="1504">
                  <c:v>3.0487371297098931</c:v>
                </c:pt>
                <c:pt idx="1505">
                  <c:v>2.2460031124113331</c:v>
                </c:pt>
                <c:pt idx="1506">
                  <c:v>1.1212857309791593</c:v>
                </c:pt>
                <c:pt idx="1507">
                  <c:v>1.2126307387592041E-21</c:v>
                </c:pt>
                <c:pt idx="1508">
                  <c:v>3.9475195319575964</c:v>
                </c:pt>
                <c:pt idx="1509">
                  <c:v>1.7510387867682909E-22</c:v>
                </c:pt>
                <c:pt idx="1510">
                  <c:v>2.3577415118062222</c:v>
                </c:pt>
                <c:pt idx="1511">
                  <c:v>2.5285000080934123E-23</c:v>
                </c:pt>
                <c:pt idx="1512">
                  <c:v>9.608300030754967E-24</c:v>
                </c:pt>
                <c:pt idx="1513">
                  <c:v>3.6511540116868878E-24</c:v>
                </c:pt>
                <c:pt idx="1514">
                  <c:v>1.3874385244410173E-24</c:v>
                </c:pt>
                <c:pt idx="1515">
                  <c:v>5.9952440455889713</c:v>
                </c:pt>
                <c:pt idx="1516">
                  <c:v>2.003461229292829E-25</c:v>
                </c:pt>
                <c:pt idx="1517">
                  <c:v>5.7369881911539853</c:v>
                </c:pt>
                <c:pt idx="1518">
                  <c:v>2.8929980150988452E-26</c:v>
                </c:pt>
                <c:pt idx="1519">
                  <c:v>2.3685248880234058</c:v>
                </c:pt>
                <c:pt idx="1520">
                  <c:v>4.1774891338027324E-27</c:v>
                </c:pt>
                <c:pt idx="1521">
                  <c:v>1.5874458708450385E-27</c:v>
                </c:pt>
                <c:pt idx="1522">
                  <c:v>0.53932263902312938</c:v>
                </c:pt>
                <c:pt idx="1523">
                  <c:v>2.2922718375002361E-28</c:v>
                </c:pt>
                <c:pt idx="1524">
                  <c:v>8.7106329825008965E-29</c:v>
                </c:pt>
                <c:pt idx="1525">
                  <c:v>3.3100405333503406E-29</c:v>
                </c:pt>
                <c:pt idx="1526">
                  <c:v>1.2578154026731293E-29</c:v>
                </c:pt>
                <c:pt idx="1527">
                  <c:v>12.321702982005638</c:v>
                </c:pt>
                <c:pt idx="1528">
                  <c:v>0.14334873620840677</c:v>
                </c:pt>
                <c:pt idx="1529">
                  <c:v>6.901884677547995E-31</c:v>
                </c:pt>
                <c:pt idx="1530">
                  <c:v>1.4858941123500287</c:v>
                </c:pt>
                <c:pt idx="1531">
                  <c:v>5.7896166295163018</c:v>
                </c:pt>
                <c:pt idx="1532">
                  <c:v>3.7872021602641359E-32</c:v>
                </c:pt>
                <c:pt idx="1533">
                  <c:v>1.4391368209003714E-32</c:v>
                </c:pt>
                <c:pt idx="1534">
                  <c:v>5.4687199194214119E-33</c:v>
                </c:pt>
                <c:pt idx="1535">
                  <c:v>12.769772109764759</c:v>
                </c:pt>
                <c:pt idx="1536">
                  <c:v>7.8968315636445198E-34</c:v>
                </c:pt>
                <c:pt idx="1537">
                  <c:v>3.0007959941849181E-34</c:v>
                </c:pt>
                <c:pt idx="1538">
                  <c:v>2.4270690245088615</c:v>
                </c:pt>
                <c:pt idx="1539">
                  <c:v>4.3331494156030225E-35</c:v>
                </c:pt>
                <c:pt idx="1540">
                  <c:v>1.6465967779291483E-35</c:v>
                </c:pt>
                <c:pt idx="1541">
                  <c:v>6.2570677561307636E-36</c:v>
                </c:pt>
                <c:pt idx="1542">
                  <c:v>0.1161206618025588</c:v>
                </c:pt>
                <c:pt idx="1543">
                  <c:v>9.0352058398528241E-37</c:v>
                </c:pt>
                <c:pt idx="1544">
                  <c:v>4.1045452114726704</c:v>
                </c:pt>
                <c:pt idx="1545">
                  <c:v>1.3046837232747478E-37</c:v>
                </c:pt>
                <c:pt idx="1546">
                  <c:v>4.9577981484440419E-38</c:v>
                </c:pt>
                <c:pt idx="1547">
                  <c:v>1.883963296408736E-38</c:v>
                </c:pt>
                <c:pt idx="1548">
                  <c:v>7.1590605263531959E-39</c:v>
                </c:pt>
                <c:pt idx="1549">
                  <c:v>2.7204430000142145E-39</c:v>
                </c:pt>
                <c:pt idx="1550">
                  <c:v>1.0337683400054016E-39</c:v>
                </c:pt>
                <c:pt idx="1551">
                  <c:v>2.4894955424829313</c:v>
                </c:pt>
                <c:pt idx="1552">
                  <c:v>10.753173432359572</c:v>
                </c:pt>
                <c:pt idx="1553">
                  <c:v>5.6724936352776378E-41</c:v>
                </c:pt>
                <c:pt idx="1554">
                  <c:v>0.58169964237441263</c:v>
                </c:pt>
                <c:pt idx="1555">
                  <c:v>8.1910808093409107E-42</c:v>
                </c:pt>
                <c:pt idx="1556">
                  <c:v>3.1126107075495461E-42</c:v>
                </c:pt>
                <c:pt idx="1557">
                  <c:v>1.1827920688688277E-42</c:v>
                </c:pt>
                <c:pt idx="1558">
                  <c:v>4.4946098617015454E-43</c:v>
                </c:pt>
                <c:pt idx="1559">
                  <c:v>1.7079517474465874E-43</c:v>
                </c:pt>
                <c:pt idx="1560">
                  <c:v>9.678339449007349E-2</c:v>
                </c:pt>
                <c:pt idx="1561">
                  <c:v>2.4662823233128722E-44</c:v>
                </c:pt>
                <c:pt idx="1562">
                  <c:v>6.1930635410041681</c:v>
                </c:pt>
                <c:pt idx="1563">
                  <c:v>7.5756516256083266</c:v>
                </c:pt>
                <c:pt idx="1564">
                  <c:v>1.3532984364482389E-45</c:v>
                </c:pt>
                <c:pt idx="1565">
                  <c:v>9.1635666110415741</c:v>
                </c:pt>
                <c:pt idx="1566">
                  <c:v>32.083596695805127</c:v>
                </c:pt>
                <c:pt idx="1567">
                  <c:v>3.3662660610713679</c:v>
                </c:pt>
                <c:pt idx="1568">
                  <c:v>1.2791811032071201</c:v>
                </c:pt>
                <c:pt idx="1569">
                  <c:v>0.48608881921870556</c:v>
                </c:pt>
                <c:pt idx="1570">
                  <c:v>0.18471375130310813</c:v>
                </c:pt>
                <c:pt idx="1571">
                  <c:v>7.0191225495181087E-2</c:v>
                </c:pt>
                <c:pt idx="1572">
                  <c:v>2.6672665688168819E-2</c:v>
                </c:pt>
                <c:pt idx="1573">
                  <c:v>1.0135612961504149E-2</c:v>
                </c:pt>
                <c:pt idx="1574">
                  <c:v>2.2696984301237468</c:v>
                </c:pt>
                <c:pt idx="1575">
                  <c:v>1.2156502587500015</c:v>
                </c:pt>
                <c:pt idx="1576">
                  <c:v>5.5616135442365568E-4</c:v>
                </c:pt>
                <c:pt idx="1577">
                  <c:v>10.909871232635309</c:v>
                </c:pt>
                <c:pt idx="1578">
                  <c:v>2.4625444914969443</c:v>
                </c:pt>
                <c:pt idx="1579">
                  <c:v>3.0517685839934838E-5</c:v>
                </c:pt>
                <c:pt idx="1580">
                  <c:v>1.1596720619175238E-5</c:v>
                </c:pt>
                <c:pt idx="1581">
                  <c:v>4.4067538352865913E-6</c:v>
                </c:pt>
                <c:pt idx="1582">
                  <c:v>1.6745664574089047E-6</c:v>
                </c:pt>
                <c:pt idx="1583">
                  <c:v>6.363352538153838E-7</c:v>
                </c:pt>
                <c:pt idx="1584">
                  <c:v>2.4180739644984585E-7</c:v>
                </c:pt>
                <c:pt idx="1585">
                  <c:v>9.1886810650941399E-8</c:v>
                </c:pt>
                <c:pt idx="1586">
                  <c:v>2.5540472975080211</c:v>
                </c:pt>
                <c:pt idx="1587">
                  <c:v>1.326845545799594E-8</c:v>
                </c:pt>
                <c:pt idx="1588">
                  <c:v>8.5860565882702868</c:v>
                </c:pt>
                <c:pt idx="1589">
                  <c:v>1.9159649681346139E-9</c:v>
                </c:pt>
                <c:pt idx="1590">
                  <c:v>7.2806668789115347E-10</c:v>
                </c:pt>
                <c:pt idx="1591">
                  <c:v>2.766653413986383E-10</c:v>
                </c:pt>
                <c:pt idx="1592">
                  <c:v>1.0513282973148255E-10</c:v>
                </c:pt>
                <c:pt idx="1593">
                  <c:v>3.9950475297963373E-11</c:v>
                </c:pt>
                <c:pt idx="1594">
                  <c:v>1.5181180613226084E-11</c:v>
                </c:pt>
                <c:pt idx="1595">
                  <c:v>0.5381708101445396</c:v>
                </c:pt>
                <c:pt idx="1596">
                  <c:v>0.47236064664456184</c:v>
                </c:pt>
                <c:pt idx="1597">
                  <c:v>8.3302174260894152E-13</c:v>
                </c:pt>
                <c:pt idx="1598">
                  <c:v>3.1654826219139777E-13</c:v>
                </c:pt>
                <c:pt idx="1599">
                  <c:v>1.2028833963273113E-13</c:v>
                </c:pt>
                <c:pt idx="1600">
                  <c:v>5.2286974202636118</c:v>
                </c:pt>
                <c:pt idx="1601">
                  <c:v>7.8486905236111415</c:v>
                </c:pt>
                <c:pt idx="1602">
                  <c:v>6.7192984937773481</c:v>
                </c:pt>
                <c:pt idx="1603">
                  <c:v>2.5081754734843451E-15</c:v>
                </c:pt>
                <c:pt idx="1604">
                  <c:v>9.5310667992405086E-16</c:v>
                </c:pt>
                <c:pt idx="1605">
                  <c:v>3.621805383711394E-16</c:v>
                </c:pt>
                <c:pt idx="1606">
                  <c:v>1.37628604581033E-16</c:v>
                </c:pt>
                <c:pt idx="1607">
                  <c:v>5.2298869740792528E-17</c:v>
                </c:pt>
                <c:pt idx="1608">
                  <c:v>1.9873570501501164E-17</c:v>
                </c:pt>
                <c:pt idx="1609">
                  <c:v>7.5519567905704402E-18</c:v>
                </c:pt>
                <c:pt idx="1610">
                  <c:v>2.8697435804167678E-18</c:v>
                </c:pt>
                <c:pt idx="1611">
                  <c:v>1.0905025605583719E-18</c:v>
                </c:pt>
                <c:pt idx="1612">
                  <c:v>19.950315090967845</c:v>
                </c:pt>
                <c:pt idx="1613">
                  <c:v>1.6935246526503127</c:v>
                </c:pt>
                <c:pt idx="1614">
                  <c:v>6.4135834298194156</c:v>
                </c:pt>
                <c:pt idx="1615">
                  <c:v>0.24454495984270516</c:v>
                </c:pt>
                <c:pt idx="1616">
                  <c:v>9.2927084740227955E-2</c:v>
                </c:pt>
                <c:pt idx="1617">
                  <c:v>3.5312292201286628E-2</c:v>
                </c:pt>
                <c:pt idx="1618">
                  <c:v>1.3418671036488921E-2</c:v>
                </c:pt>
                <c:pt idx="1619">
                  <c:v>5.0990949938657893E-3</c:v>
                </c:pt>
                <c:pt idx="1620">
                  <c:v>0.13005550415806633</c:v>
                </c:pt>
                <c:pt idx="1621">
                  <c:v>7.3630931711421996E-4</c:v>
                </c:pt>
                <c:pt idx="1622">
                  <c:v>2.7979754050340362E-4</c:v>
                </c:pt>
                <c:pt idx="1623">
                  <c:v>1.0632306539129339E-4</c:v>
                </c:pt>
                <c:pt idx="1624">
                  <c:v>6.9466080122465996</c:v>
                </c:pt>
                <c:pt idx="1625">
                  <c:v>1.0711316661732744</c:v>
                </c:pt>
                <c:pt idx="1626">
                  <c:v>1.2862024530567786</c:v>
                </c:pt>
                <c:pt idx="1627">
                  <c:v>2.4209060785502379</c:v>
                </c:pt>
                <c:pt idx="1628">
                  <c:v>8.4245259485541197E-7</c:v>
                </c:pt>
                <c:pt idx="1629">
                  <c:v>3.2013198604505649E-7</c:v>
                </c:pt>
                <c:pt idx="1630">
                  <c:v>1.2165015469712149E-7</c:v>
                </c:pt>
                <c:pt idx="1631">
                  <c:v>0.53384249400970807</c:v>
                </c:pt>
                <c:pt idx="1632">
                  <c:v>1.7566282338264345E-8</c:v>
                </c:pt>
                <c:pt idx="1633">
                  <c:v>6.6751872885404519E-9</c:v>
                </c:pt>
                <c:pt idx="1634">
                  <c:v>2.5365711696453716E-9</c:v>
                </c:pt>
                <c:pt idx="1635">
                  <c:v>6.1794084832987402</c:v>
                </c:pt>
                <c:pt idx="1636">
                  <c:v>3.662808768967917E-10</c:v>
                </c:pt>
                <c:pt idx="1637">
                  <c:v>5.2091193992478706</c:v>
                </c:pt>
                <c:pt idx="1638">
                  <c:v>5.289095862389672E-11</c:v>
                </c:pt>
                <c:pt idx="1639">
                  <c:v>2.0098564277080753E-11</c:v>
                </c:pt>
                <c:pt idx="1640">
                  <c:v>7.637454425290685E-12</c:v>
                </c:pt>
                <c:pt idx="1641">
                  <c:v>2.9022326816104605E-12</c:v>
                </c:pt>
                <c:pt idx="1642">
                  <c:v>1.1028484190119749E-12</c:v>
                </c:pt>
                <c:pt idx="1643">
                  <c:v>4.1908239922455048E-13</c:v>
                </c:pt>
                <c:pt idx="1644">
                  <c:v>1.5925131170532917E-13</c:v>
                </c:pt>
                <c:pt idx="1645">
                  <c:v>6.0515498448025088E-14</c:v>
                </c:pt>
                <c:pt idx="1646">
                  <c:v>2.2995889410249539E-14</c:v>
                </c:pt>
                <c:pt idx="1647">
                  <c:v>4.6909370101767287</c:v>
                </c:pt>
                <c:pt idx="1648">
                  <c:v>2.6394274101716335</c:v>
                </c:pt>
                <c:pt idx="1649">
                  <c:v>1.2618304437192129E-15</c:v>
                </c:pt>
                <c:pt idx="1650">
                  <c:v>0.11609275684640104</c:v>
                </c:pt>
                <c:pt idx="1651">
                  <c:v>1.8220831607305432E-16</c:v>
                </c:pt>
                <c:pt idx="1652">
                  <c:v>6.9239160107760651E-17</c:v>
                </c:pt>
                <c:pt idx="1653">
                  <c:v>2.631088084094905E-17</c:v>
                </c:pt>
                <c:pt idx="1654">
                  <c:v>9.9981347195606375E-18</c:v>
                </c:pt>
                <c:pt idx="1655">
                  <c:v>3.7992911934330427E-18</c:v>
                </c:pt>
                <c:pt idx="1656">
                  <c:v>0.1230844704529523</c:v>
                </c:pt>
                <c:pt idx="1657">
                  <c:v>5.4861764833173125E-19</c:v>
                </c:pt>
                <c:pt idx="1658">
                  <c:v>2.0847470636605789E-19</c:v>
                </c:pt>
                <c:pt idx="1659">
                  <c:v>2.5445925733838872</c:v>
                </c:pt>
                <c:pt idx="1660">
                  <c:v>3.0103747599258755E-20</c:v>
                </c:pt>
                <c:pt idx="1661">
                  <c:v>1.1439424087718329E-20</c:v>
                </c:pt>
                <c:pt idx="1662">
                  <c:v>4.3469811533329649E-21</c:v>
                </c:pt>
                <c:pt idx="1663">
                  <c:v>1.6518528382665265E-21</c:v>
                </c:pt>
                <c:pt idx="1664">
                  <c:v>6.2770407854128007E-22</c:v>
                </c:pt>
                <c:pt idx="1665">
                  <c:v>2.3852754984568646E-22</c:v>
                </c:pt>
                <c:pt idx="1666">
                  <c:v>9.0640468941360851E-23</c:v>
                </c:pt>
                <c:pt idx="1667">
                  <c:v>1.585897941808631</c:v>
                </c:pt>
                <c:pt idx="1668">
                  <c:v>1.3088483715132508E-23</c:v>
                </c:pt>
                <c:pt idx="1669">
                  <c:v>4.9736238117503539E-24</c:v>
                </c:pt>
                <c:pt idx="1670">
                  <c:v>1.8899770484651343E-24</c:v>
                </c:pt>
                <c:pt idx="1671">
                  <c:v>7.1819127841675095E-25</c:v>
                </c:pt>
                <c:pt idx="1672">
                  <c:v>2.7291268579836532E-25</c:v>
                </c:pt>
                <c:pt idx="1673">
                  <c:v>1.0370682060337884E-25</c:v>
                </c:pt>
                <c:pt idx="1674">
                  <c:v>3.9408591829283961E-26</c:v>
                </c:pt>
                <c:pt idx="1675">
                  <c:v>1.4975264895127906E-26</c:v>
                </c:pt>
                <c:pt idx="1676">
                  <c:v>5.6906006601486048E-27</c:v>
                </c:pt>
                <c:pt idx="1677">
                  <c:v>2.1624282508564694E-27</c:v>
                </c:pt>
                <c:pt idx="1678">
                  <c:v>8.2172273532545847E-28</c:v>
                </c:pt>
                <c:pt idx="1679">
                  <c:v>3.1225463942367431E-28</c:v>
                </c:pt>
                <c:pt idx="1680">
                  <c:v>1.1865676298099621E-28</c:v>
                </c:pt>
                <c:pt idx="1681">
                  <c:v>4.5089569932778567E-29</c:v>
                </c:pt>
                <c:pt idx="1682">
                  <c:v>2.4010645361789789</c:v>
                </c:pt>
                <c:pt idx="1683">
                  <c:v>6.5109338982932262E-30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A3-4821-9F27-041B3FC127B1}"/>
            </c:ext>
          </c:extLst>
        </c:ser>
        <c:ser>
          <c:idx val="1"/>
          <c:order val="1"/>
          <c:tx>
            <c:v>Observé 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'MODEL - pluie - débit'!$A$6:$A$3401</c:f>
              <c:numCache>
                <c:formatCode>mmm\-yy</c:formatCode>
                <c:ptCount val="3396"/>
                <c:pt idx="0">
                  <c:v>22160</c:v>
                </c:pt>
                <c:pt idx="1">
                  <c:v>22190</c:v>
                </c:pt>
                <c:pt idx="2">
                  <c:v>22221</c:v>
                </c:pt>
                <c:pt idx="3">
                  <c:v>22251</c:v>
                </c:pt>
                <c:pt idx="4">
                  <c:v>22282</c:v>
                </c:pt>
                <c:pt idx="5">
                  <c:v>22313</c:v>
                </c:pt>
                <c:pt idx="6">
                  <c:v>22341</c:v>
                </c:pt>
                <c:pt idx="7">
                  <c:v>22372</c:v>
                </c:pt>
                <c:pt idx="8">
                  <c:v>22402</c:v>
                </c:pt>
                <c:pt idx="9">
                  <c:v>22433</c:v>
                </c:pt>
                <c:pt idx="10">
                  <c:v>22463</c:v>
                </c:pt>
                <c:pt idx="11">
                  <c:v>22494</c:v>
                </c:pt>
                <c:pt idx="12">
                  <c:v>22525</c:v>
                </c:pt>
                <c:pt idx="13">
                  <c:v>22555</c:v>
                </c:pt>
                <c:pt idx="14">
                  <c:v>22586</c:v>
                </c:pt>
                <c:pt idx="15">
                  <c:v>22616</c:v>
                </c:pt>
                <c:pt idx="16">
                  <c:v>22647</c:v>
                </c:pt>
                <c:pt idx="17">
                  <c:v>22678</c:v>
                </c:pt>
                <c:pt idx="18">
                  <c:v>22706</c:v>
                </c:pt>
                <c:pt idx="19">
                  <c:v>22737</c:v>
                </c:pt>
                <c:pt idx="20">
                  <c:v>22767</c:v>
                </c:pt>
                <c:pt idx="21">
                  <c:v>22798</c:v>
                </c:pt>
                <c:pt idx="22">
                  <c:v>22828</c:v>
                </c:pt>
                <c:pt idx="23">
                  <c:v>22859</c:v>
                </c:pt>
                <c:pt idx="24">
                  <c:v>22890</c:v>
                </c:pt>
                <c:pt idx="25">
                  <c:v>22920</c:v>
                </c:pt>
                <c:pt idx="26">
                  <c:v>22951</c:v>
                </c:pt>
                <c:pt idx="27">
                  <c:v>22981</c:v>
                </c:pt>
                <c:pt idx="28">
                  <c:v>23012</c:v>
                </c:pt>
                <c:pt idx="29">
                  <c:v>23043</c:v>
                </c:pt>
                <c:pt idx="30">
                  <c:v>23071</c:v>
                </c:pt>
                <c:pt idx="31">
                  <c:v>23102</c:v>
                </c:pt>
                <c:pt idx="32">
                  <c:v>23132</c:v>
                </c:pt>
                <c:pt idx="33">
                  <c:v>23163</c:v>
                </c:pt>
                <c:pt idx="34">
                  <c:v>23193</c:v>
                </c:pt>
                <c:pt idx="35">
                  <c:v>23224</c:v>
                </c:pt>
                <c:pt idx="36">
                  <c:v>23255</c:v>
                </c:pt>
                <c:pt idx="37">
                  <c:v>23285</c:v>
                </c:pt>
                <c:pt idx="38">
                  <c:v>23316</c:v>
                </c:pt>
                <c:pt idx="39">
                  <c:v>23346</c:v>
                </c:pt>
                <c:pt idx="40">
                  <c:v>23377</c:v>
                </c:pt>
                <c:pt idx="41">
                  <c:v>23408</c:v>
                </c:pt>
                <c:pt idx="42">
                  <c:v>23437</c:v>
                </c:pt>
                <c:pt idx="43">
                  <c:v>23468</c:v>
                </c:pt>
                <c:pt idx="44">
                  <c:v>23498</c:v>
                </c:pt>
                <c:pt idx="45">
                  <c:v>23529</c:v>
                </c:pt>
                <c:pt idx="46">
                  <c:v>23559</c:v>
                </c:pt>
                <c:pt idx="47">
                  <c:v>23590</c:v>
                </c:pt>
                <c:pt idx="48">
                  <c:v>23621</c:v>
                </c:pt>
                <c:pt idx="49">
                  <c:v>23651</c:v>
                </c:pt>
                <c:pt idx="50">
                  <c:v>23682</c:v>
                </c:pt>
                <c:pt idx="51">
                  <c:v>23712</c:v>
                </c:pt>
                <c:pt idx="52">
                  <c:v>23743</c:v>
                </c:pt>
                <c:pt idx="53">
                  <c:v>23774</c:v>
                </c:pt>
                <c:pt idx="54">
                  <c:v>23802</c:v>
                </c:pt>
                <c:pt idx="55">
                  <c:v>23833</c:v>
                </c:pt>
                <c:pt idx="56">
                  <c:v>23863</c:v>
                </c:pt>
                <c:pt idx="57">
                  <c:v>23894</c:v>
                </c:pt>
                <c:pt idx="58">
                  <c:v>23924</c:v>
                </c:pt>
                <c:pt idx="59">
                  <c:v>23955</c:v>
                </c:pt>
                <c:pt idx="60">
                  <c:v>23986</c:v>
                </c:pt>
                <c:pt idx="61">
                  <c:v>24016</c:v>
                </c:pt>
                <c:pt idx="62">
                  <c:v>24047</c:v>
                </c:pt>
                <c:pt idx="63">
                  <c:v>24077</c:v>
                </c:pt>
                <c:pt idx="64">
                  <c:v>24108</c:v>
                </c:pt>
                <c:pt idx="65">
                  <c:v>24139</c:v>
                </c:pt>
                <c:pt idx="66">
                  <c:v>24167</c:v>
                </c:pt>
                <c:pt idx="67">
                  <c:v>24198</c:v>
                </c:pt>
                <c:pt idx="68">
                  <c:v>24228</c:v>
                </c:pt>
                <c:pt idx="69">
                  <c:v>24259</c:v>
                </c:pt>
                <c:pt idx="70">
                  <c:v>24289</c:v>
                </c:pt>
                <c:pt idx="71">
                  <c:v>24320</c:v>
                </c:pt>
                <c:pt idx="72">
                  <c:v>24351</c:v>
                </c:pt>
                <c:pt idx="73">
                  <c:v>24381</c:v>
                </c:pt>
                <c:pt idx="74">
                  <c:v>24412</c:v>
                </c:pt>
                <c:pt idx="75">
                  <c:v>24442</c:v>
                </c:pt>
                <c:pt idx="76">
                  <c:v>24473</c:v>
                </c:pt>
                <c:pt idx="77">
                  <c:v>24504</c:v>
                </c:pt>
                <c:pt idx="78">
                  <c:v>24532</c:v>
                </c:pt>
                <c:pt idx="79">
                  <c:v>24563</c:v>
                </c:pt>
                <c:pt idx="80">
                  <c:v>24593</c:v>
                </c:pt>
                <c:pt idx="81">
                  <c:v>24624</c:v>
                </c:pt>
                <c:pt idx="82">
                  <c:v>24654</c:v>
                </c:pt>
                <c:pt idx="83">
                  <c:v>24685</c:v>
                </c:pt>
                <c:pt idx="84">
                  <c:v>24716</c:v>
                </c:pt>
                <c:pt idx="85">
                  <c:v>24746</c:v>
                </c:pt>
                <c:pt idx="86">
                  <c:v>24777</c:v>
                </c:pt>
                <c:pt idx="87">
                  <c:v>24807</c:v>
                </c:pt>
                <c:pt idx="88">
                  <c:v>24838</c:v>
                </c:pt>
                <c:pt idx="89">
                  <c:v>24869</c:v>
                </c:pt>
                <c:pt idx="90">
                  <c:v>24898</c:v>
                </c:pt>
                <c:pt idx="91">
                  <c:v>24929</c:v>
                </c:pt>
                <c:pt idx="92">
                  <c:v>24959</c:v>
                </c:pt>
                <c:pt idx="93">
                  <c:v>24990</c:v>
                </c:pt>
                <c:pt idx="94">
                  <c:v>25020</c:v>
                </c:pt>
                <c:pt idx="95">
                  <c:v>25051</c:v>
                </c:pt>
                <c:pt idx="96">
                  <c:v>25082</c:v>
                </c:pt>
                <c:pt idx="97">
                  <c:v>25112</c:v>
                </c:pt>
                <c:pt idx="98">
                  <c:v>25143</c:v>
                </c:pt>
                <c:pt idx="99">
                  <c:v>25173</c:v>
                </c:pt>
                <c:pt idx="100">
                  <c:v>25204</c:v>
                </c:pt>
                <c:pt idx="101">
                  <c:v>25235</c:v>
                </c:pt>
                <c:pt idx="102">
                  <c:v>25263</c:v>
                </c:pt>
                <c:pt idx="103">
                  <c:v>25294</c:v>
                </c:pt>
                <c:pt idx="104">
                  <c:v>25324</c:v>
                </c:pt>
                <c:pt idx="105">
                  <c:v>25355</c:v>
                </c:pt>
                <c:pt idx="106">
                  <c:v>25385</c:v>
                </c:pt>
                <c:pt idx="107">
                  <c:v>25416</c:v>
                </c:pt>
                <c:pt idx="108">
                  <c:v>25447</c:v>
                </c:pt>
                <c:pt idx="109">
                  <c:v>25477</c:v>
                </c:pt>
                <c:pt idx="110">
                  <c:v>25508</c:v>
                </c:pt>
                <c:pt idx="111">
                  <c:v>25538</c:v>
                </c:pt>
                <c:pt idx="112">
                  <c:v>25569</c:v>
                </c:pt>
                <c:pt idx="113">
                  <c:v>25600</c:v>
                </c:pt>
                <c:pt idx="114">
                  <c:v>25628</c:v>
                </c:pt>
                <c:pt idx="115">
                  <c:v>25659</c:v>
                </c:pt>
                <c:pt idx="116">
                  <c:v>25689</c:v>
                </c:pt>
                <c:pt idx="117">
                  <c:v>25720</c:v>
                </c:pt>
                <c:pt idx="118">
                  <c:v>25750</c:v>
                </c:pt>
                <c:pt idx="119">
                  <c:v>25781</c:v>
                </c:pt>
                <c:pt idx="120">
                  <c:v>25812</c:v>
                </c:pt>
                <c:pt idx="121">
                  <c:v>25842</c:v>
                </c:pt>
                <c:pt idx="122">
                  <c:v>25873</c:v>
                </c:pt>
                <c:pt idx="123">
                  <c:v>25903</c:v>
                </c:pt>
                <c:pt idx="124">
                  <c:v>25934</c:v>
                </c:pt>
                <c:pt idx="125">
                  <c:v>25965</c:v>
                </c:pt>
                <c:pt idx="126">
                  <c:v>25993</c:v>
                </c:pt>
                <c:pt idx="127">
                  <c:v>26024</c:v>
                </c:pt>
                <c:pt idx="128">
                  <c:v>26054</c:v>
                </c:pt>
                <c:pt idx="129">
                  <c:v>26085</c:v>
                </c:pt>
                <c:pt idx="130">
                  <c:v>26115</c:v>
                </c:pt>
                <c:pt idx="131">
                  <c:v>26146</c:v>
                </c:pt>
                <c:pt idx="132">
                  <c:v>26177</c:v>
                </c:pt>
                <c:pt idx="133">
                  <c:v>26207</c:v>
                </c:pt>
                <c:pt idx="134">
                  <c:v>26238</c:v>
                </c:pt>
                <c:pt idx="135">
                  <c:v>26268</c:v>
                </c:pt>
                <c:pt idx="136">
                  <c:v>26299</c:v>
                </c:pt>
                <c:pt idx="137">
                  <c:v>26330</c:v>
                </c:pt>
                <c:pt idx="138">
                  <c:v>26359</c:v>
                </c:pt>
                <c:pt idx="139">
                  <c:v>26390</c:v>
                </c:pt>
                <c:pt idx="140">
                  <c:v>26420</c:v>
                </c:pt>
                <c:pt idx="141">
                  <c:v>26451</c:v>
                </c:pt>
                <c:pt idx="142">
                  <c:v>26481</c:v>
                </c:pt>
                <c:pt idx="143">
                  <c:v>26512</c:v>
                </c:pt>
                <c:pt idx="144">
                  <c:v>26543</c:v>
                </c:pt>
                <c:pt idx="145">
                  <c:v>26573</c:v>
                </c:pt>
                <c:pt idx="146">
                  <c:v>26604</c:v>
                </c:pt>
                <c:pt idx="147">
                  <c:v>26634</c:v>
                </c:pt>
                <c:pt idx="148">
                  <c:v>26665</c:v>
                </c:pt>
                <c:pt idx="149">
                  <c:v>26696</c:v>
                </c:pt>
                <c:pt idx="150">
                  <c:v>26724</c:v>
                </c:pt>
                <c:pt idx="151">
                  <c:v>26755</c:v>
                </c:pt>
                <c:pt idx="152">
                  <c:v>26785</c:v>
                </c:pt>
                <c:pt idx="153">
                  <c:v>26816</c:v>
                </c:pt>
                <c:pt idx="154">
                  <c:v>26846</c:v>
                </c:pt>
                <c:pt idx="155">
                  <c:v>26877</c:v>
                </c:pt>
                <c:pt idx="156">
                  <c:v>26908</c:v>
                </c:pt>
                <c:pt idx="157">
                  <c:v>26938</c:v>
                </c:pt>
                <c:pt idx="158">
                  <c:v>26969</c:v>
                </c:pt>
                <c:pt idx="159">
                  <c:v>26999</c:v>
                </c:pt>
                <c:pt idx="160">
                  <c:v>27030</c:v>
                </c:pt>
                <c:pt idx="161">
                  <c:v>27061</c:v>
                </c:pt>
                <c:pt idx="162">
                  <c:v>27089</c:v>
                </c:pt>
                <c:pt idx="163">
                  <c:v>27120</c:v>
                </c:pt>
                <c:pt idx="164">
                  <c:v>27150</c:v>
                </c:pt>
                <c:pt idx="165">
                  <c:v>27181</c:v>
                </c:pt>
                <c:pt idx="166">
                  <c:v>27211</c:v>
                </c:pt>
                <c:pt idx="167">
                  <c:v>27242</c:v>
                </c:pt>
                <c:pt idx="168">
                  <c:v>27273</c:v>
                </c:pt>
                <c:pt idx="169">
                  <c:v>27303</c:v>
                </c:pt>
                <c:pt idx="170">
                  <c:v>27334</c:v>
                </c:pt>
                <c:pt idx="171">
                  <c:v>27364</c:v>
                </c:pt>
                <c:pt idx="172">
                  <c:v>27395</c:v>
                </c:pt>
                <c:pt idx="173">
                  <c:v>27426</c:v>
                </c:pt>
                <c:pt idx="174">
                  <c:v>27454</c:v>
                </c:pt>
                <c:pt idx="175">
                  <c:v>27485</c:v>
                </c:pt>
                <c:pt idx="176">
                  <c:v>27515</c:v>
                </c:pt>
                <c:pt idx="177">
                  <c:v>27546</c:v>
                </c:pt>
                <c:pt idx="178">
                  <c:v>27576</c:v>
                </c:pt>
                <c:pt idx="179">
                  <c:v>27607</c:v>
                </c:pt>
                <c:pt idx="180">
                  <c:v>27638</c:v>
                </c:pt>
                <c:pt idx="181">
                  <c:v>27668</c:v>
                </c:pt>
                <c:pt idx="182">
                  <c:v>27699</c:v>
                </c:pt>
                <c:pt idx="183">
                  <c:v>27729</c:v>
                </c:pt>
                <c:pt idx="184">
                  <c:v>27760</c:v>
                </c:pt>
                <c:pt idx="185">
                  <c:v>27791</c:v>
                </c:pt>
                <c:pt idx="186">
                  <c:v>27820</c:v>
                </c:pt>
                <c:pt idx="187">
                  <c:v>27851</c:v>
                </c:pt>
                <c:pt idx="188">
                  <c:v>27881</c:v>
                </c:pt>
                <c:pt idx="189">
                  <c:v>27912</c:v>
                </c:pt>
                <c:pt idx="190">
                  <c:v>27942</c:v>
                </c:pt>
                <c:pt idx="191">
                  <c:v>27973</c:v>
                </c:pt>
                <c:pt idx="192">
                  <c:v>28004</c:v>
                </c:pt>
                <c:pt idx="193">
                  <c:v>28034</c:v>
                </c:pt>
                <c:pt idx="194">
                  <c:v>28065</c:v>
                </c:pt>
                <c:pt idx="195">
                  <c:v>28095</c:v>
                </c:pt>
                <c:pt idx="196">
                  <c:v>28126</c:v>
                </c:pt>
                <c:pt idx="197">
                  <c:v>28157</c:v>
                </c:pt>
                <c:pt idx="198">
                  <c:v>28185</c:v>
                </c:pt>
                <c:pt idx="199">
                  <c:v>28216</c:v>
                </c:pt>
                <c:pt idx="200">
                  <c:v>28246</c:v>
                </c:pt>
                <c:pt idx="201">
                  <c:v>28277</c:v>
                </c:pt>
                <c:pt idx="202">
                  <c:v>28307</c:v>
                </c:pt>
                <c:pt idx="203">
                  <c:v>28338</c:v>
                </c:pt>
                <c:pt idx="204">
                  <c:v>28369</c:v>
                </c:pt>
                <c:pt idx="205">
                  <c:v>28399</c:v>
                </c:pt>
                <c:pt idx="206">
                  <c:v>28430</c:v>
                </c:pt>
                <c:pt idx="207">
                  <c:v>28460</c:v>
                </c:pt>
                <c:pt idx="208">
                  <c:v>28491</c:v>
                </c:pt>
                <c:pt idx="209">
                  <c:v>28522</c:v>
                </c:pt>
                <c:pt idx="210">
                  <c:v>28550</c:v>
                </c:pt>
                <c:pt idx="211">
                  <c:v>28581</c:v>
                </c:pt>
                <c:pt idx="212">
                  <c:v>28611</c:v>
                </c:pt>
                <c:pt idx="213">
                  <c:v>28642</c:v>
                </c:pt>
                <c:pt idx="214">
                  <c:v>28672</c:v>
                </c:pt>
                <c:pt idx="215">
                  <c:v>28703</c:v>
                </c:pt>
                <c:pt idx="216">
                  <c:v>28734</c:v>
                </c:pt>
                <c:pt idx="217">
                  <c:v>28764</c:v>
                </c:pt>
                <c:pt idx="218">
                  <c:v>28795</c:v>
                </c:pt>
                <c:pt idx="219">
                  <c:v>28825</c:v>
                </c:pt>
                <c:pt idx="220">
                  <c:v>28856</c:v>
                </c:pt>
                <c:pt idx="221">
                  <c:v>28887</c:v>
                </c:pt>
                <c:pt idx="222">
                  <c:v>28915</c:v>
                </c:pt>
                <c:pt idx="223">
                  <c:v>28946</c:v>
                </c:pt>
                <c:pt idx="224">
                  <c:v>28976</c:v>
                </c:pt>
                <c:pt idx="225">
                  <c:v>29007</c:v>
                </c:pt>
                <c:pt idx="226">
                  <c:v>29037</c:v>
                </c:pt>
                <c:pt idx="227">
                  <c:v>29068</c:v>
                </c:pt>
                <c:pt idx="228">
                  <c:v>29099</c:v>
                </c:pt>
                <c:pt idx="229">
                  <c:v>29129</c:v>
                </c:pt>
                <c:pt idx="230">
                  <c:v>29160</c:v>
                </c:pt>
                <c:pt idx="231">
                  <c:v>29190</c:v>
                </c:pt>
                <c:pt idx="232">
                  <c:v>29221</c:v>
                </c:pt>
                <c:pt idx="233">
                  <c:v>29252</c:v>
                </c:pt>
                <c:pt idx="234">
                  <c:v>29281</c:v>
                </c:pt>
                <c:pt idx="235">
                  <c:v>29312</c:v>
                </c:pt>
                <c:pt idx="236">
                  <c:v>29342</c:v>
                </c:pt>
                <c:pt idx="237">
                  <c:v>29373</c:v>
                </c:pt>
                <c:pt idx="238">
                  <c:v>29403</c:v>
                </c:pt>
                <c:pt idx="239">
                  <c:v>29434</c:v>
                </c:pt>
                <c:pt idx="240">
                  <c:v>29465</c:v>
                </c:pt>
                <c:pt idx="241">
                  <c:v>29495</c:v>
                </c:pt>
                <c:pt idx="242">
                  <c:v>29526</c:v>
                </c:pt>
                <c:pt idx="243">
                  <c:v>29556</c:v>
                </c:pt>
                <c:pt idx="244">
                  <c:v>29587</c:v>
                </c:pt>
                <c:pt idx="245">
                  <c:v>29618</c:v>
                </c:pt>
                <c:pt idx="246">
                  <c:v>29646</c:v>
                </c:pt>
                <c:pt idx="247">
                  <c:v>29677</c:v>
                </c:pt>
                <c:pt idx="248">
                  <c:v>29707</c:v>
                </c:pt>
                <c:pt idx="249">
                  <c:v>29738</c:v>
                </c:pt>
                <c:pt idx="250">
                  <c:v>29768</c:v>
                </c:pt>
                <c:pt idx="251">
                  <c:v>29799</c:v>
                </c:pt>
                <c:pt idx="252">
                  <c:v>29830</c:v>
                </c:pt>
                <c:pt idx="253">
                  <c:v>29860</c:v>
                </c:pt>
                <c:pt idx="254">
                  <c:v>29891</c:v>
                </c:pt>
                <c:pt idx="255">
                  <c:v>29921</c:v>
                </c:pt>
                <c:pt idx="256">
                  <c:v>29952</c:v>
                </c:pt>
                <c:pt idx="257">
                  <c:v>29983</c:v>
                </c:pt>
                <c:pt idx="258">
                  <c:v>30011</c:v>
                </c:pt>
                <c:pt idx="259">
                  <c:v>30042</c:v>
                </c:pt>
                <c:pt idx="260">
                  <c:v>30072</c:v>
                </c:pt>
                <c:pt idx="261">
                  <c:v>30103</c:v>
                </c:pt>
                <c:pt idx="262">
                  <c:v>30133</c:v>
                </c:pt>
                <c:pt idx="263">
                  <c:v>30164</c:v>
                </c:pt>
                <c:pt idx="264">
                  <c:v>30195</c:v>
                </c:pt>
                <c:pt idx="265">
                  <c:v>30225</c:v>
                </c:pt>
                <c:pt idx="266">
                  <c:v>30256</c:v>
                </c:pt>
                <c:pt idx="267">
                  <c:v>30286</c:v>
                </c:pt>
                <c:pt idx="268">
                  <c:v>30317</c:v>
                </c:pt>
                <c:pt idx="269">
                  <c:v>30348</c:v>
                </c:pt>
                <c:pt idx="270">
                  <c:v>30376</c:v>
                </c:pt>
                <c:pt idx="271">
                  <c:v>30407</c:v>
                </c:pt>
                <c:pt idx="272">
                  <c:v>30437</c:v>
                </c:pt>
                <c:pt idx="273">
                  <c:v>30468</c:v>
                </c:pt>
                <c:pt idx="274">
                  <c:v>30498</c:v>
                </c:pt>
                <c:pt idx="275">
                  <c:v>30529</c:v>
                </c:pt>
                <c:pt idx="276">
                  <c:v>30560</c:v>
                </c:pt>
                <c:pt idx="277">
                  <c:v>30590</c:v>
                </c:pt>
                <c:pt idx="278">
                  <c:v>30621</c:v>
                </c:pt>
                <c:pt idx="279">
                  <c:v>30651</c:v>
                </c:pt>
                <c:pt idx="280">
                  <c:v>30682</c:v>
                </c:pt>
                <c:pt idx="281">
                  <c:v>30713</c:v>
                </c:pt>
                <c:pt idx="282">
                  <c:v>30742</c:v>
                </c:pt>
                <c:pt idx="283">
                  <c:v>30773</c:v>
                </c:pt>
                <c:pt idx="284">
                  <c:v>30803</c:v>
                </c:pt>
                <c:pt idx="285">
                  <c:v>30834</c:v>
                </c:pt>
                <c:pt idx="286">
                  <c:v>30864</c:v>
                </c:pt>
                <c:pt idx="287">
                  <c:v>30895</c:v>
                </c:pt>
                <c:pt idx="288">
                  <c:v>30926</c:v>
                </c:pt>
                <c:pt idx="289">
                  <c:v>30956</c:v>
                </c:pt>
                <c:pt idx="290">
                  <c:v>30987</c:v>
                </c:pt>
                <c:pt idx="291">
                  <c:v>31017</c:v>
                </c:pt>
                <c:pt idx="292">
                  <c:v>31048</c:v>
                </c:pt>
                <c:pt idx="293">
                  <c:v>31079</c:v>
                </c:pt>
                <c:pt idx="294">
                  <c:v>31107</c:v>
                </c:pt>
                <c:pt idx="295">
                  <c:v>31138</c:v>
                </c:pt>
                <c:pt idx="296">
                  <c:v>31168</c:v>
                </c:pt>
                <c:pt idx="297">
                  <c:v>31199</c:v>
                </c:pt>
                <c:pt idx="298">
                  <c:v>31229</c:v>
                </c:pt>
                <c:pt idx="299">
                  <c:v>31260</c:v>
                </c:pt>
                <c:pt idx="300">
                  <c:v>31291</c:v>
                </c:pt>
                <c:pt idx="301">
                  <c:v>31321</c:v>
                </c:pt>
                <c:pt idx="302">
                  <c:v>31352</c:v>
                </c:pt>
                <c:pt idx="303">
                  <c:v>31382</c:v>
                </c:pt>
                <c:pt idx="304">
                  <c:v>31413</c:v>
                </c:pt>
                <c:pt idx="305">
                  <c:v>31444</c:v>
                </c:pt>
                <c:pt idx="306">
                  <c:v>31472</c:v>
                </c:pt>
                <c:pt idx="307">
                  <c:v>31503</c:v>
                </c:pt>
                <c:pt idx="308">
                  <c:v>31533</c:v>
                </c:pt>
                <c:pt idx="309">
                  <c:v>31564</c:v>
                </c:pt>
                <c:pt idx="310">
                  <c:v>31594</c:v>
                </c:pt>
                <c:pt idx="311">
                  <c:v>31625</c:v>
                </c:pt>
                <c:pt idx="312">
                  <c:v>31656</c:v>
                </c:pt>
                <c:pt idx="313">
                  <c:v>31686</c:v>
                </c:pt>
                <c:pt idx="314">
                  <c:v>31717</c:v>
                </c:pt>
                <c:pt idx="315">
                  <c:v>31747</c:v>
                </c:pt>
                <c:pt idx="316">
                  <c:v>31778</c:v>
                </c:pt>
                <c:pt idx="317">
                  <c:v>31809</c:v>
                </c:pt>
                <c:pt idx="318">
                  <c:v>31837</c:v>
                </c:pt>
                <c:pt idx="319">
                  <c:v>31868</c:v>
                </c:pt>
                <c:pt idx="320">
                  <c:v>31898</c:v>
                </c:pt>
                <c:pt idx="321">
                  <c:v>31929</c:v>
                </c:pt>
                <c:pt idx="322">
                  <c:v>31959</c:v>
                </c:pt>
                <c:pt idx="323">
                  <c:v>31990</c:v>
                </c:pt>
                <c:pt idx="324">
                  <c:v>32021</c:v>
                </c:pt>
                <c:pt idx="325">
                  <c:v>32051</c:v>
                </c:pt>
                <c:pt idx="326">
                  <c:v>32082</c:v>
                </c:pt>
                <c:pt idx="327">
                  <c:v>32112</c:v>
                </c:pt>
                <c:pt idx="328">
                  <c:v>32143</c:v>
                </c:pt>
                <c:pt idx="329">
                  <c:v>32174</c:v>
                </c:pt>
                <c:pt idx="330">
                  <c:v>32203</c:v>
                </c:pt>
                <c:pt idx="331">
                  <c:v>32234</c:v>
                </c:pt>
                <c:pt idx="332">
                  <c:v>32264</c:v>
                </c:pt>
                <c:pt idx="333">
                  <c:v>32295</c:v>
                </c:pt>
                <c:pt idx="334">
                  <c:v>32325</c:v>
                </c:pt>
                <c:pt idx="335">
                  <c:v>32356</c:v>
                </c:pt>
                <c:pt idx="336">
                  <c:v>32387</c:v>
                </c:pt>
                <c:pt idx="337">
                  <c:v>32417</c:v>
                </c:pt>
                <c:pt idx="338">
                  <c:v>32448</c:v>
                </c:pt>
                <c:pt idx="339">
                  <c:v>32478</c:v>
                </c:pt>
                <c:pt idx="340">
                  <c:v>32509</c:v>
                </c:pt>
                <c:pt idx="341">
                  <c:v>32540</c:v>
                </c:pt>
                <c:pt idx="342">
                  <c:v>32568</c:v>
                </c:pt>
                <c:pt idx="343">
                  <c:v>32599</c:v>
                </c:pt>
                <c:pt idx="344">
                  <c:v>32629</c:v>
                </c:pt>
                <c:pt idx="345">
                  <c:v>32660</c:v>
                </c:pt>
                <c:pt idx="346">
                  <c:v>32690</c:v>
                </c:pt>
                <c:pt idx="347">
                  <c:v>32721</c:v>
                </c:pt>
                <c:pt idx="348">
                  <c:v>32752</c:v>
                </c:pt>
                <c:pt idx="349">
                  <c:v>32782</c:v>
                </c:pt>
                <c:pt idx="350">
                  <c:v>32813</c:v>
                </c:pt>
                <c:pt idx="351">
                  <c:v>32843</c:v>
                </c:pt>
                <c:pt idx="352">
                  <c:v>32874</c:v>
                </c:pt>
                <c:pt idx="353">
                  <c:v>32905</c:v>
                </c:pt>
                <c:pt idx="354">
                  <c:v>32933</c:v>
                </c:pt>
                <c:pt idx="355">
                  <c:v>32964</c:v>
                </c:pt>
                <c:pt idx="356">
                  <c:v>32994</c:v>
                </c:pt>
                <c:pt idx="357">
                  <c:v>33025</c:v>
                </c:pt>
                <c:pt idx="358">
                  <c:v>33055</c:v>
                </c:pt>
                <c:pt idx="359">
                  <c:v>33086</c:v>
                </c:pt>
                <c:pt idx="360">
                  <c:v>33117</c:v>
                </c:pt>
                <c:pt idx="361">
                  <c:v>33147</c:v>
                </c:pt>
                <c:pt idx="362">
                  <c:v>33178</c:v>
                </c:pt>
                <c:pt idx="363">
                  <c:v>33208</c:v>
                </c:pt>
                <c:pt idx="364">
                  <c:v>33239</c:v>
                </c:pt>
                <c:pt idx="365">
                  <c:v>33270</c:v>
                </c:pt>
                <c:pt idx="366">
                  <c:v>33298</c:v>
                </c:pt>
                <c:pt idx="367">
                  <c:v>33329</c:v>
                </c:pt>
                <c:pt idx="368">
                  <c:v>33359</c:v>
                </c:pt>
                <c:pt idx="369">
                  <c:v>33390</c:v>
                </c:pt>
                <c:pt idx="370">
                  <c:v>33420</c:v>
                </c:pt>
                <c:pt idx="371">
                  <c:v>33451</c:v>
                </c:pt>
                <c:pt idx="372">
                  <c:v>33482</c:v>
                </c:pt>
                <c:pt idx="373">
                  <c:v>33512</c:v>
                </c:pt>
                <c:pt idx="374">
                  <c:v>33543</c:v>
                </c:pt>
                <c:pt idx="375">
                  <c:v>33573</c:v>
                </c:pt>
                <c:pt idx="376">
                  <c:v>33604</c:v>
                </c:pt>
                <c:pt idx="377">
                  <c:v>33635</c:v>
                </c:pt>
                <c:pt idx="378">
                  <c:v>33664</c:v>
                </c:pt>
                <c:pt idx="379">
                  <c:v>33695</c:v>
                </c:pt>
                <c:pt idx="380">
                  <c:v>33725</c:v>
                </c:pt>
                <c:pt idx="381">
                  <c:v>33756</c:v>
                </c:pt>
                <c:pt idx="382">
                  <c:v>33786</c:v>
                </c:pt>
                <c:pt idx="383">
                  <c:v>33817</c:v>
                </c:pt>
                <c:pt idx="384">
                  <c:v>33848</c:v>
                </c:pt>
                <c:pt idx="385">
                  <c:v>33878</c:v>
                </c:pt>
                <c:pt idx="386">
                  <c:v>33909</c:v>
                </c:pt>
                <c:pt idx="387">
                  <c:v>33939</c:v>
                </c:pt>
                <c:pt idx="388">
                  <c:v>33970</c:v>
                </c:pt>
                <c:pt idx="389">
                  <c:v>34001</c:v>
                </c:pt>
                <c:pt idx="390">
                  <c:v>34029</c:v>
                </c:pt>
                <c:pt idx="391">
                  <c:v>34060</c:v>
                </c:pt>
                <c:pt idx="392">
                  <c:v>34090</c:v>
                </c:pt>
                <c:pt idx="393">
                  <c:v>34121</c:v>
                </c:pt>
                <c:pt idx="394">
                  <c:v>34151</c:v>
                </c:pt>
                <c:pt idx="395">
                  <c:v>34182</c:v>
                </c:pt>
                <c:pt idx="396">
                  <c:v>34213</c:v>
                </c:pt>
                <c:pt idx="397">
                  <c:v>34243</c:v>
                </c:pt>
                <c:pt idx="398">
                  <c:v>34274</c:v>
                </c:pt>
                <c:pt idx="399">
                  <c:v>34304</c:v>
                </c:pt>
                <c:pt idx="400">
                  <c:v>34335</c:v>
                </c:pt>
                <c:pt idx="401">
                  <c:v>34366</c:v>
                </c:pt>
                <c:pt idx="402">
                  <c:v>34394</c:v>
                </c:pt>
                <c:pt idx="403">
                  <c:v>34425</c:v>
                </c:pt>
                <c:pt idx="404">
                  <c:v>34455</c:v>
                </c:pt>
                <c:pt idx="405">
                  <c:v>34486</c:v>
                </c:pt>
                <c:pt idx="406">
                  <c:v>34516</c:v>
                </c:pt>
                <c:pt idx="407">
                  <c:v>34547</c:v>
                </c:pt>
                <c:pt idx="408">
                  <c:v>34578</c:v>
                </c:pt>
                <c:pt idx="409">
                  <c:v>34608</c:v>
                </c:pt>
                <c:pt idx="410">
                  <c:v>34639</c:v>
                </c:pt>
                <c:pt idx="411">
                  <c:v>34669</c:v>
                </c:pt>
                <c:pt idx="412">
                  <c:v>34700</c:v>
                </c:pt>
                <c:pt idx="413">
                  <c:v>34731</c:v>
                </c:pt>
                <c:pt idx="414">
                  <c:v>34759</c:v>
                </c:pt>
                <c:pt idx="415">
                  <c:v>34790</c:v>
                </c:pt>
                <c:pt idx="416">
                  <c:v>34820</c:v>
                </c:pt>
                <c:pt idx="417">
                  <c:v>34851</c:v>
                </c:pt>
                <c:pt idx="418">
                  <c:v>34881</c:v>
                </c:pt>
                <c:pt idx="419">
                  <c:v>34912</c:v>
                </c:pt>
                <c:pt idx="420">
                  <c:v>34943</c:v>
                </c:pt>
                <c:pt idx="421">
                  <c:v>34973</c:v>
                </c:pt>
                <c:pt idx="422">
                  <c:v>35004</c:v>
                </c:pt>
                <c:pt idx="423">
                  <c:v>35034</c:v>
                </c:pt>
                <c:pt idx="424">
                  <c:v>35065</c:v>
                </c:pt>
                <c:pt idx="425">
                  <c:v>35096</c:v>
                </c:pt>
                <c:pt idx="426">
                  <c:v>35125</c:v>
                </c:pt>
                <c:pt idx="427">
                  <c:v>35156</c:v>
                </c:pt>
                <c:pt idx="428">
                  <c:v>35186</c:v>
                </c:pt>
                <c:pt idx="429">
                  <c:v>35217</c:v>
                </c:pt>
                <c:pt idx="430">
                  <c:v>35247</c:v>
                </c:pt>
                <c:pt idx="431">
                  <c:v>35278</c:v>
                </c:pt>
                <c:pt idx="432">
                  <c:v>35309</c:v>
                </c:pt>
                <c:pt idx="433">
                  <c:v>35339</c:v>
                </c:pt>
                <c:pt idx="434">
                  <c:v>35370</c:v>
                </c:pt>
                <c:pt idx="435">
                  <c:v>35400</c:v>
                </c:pt>
                <c:pt idx="436">
                  <c:v>35431</c:v>
                </c:pt>
                <c:pt idx="437">
                  <c:v>35462</c:v>
                </c:pt>
                <c:pt idx="438">
                  <c:v>35490</c:v>
                </c:pt>
                <c:pt idx="439">
                  <c:v>35521</c:v>
                </c:pt>
                <c:pt idx="440">
                  <c:v>35551</c:v>
                </c:pt>
                <c:pt idx="441">
                  <c:v>35582</c:v>
                </c:pt>
                <c:pt idx="442">
                  <c:v>35612</c:v>
                </c:pt>
                <c:pt idx="443">
                  <c:v>35643</c:v>
                </c:pt>
                <c:pt idx="444">
                  <c:v>35674</c:v>
                </c:pt>
                <c:pt idx="445">
                  <c:v>35704</c:v>
                </c:pt>
                <c:pt idx="446">
                  <c:v>35735</c:v>
                </c:pt>
                <c:pt idx="447">
                  <c:v>35765</c:v>
                </c:pt>
                <c:pt idx="448">
                  <c:v>35796</c:v>
                </c:pt>
                <c:pt idx="449">
                  <c:v>35827</c:v>
                </c:pt>
                <c:pt idx="450">
                  <c:v>35855</c:v>
                </c:pt>
                <c:pt idx="451">
                  <c:v>35886</c:v>
                </c:pt>
                <c:pt idx="452">
                  <c:v>35916</c:v>
                </c:pt>
                <c:pt idx="453">
                  <c:v>35947</c:v>
                </c:pt>
                <c:pt idx="454">
                  <c:v>35977</c:v>
                </c:pt>
                <c:pt idx="455">
                  <c:v>36008</c:v>
                </c:pt>
                <c:pt idx="456">
                  <c:v>36039</c:v>
                </c:pt>
                <c:pt idx="457">
                  <c:v>36069</c:v>
                </c:pt>
                <c:pt idx="458">
                  <c:v>36100</c:v>
                </c:pt>
                <c:pt idx="459">
                  <c:v>36130</c:v>
                </c:pt>
                <c:pt idx="460">
                  <c:v>36161</c:v>
                </c:pt>
                <c:pt idx="461">
                  <c:v>36192</c:v>
                </c:pt>
                <c:pt idx="462">
                  <c:v>36220</c:v>
                </c:pt>
                <c:pt idx="463">
                  <c:v>36251</c:v>
                </c:pt>
                <c:pt idx="464">
                  <c:v>36281</c:v>
                </c:pt>
                <c:pt idx="465">
                  <c:v>36312</c:v>
                </c:pt>
                <c:pt idx="466">
                  <c:v>36342</c:v>
                </c:pt>
                <c:pt idx="467">
                  <c:v>36373</c:v>
                </c:pt>
                <c:pt idx="468">
                  <c:v>36404</c:v>
                </c:pt>
                <c:pt idx="469">
                  <c:v>36434</c:v>
                </c:pt>
                <c:pt idx="470">
                  <c:v>36465</c:v>
                </c:pt>
                <c:pt idx="471">
                  <c:v>36495</c:v>
                </c:pt>
                <c:pt idx="472">
                  <c:v>36526</c:v>
                </c:pt>
                <c:pt idx="473">
                  <c:v>36557</c:v>
                </c:pt>
                <c:pt idx="474">
                  <c:v>36586</c:v>
                </c:pt>
                <c:pt idx="475">
                  <c:v>36617</c:v>
                </c:pt>
                <c:pt idx="476">
                  <c:v>36647</c:v>
                </c:pt>
                <c:pt idx="477">
                  <c:v>36678</c:v>
                </c:pt>
                <c:pt idx="478">
                  <c:v>36708</c:v>
                </c:pt>
                <c:pt idx="479">
                  <c:v>36739</c:v>
                </c:pt>
                <c:pt idx="480">
                  <c:v>36770</c:v>
                </c:pt>
                <c:pt idx="481">
                  <c:v>36800</c:v>
                </c:pt>
                <c:pt idx="482">
                  <c:v>36831</c:v>
                </c:pt>
                <c:pt idx="483">
                  <c:v>36861</c:v>
                </c:pt>
                <c:pt idx="484">
                  <c:v>36892</c:v>
                </c:pt>
                <c:pt idx="485">
                  <c:v>36923</c:v>
                </c:pt>
                <c:pt idx="486">
                  <c:v>36951</c:v>
                </c:pt>
                <c:pt idx="487">
                  <c:v>36982</c:v>
                </c:pt>
                <c:pt idx="488">
                  <c:v>37012</c:v>
                </c:pt>
                <c:pt idx="489">
                  <c:v>37043</c:v>
                </c:pt>
                <c:pt idx="490">
                  <c:v>37073</c:v>
                </c:pt>
                <c:pt idx="491">
                  <c:v>37104</c:v>
                </c:pt>
                <c:pt idx="492">
                  <c:v>37135</c:v>
                </c:pt>
                <c:pt idx="493">
                  <c:v>37165</c:v>
                </c:pt>
                <c:pt idx="494">
                  <c:v>37196</c:v>
                </c:pt>
                <c:pt idx="495">
                  <c:v>37226</c:v>
                </c:pt>
                <c:pt idx="496">
                  <c:v>37257</c:v>
                </c:pt>
                <c:pt idx="497">
                  <c:v>37288</c:v>
                </c:pt>
                <c:pt idx="498">
                  <c:v>37316</c:v>
                </c:pt>
                <c:pt idx="499">
                  <c:v>37347</c:v>
                </c:pt>
                <c:pt idx="500">
                  <c:v>37377</c:v>
                </c:pt>
                <c:pt idx="501">
                  <c:v>37408</c:v>
                </c:pt>
                <c:pt idx="502">
                  <c:v>37438</c:v>
                </c:pt>
                <c:pt idx="503">
                  <c:v>37469</c:v>
                </c:pt>
                <c:pt idx="504">
                  <c:v>37500</c:v>
                </c:pt>
                <c:pt idx="505">
                  <c:v>37530</c:v>
                </c:pt>
                <c:pt idx="506">
                  <c:v>37561</c:v>
                </c:pt>
                <c:pt idx="507">
                  <c:v>37591</c:v>
                </c:pt>
                <c:pt idx="508">
                  <c:v>37622</c:v>
                </c:pt>
                <c:pt idx="509">
                  <c:v>37653</c:v>
                </c:pt>
                <c:pt idx="510">
                  <c:v>37681</c:v>
                </c:pt>
                <c:pt idx="511">
                  <c:v>37712</c:v>
                </c:pt>
                <c:pt idx="512">
                  <c:v>37742</c:v>
                </c:pt>
                <c:pt idx="513">
                  <c:v>37773</c:v>
                </c:pt>
                <c:pt idx="514">
                  <c:v>37803</c:v>
                </c:pt>
                <c:pt idx="515">
                  <c:v>37834</c:v>
                </c:pt>
                <c:pt idx="516">
                  <c:v>37865</c:v>
                </c:pt>
                <c:pt idx="517">
                  <c:v>37895</c:v>
                </c:pt>
                <c:pt idx="518">
                  <c:v>37926</c:v>
                </c:pt>
                <c:pt idx="519">
                  <c:v>37956</c:v>
                </c:pt>
                <c:pt idx="520">
                  <c:v>37987</c:v>
                </c:pt>
                <c:pt idx="521">
                  <c:v>38018</c:v>
                </c:pt>
                <c:pt idx="522">
                  <c:v>38047</c:v>
                </c:pt>
                <c:pt idx="523">
                  <c:v>38078</c:v>
                </c:pt>
                <c:pt idx="524">
                  <c:v>38108</c:v>
                </c:pt>
                <c:pt idx="525">
                  <c:v>38139</c:v>
                </c:pt>
                <c:pt idx="526">
                  <c:v>38169</c:v>
                </c:pt>
                <c:pt idx="527">
                  <c:v>38200</c:v>
                </c:pt>
                <c:pt idx="528">
                  <c:v>38231</c:v>
                </c:pt>
                <c:pt idx="529">
                  <c:v>38261</c:v>
                </c:pt>
                <c:pt idx="530">
                  <c:v>38292</c:v>
                </c:pt>
                <c:pt idx="531">
                  <c:v>38322</c:v>
                </c:pt>
                <c:pt idx="532">
                  <c:v>38353</c:v>
                </c:pt>
                <c:pt idx="533">
                  <c:v>38384</c:v>
                </c:pt>
                <c:pt idx="534">
                  <c:v>38412</c:v>
                </c:pt>
                <c:pt idx="535">
                  <c:v>38443</c:v>
                </c:pt>
                <c:pt idx="536">
                  <c:v>38473</c:v>
                </c:pt>
                <c:pt idx="537">
                  <c:v>38504</c:v>
                </c:pt>
                <c:pt idx="538">
                  <c:v>38534</c:v>
                </c:pt>
                <c:pt idx="539">
                  <c:v>38565</c:v>
                </c:pt>
                <c:pt idx="540">
                  <c:v>38596</c:v>
                </c:pt>
                <c:pt idx="541">
                  <c:v>38626</c:v>
                </c:pt>
                <c:pt idx="542">
                  <c:v>38657</c:v>
                </c:pt>
                <c:pt idx="543">
                  <c:v>38687</c:v>
                </c:pt>
                <c:pt idx="544">
                  <c:v>38718</c:v>
                </c:pt>
                <c:pt idx="545">
                  <c:v>38749</c:v>
                </c:pt>
                <c:pt idx="546">
                  <c:v>38777</c:v>
                </c:pt>
                <c:pt idx="547">
                  <c:v>38808</c:v>
                </c:pt>
                <c:pt idx="548">
                  <c:v>38838</c:v>
                </c:pt>
                <c:pt idx="549">
                  <c:v>38869</c:v>
                </c:pt>
                <c:pt idx="550">
                  <c:v>38899</c:v>
                </c:pt>
                <c:pt idx="551">
                  <c:v>38930</c:v>
                </c:pt>
                <c:pt idx="552">
                  <c:v>38961</c:v>
                </c:pt>
                <c:pt idx="553">
                  <c:v>38991</c:v>
                </c:pt>
                <c:pt idx="554">
                  <c:v>39022</c:v>
                </c:pt>
                <c:pt idx="555">
                  <c:v>39052</c:v>
                </c:pt>
                <c:pt idx="556">
                  <c:v>39083</c:v>
                </c:pt>
                <c:pt idx="557">
                  <c:v>39114</c:v>
                </c:pt>
                <c:pt idx="558">
                  <c:v>39142</c:v>
                </c:pt>
                <c:pt idx="559">
                  <c:v>39173</c:v>
                </c:pt>
                <c:pt idx="560">
                  <c:v>39203</c:v>
                </c:pt>
                <c:pt idx="561">
                  <c:v>39234</c:v>
                </c:pt>
                <c:pt idx="562">
                  <c:v>39264</c:v>
                </c:pt>
                <c:pt idx="563">
                  <c:v>39295</c:v>
                </c:pt>
                <c:pt idx="564">
                  <c:v>39326</c:v>
                </c:pt>
                <c:pt idx="565">
                  <c:v>39356</c:v>
                </c:pt>
                <c:pt idx="566">
                  <c:v>39387</c:v>
                </c:pt>
                <c:pt idx="567">
                  <c:v>39417</c:v>
                </c:pt>
                <c:pt idx="568">
                  <c:v>39448</c:v>
                </c:pt>
                <c:pt idx="569">
                  <c:v>39479</c:v>
                </c:pt>
                <c:pt idx="570">
                  <c:v>39508</c:v>
                </c:pt>
                <c:pt idx="571">
                  <c:v>39539</c:v>
                </c:pt>
                <c:pt idx="572">
                  <c:v>39569</c:v>
                </c:pt>
                <c:pt idx="573">
                  <c:v>39600</c:v>
                </c:pt>
                <c:pt idx="574">
                  <c:v>39630</c:v>
                </c:pt>
                <c:pt idx="575">
                  <c:v>39661</c:v>
                </c:pt>
                <c:pt idx="576">
                  <c:v>39692</c:v>
                </c:pt>
                <c:pt idx="577">
                  <c:v>39722</c:v>
                </c:pt>
                <c:pt idx="578">
                  <c:v>39753</c:v>
                </c:pt>
                <c:pt idx="579">
                  <c:v>39783</c:v>
                </c:pt>
                <c:pt idx="580">
                  <c:v>39814</c:v>
                </c:pt>
                <c:pt idx="581">
                  <c:v>39845</c:v>
                </c:pt>
                <c:pt idx="582">
                  <c:v>39873</c:v>
                </c:pt>
                <c:pt idx="583">
                  <c:v>39904</c:v>
                </c:pt>
                <c:pt idx="584">
                  <c:v>39934</c:v>
                </c:pt>
                <c:pt idx="585">
                  <c:v>39965</c:v>
                </c:pt>
                <c:pt idx="586">
                  <c:v>39995</c:v>
                </c:pt>
                <c:pt idx="587">
                  <c:v>40026</c:v>
                </c:pt>
                <c:pt idx="588">
                  <c:v>40057</c:v>
                </c:pt>
                <c:pt idx="589">
                  <c:v>40087</c:v>
                </c:pt>
                <c:pt idx="590">
                  <c:v>40118</c:v>
                </c:pt>
                <c:pt idx="591">
                  <c:v>40148</c:v>
                </c:pt>
                <c:pt idx="592">
                  <c:v>40179</c:v>
                </c:pt>
                <c:pt idx="593">
                  <c:v>40210</c:v>
                </c:pt>
                <c:pt idx="594">
                  <c:v>40238</c:v>
                </c:pt>
                <c:pt idx="595">
                  <c:v>40269</c:v>
                </c:pt>
                <c:pt idx="596">
                  <c:v>40299</c:v>
                </c:pt>
                <c:pt idx="597">
                  <c:v>40330</c:v>
                </c:pt>
                <c:pt idx="598">
                  <c:v>40360</c:v>
                </c:pt>
                <c:pt idx="599">
                  <c:v>40391</c:v>
                </c:pt>
                <c:pt idx="600">
                  <c:v>40422</c:v>
                </c:pt>
                <c:pt idx="601">
                  <c:v>40452</c:v>
                </c:pt>
                <c:pt idx="602">
                  <c:v>40483</c:v>
                </c:pt>
                <c:pt idx="603">
                  <c:v>40513</c:v>
                </c:pt>
                <c:pt idx="604">
                  <c:v>40544</c:v>
                </c:pt>
                <c:pt idx="605">
                  <c:v>40575</c:v>
                </c:pt>
                <c:pt idx="606">
                  <c:v>40603</c:v>
                </c:pt>
                <c:pt idx="607">
                  <c:v>40634</c:v>
                </c:pt>
                <c:pt idx="608">
                  <c:v>40664</c:v>
                </c:pt>
                <c:pt idx="609">
                  <c:v>40695</c:v>
                </c:pt>
                <c:pt idx="610">
                  <c:v>40725</c:v>
                </c:pt>
                <c:pt idx="611">
                  <c:v>40756</c:v>
                </c:pt>
                <c:pt idx="612">
                  <c:v>40787</c:v>
                </c:pt>
                <c:pt idx="613">
                  <c:v>40817</c:v>
                </c:pt>
                <c:pt idx="614">
                  <c:v>40848</c:v>
                </c:pt>
                <c:pt idx="615">
                  <c:v>40878</c:v>
                </c:pt>
                <c:pt idx="616">
                  <c:v>40909</c:v>
                </c:pt>
                <c:pt idx="617">
                  <c:v>40940</c:v>
                </c:pt>
                <c:pt idx="618">
                  <c:v>40969</c:v>
                </c:pt>
                <c:pt idx="619">
                  <c:v>41000</c:v>
                </c:pt>
                <c:pt idx="620">
                  <c:v>41030</c:v>
                </c:pt>
                <c:pt idx="621">
                  <c:v>41061</c:v>
                </c:pt>
                <c:pt idx="622">
                  <c:v>41091</c:v>
                </c:pt>
                <c:pt idx="623">
                  <c:v>41122</c:v>
                </c:pt>
                <c:pt idx="624">
                  <c:v>41153</c:v>
                </c:pt>
                <c:pt idx="625">
                  <c:v>41183</c:v>
                </c:pt>
                <c:pt idx="626">
                  <c:v>41214</c:v>
                </c:pt>
                <c:pt idx="627">
                  <c:v>41244</c:v>
                </c:pt>
                <c:pt idx="628">
                  <c:v>41275</c:v>
                </c:pt>
                <c:pt idx="629">
                  <c:v>41306</c:v>
                </c:pt>
                <c:pt idx="630">
                  <c:v>41334</c:v>
                </c:pt>
                <c:pt idx="631">
                  <c:v>41365</c:v>
                </c:pt>
                <c:pt idx="632">
                  <c:v>41395</c:v>
                </c:pt>
                <c:pt idx="633">
                  <c:v>41426</c:v>
                </c:pt>
                <c:pt idx="634">
                  <c:v>41456</c:v>
                </c:pt>
                <c:pt idx="635">
                  <c:v>41487</c:v>
                </c:pt>
                <c:pt idx="636">
                  <c:v>41518</c:v>
                </c:pt>
                <c:pt idx="637">
                  <c:v>41548</c:v>
                </c:pt>
                <c:pt idx="638">
                  <c:v>41579</c:v>
                </c:pt>
                <c:pt idx="639">
                  <c:v>41609</c:v>
                </c:pt>
                <c:pt idx="640">
                  <c:v>41640</c:v>
                </c:pt>
                <c:pt idx="641">
                  <c:v>41671</c:v>
                </c:pt>
                <c:pt idx="642">
                  <c:v>41699</c:v>
                </c:pt>
                <c:pt idx="643">
                  <c:v>41730</c:v>
                </c:pt>
                <c:pt idx="644">
                  <c:v>41760</c:v>
                </c:pt>
                <c:pt idx="645">
                  <c:v>41791</c:v>
                </c:pt>
                <c:pt idx="646">
                  <c:v>41821</c:v>
                </c:pt>
                <c:pt idx="647">
                  <c:v>41852</c:v>
                </c:pt>
                <c:pt idx="648">
                  <c:v>41883</c:v>
                </c:pt>
                <c:pt idx="649">
                  <c:v>41913</c:v>
                </c:pt>
                <c:pt idx="650">
                  <c:v>41944</c:v>
                </c:pt>
                <c:pt idx="651">
                  <c:v>41974</c:v>
                </c:pt>
                <c:pt idx="652">
                  <c:v>42005</c:v>
                </c:pt>
                <c:pt idx="653">
                  <c:v>42036</c:v>
                </c:pt>
                <c:pt idx="654">
                  <c:v>42064</c:v>
                </c:pt>
                <c:pt idx="655">
                  <c:v>42095</c:v>
                </c:pt>
                <c:pt idx="656">
                  <c:v>42125</c:v>
                </c:pt>
                <c:pt idx="657">
                  <c:v>42156</c:v>
                </c:pt>
                <c:pt idx="658">
                  <c:v>42186</c:v>
                </c:pt>
                <c:pt idx="659">
                  <c:v>42217</c:v>
                </c:pt>
                <c:pt idx="660">
                  <c:v>42248</c:v>
                </c:pt>
                <c:pt idx="661">
                  <c:v>42278</c:v>
                </c:pt>
                <c:pt idx="662">
                  <c:v>42309</c:v>
                </c:pt>
                <c:pt idx="663">
                  <c:v>42339</c:v>
                </c:pt>
                <c:pt idx="664">
                  <c:v>42370</c:v>
                </c:pt>
                <c:pt idx="665">
                  <c:v>42401</c:v>
                </c:pt>
                <c:pt idx="666">
                  <c:v>42430</c:v>
                </c:pt>
                <c:pt idx="667">
                  <c:v>42461</c:v>
                </c:pt>
                <c:pt idx="668">
                  <c:v>42491</c:v>
                </c:pt>
                <c:pt idx="669">
                  <c:v>42522</c:v>
                </c:pt>
                <c:pt idx="670">
                  <c:v>42552</c:v>
                </c:pt>
                <c:pt idx="671">
                  <c:v>42583</c:v>
                </c:pt>
                <c:pt idx="672">
                  <c:v>42614</c:v>
                </c:pt>
                <c:pt idx="673">
                  <c:v>42644</c:v>
                </c:pt>
                <c:pt idx="674">
                  <c:v>42675</c:v>
                </c:pt>
                <c:pt idx="675">
                  <c:v>42705</c:v>
                </c:pt>
                <c:pt idx="676">
                  <c:v>42736</c:v>
                </c:pt>
                <c:pt idx="677">
                  <c:v>42767</c:v>
                </c:pt>
                <c:pt idx="678">
                  <c:v>42795</c:v>
                </c:pt>
                <c:pt idx="679">
                  <c:v>42826</c:v>
                </c:pt>
                <c:pt idx="680">
                  <c:v>42856</c:v>
                </c:pt>
                <c:pt idx="681">
                  <c:v>42887</c:v>
                </c:pt>
                <c:pt idx="682">
                  <c:v>42917</c:v>
                </c:pt>
                <c:pt idx="683">
                  <c:v>42948</c:v>
                </c:pt>
                <c:pt idx="684">
                  <c:v>42979</c:v>
                </c:pt>
                <c:pt idx="685">
                  <c:v>43009</c:v>
                </c:pt>
                <c:pt idx="686">
                  <c:v>43040</c:v>
                </c:pt>
                <c:pt idx="687">
                  <c:v>43070</c:v>
                </c:pt>
                <c:pt idx="688">
                  <c:v>43101</c:v>
                </c:pt>
                <c:pt idx="689">
                  <c:v>43132</c:v>
                </c:pt>
                <c:pt idx="690">
                  <c:v>43160</c:v>
                </c:pt>
                <c:pt idx="691">
                  <c:v>43191</c:v>
                </c:pt>
                <c:pt idx="692">
                  <c:v>43221</c:v>
                </c:pt>
                <c:pt idx="693">
                  <c:v>43252</c:v>
                </c:pt>
                <c:pt idx="694">
                  <c:v>43282</c:v>
                </c:pt>
                <c:pt idx="695">
                  <c:v>43313</c:v>
                </c:pt>
                <c:pt idx="696">
                  <c:v>43344</c:v>
                </c:pt>
                <c:pt idx="697">
                  <c:v>43374</c:v>
                </c:pt>
                <c:pt idx="698">
                  <c:v>43405</c:v>
                </c:pt>
                <c:pt idx="699">
                  <c:v>43435</c:v>
                </c:pt>
                <c:pt idx="700">
                  <c:v>43466</c:v>
                </c:pt>
                <c:pt idx="701">
                  <c:v>43497</c:v>
                </c:pt>
                <c:pt idx="702">
                  <c:v>43525</c:v>
                </c:pt>
                <c:pt idx="703">
                  <c:v>43556</c:v>
                </c:pt>
                <c:pt idx="704">
                  <c:v>43586</c:v>
                </c:pt>
                <c:pt idx="705">
                  <c:v>43617</c:v>
                </c:pt>
                <c:pt idx="706">
                  <c:v>43647</c:v>
                </c:pt>
                <c:pt idx="707">
                  <c:v>43678</c:v>
                </c:pt>
                <c:pt idx="708">
                  <c:v>43709</c:v>
                </c:pt>
                <c:pt idx="709">
                  <c:v>43739</c:v>
                </c:pt>
                <c:pt idx="710">
                  <c:v>43770</c:v>
                </c:pt>
                <c:pt idx="711">
                  <c:v>43800</c:v>
                </c:pt>
                <c:pt idx="712">
                  <c:v>43831</c:v>
                </c:pt>
                <c:pt idx="713">
                  <c:v>43862</c:v>
                </c:pt>
                <c:pt idx="714">
                  <c:v>43891</c:v>
                </c:pt>
                <c:pt idx="715">
                  <c:v>43922</c:v>
                </c:pt>
                <c:pt idx="716">
                  <c:v>43952</c:v>
                </c:pt>
                <c:pt idx="717">
                  <c:v>43983</c:v>
                </c:pt>
                <c:pt idx="718">
                  <c:v>44013</c:v>
                </c:pt>
                <c:pt idx="719">
                  <c:v>44044</c:v>
                </c:pt>
                <c:pt idx="720">
                  <c:v>44075</c:v>
                </c:pt>
                <c:pt idx="721">
                  <c:v>44105</c:v>
                </c:pt>
                <c:pt idx="722">
                  <c:v>44136</c:v>
                </c:pt>
                <c:pt idx="723">
                  <c:v>44166</c:v>
                </c:pt>
                <c:pt idx="724">
                  <c:v>44197</c:v>
                </c:pt>
                <c:pt idx="725">
                  <c:v>44228</c:v>
                </c:pt>
                <c:pt idx="726">
                  <c:v>44256</c:v>
                </c:pt>
                <c:pt idx="727">
                  <c:v>44287</c:v>
                </c:pt>
                <c:pt idx="728">
                  <c:v>44317</c:v>
                </c:pt>
                <c:pt idx="729">
                  <c:v>44348</c:v>
                </c:pt>
                <c:pt idx="730">
                  <c:v>44378</c:v>
                </c:pt>
                <c:pt idx="731">
                  <c:v>44409</c:v>
                </c:pt>
                <c:pt idx="732">
                  <c:v>44440</c:v>
                </c:pt>
                <c:pt idx="733">
                  <c:v>44470</c:v>
                </c:pt>
                <c:pt idx="734">
                  <c:v>44501</c:v>
                </c:pt>
                <c:pt idx="735">
                  <c:v>44531</c:v>
                </c:pt>
                <c:pt idx="736">
                  <c:v>44562</c:v>
                </c:pt>
                <c:pt idx="737">
                  <c:v>44593</c:v>
                </c:pt>
                <c:pt idx="738">
                  <c:v>44621</c:v>
                </c:pt>
                <c:pt idx="739">
                  <c:v>44652</c:v>
                </c:pt>
                <c:pt idx="740">
                  <c:v>44682</c:v>
                </c:pt>
                <c:pt idx="741">
                  <c:v>44713</c:v>
                </c:pt>
                <c:pt idx="742">
                  <c:v>44743</c:v>
                </c:pt>
                <c:pt idx="743">
                  <c:v>44774</c:v>
                </c:pt>
                <c:pt idx="744">
                  <c:v>44805</c:v>
                </c:pt>
                <c:pt idx="745">
                  <c:v>44835</c:v>
                </c:pt>
                <c:pt idx="746">
                  <c:v>44866</c:v>
                </c:pt>
                <c:pt idx="747">
                  <c:v>44896</c:v>
                </c:pt>
                <c:pt idx="748">
                  <c:v>44927</c:v>
                </c:pt>
                <c:pt idx="749">
                  <c:v>44958</c:v>
                </c:pt>
                <c:pt idx="750">
                  <c:v>44986</c:v>
                </c:pt>
                <c:pt idx="751">
                  <c:v>45017</c:v>
                </c:pt>
                <c:pt idx="752">
                  <c:v>45047</c:v>
                </c:pt>
                <c:pt idx="753">
                  <c:v>45078</c:v>
                </c:pt>
                <c:pt idx="754">
                  <c:v>45108</c:v>
                </c:pt>
                <c:pt idx="755">
                  <c:v>45139</c:v>
                </c:pt>
                <c:pt idx="756">
                  <c:v>45170</c:v>
                </c:pt>
                <c:pt idx="757">
                  <c:v>45200</c:v>
                </c:pt>
                <c:pt idx="758">
                  <c:v>45231</c:v>
                </c:pt>
                <c:pt idx="759">
                  <c:v>45261</c:v>
                </c:pt>
                <c:pt idx="760">
                  <c:v>45292</c:v>
                </c:pt>
                <c:pt idx="761">
                  <c:v>45323</c:v>
                </c:pt>
                <c:pt idx="762">
                  <c:v>45352</c:v>
                </c:pt>
                <c:pt idx="763">
                  <c:v>45383</c:v>
                </c:pt>
                <c:pt idx="764">
                  <c:v>45413</c:v>
                </c:pt>
                <c:pt idx="765">
                  <c:v>45444</c:v>
                </c:pt>
                <c:pt idx="766">
                  <c:v>45474</c:v>
                </c:pt>
                <c:pt idx="767">
                  <c:v>45505</c:v>
                </c:pt>
                <c:pt idx="768">
                  <c:v>45536</c:v>
                </c:pt>
                <c:pt idx="769">
                  <c:v>45566</c:v>
                </c:pt>
                <c:pt idx="770">
                  <c:v>45597</c:v>
                </c:pt>
                <c:pt idx="771">
                  <c:v>45627</c:v>
                </c:pt>
                <c:pt idx="772">
                  <c:v>45658</c:v>
                </c:pt>
                <c:pt idx="773">
                  <c:v>45689</c:v>
                </c:pt>
                <c:pt idx="774">
                  <c:v>45717</c:v>
                </c:pt>
                <c:pt idx="775">
                  <c:v>45748</c:v>
                </c:pt>
                <c:pt idx="776">
                  <c:v>45778</c:v>
                </c:pt>
                <c:pt idx="777">
                  <c:v>45809</c:v>
                </c:pt>
                <c:pt idx="778">
                  <c:v>45839</c:v>
                </c:pt>
                <c:pt idx="779">
                  <c:v>45870</c:v>
                </c:pt>
                <c:pt idx="780">
                  <c:v>45901</c:v>
                </c:pt>
                <c:pt idx="781">
                  <c:v>45931</c:v>
                </c:pt>
                <c:pt idx="782">
                  <c:v>45962</c:v>
                </c:pt>
                <c:pt idx="783">
                  <c:v>45992</c:v>
                </c:pt>
                <c:pt idx="784">
                  <c:v>46023</c:v>
                </c:pt>
                <c:pt idx="785">
                  <c:v>46054</c:v>
                </c:pt>
                <c:pt idx="786">
                  <c:v>46082</c:v>
                </c:pt>
                <c:pt idx="787">
                  <c:v>46113</c:v>
                </c:pt>
                <c:pt idx="788">
                  <c:v>46143</c:v>
                </c:pt>
                <c:pt idx="789">
                  <c:v>46174</c:v>
                </c:pt>
                <c:pt idx="790">
                  <c:v>46204</c:v>
                </c:pt>
                <c:pt idx="791">
                  <c:v>46235</c:v>
                </c:pt>
                <c:pt idx="792">
                  <c:v>46266</c:v>
                </c:pt>
                <c:pt idx="793">
                  <c:v>46296</c:v>
                </c:pt>
                <c:pt idx="794">
                  <c:v>46327</c:v>
                </c:pt>
                <c:pt idx="795">
                  <c:v>46357</c:v>
                </c:pt>
                <c:pt idx="796">
                  <c:v>46388</c:v>
                </c:pt>
                <c:pt idx="797">
                  <c:v>46419</c:v>
                </c:pt>
                <c:pt idx="798">
                  <c:v>46447</c:v>
                </c:pt>
                <c:pt idx="799">
                  <c:v>46478</c:v>
                </c:pt>
                <c:pt idx="800">
                  <c:v>46508</c:v>
                </c:pt>
                <c:pt idx="801">
                  <c:v>46539</c:v>
                </c:pt>
                <c:pt idx="802">
                  <c:v>46569</c:v>
                </c:pt>
                <c:pt idx="803">
                  <c:v>46600</c:v>
                </c:pt>
                <c:pt idx="804">
                  <c:v>46631</c:v>
                </c:pt>
                <c:pt idx="805">
                  <c:v>46661</c:v>
                </c:pt>
                <c:pt idx="806">
                  <c:v>46692</c:v>
                </c:pt>
                <c:pt idx="807">
                  <c:v>46722</c:v>
                </c:pt>
                <c:pt idx="808">
                  <c:v>46753</c:v>
                </c:pt>
                <c:pt idx="809">
                  <c:v>46784</c:v>
                </c:pt>
                <c:pt idx="810">
                  <c:v>46813</c:v>
                </c:pt>
                <c:pt idx="811">
                  <c:v>46844</c:v>
                </c:pt>
                <c:pt idx="812">
                  <c:v>46874</c:v>
                </c:pt>
                <c:pt idx="813">
                  <c:v>46905</c:v>
                </c:pt>
                <c:pt idx="814">
                  <c:v>46935</c:v>
                </c:pt>
                <c:pt idx="815">
                  <c:v>46966</c:v>
                </c:pt>
                <c:pt idx="816">
                  <c:v>46997</c:v>
                </c:pt>
                <c:pt idx="817">
                  <c:v>47027</c:v>
                </c:pt>
                <c:pt idx="818">
                  <c:v>47058</c:v>
                </c:pt>
                <c:pt idx="819">
                  <c:v>47088</c:v>
                </c:pt>
                <c:pt idx="820">
                  <c:v>47119</c:v>
                </c:pt>
                <c:pt idx="821">
                  <c:v>47150</c:v>
                </c:pt>
                <c:pt idx="822">
                  <c:v>47178</c:v>
                </c:pt>
                <c:pt idx="823">
                  <c:v>47209</c:v>
                </c:pt>
                <c:pt idx="824">
                  <c:v>47239</c:v>
                </c:pt>
                <c:pt idx="825">
                  <c:v>47270</c:v>
                </c:pt>
                <c:pt idx="826">
                  <c:v>47300</c:v>
                </c:pt>
                <c:pt idx="827">
                  <c:v>47331</c:v>
                </c:pt>
                <c:pt idx="828">
                  <c:v>47362</c:v>
                </c:pt>
                <c:pt idx="829">
                  <c:v>47392</c:v>
                </c:pt>
                <c:pt idx="830">
                  <c:v>47423</c:v>
                </c:pt>
                <c:pt idx="831">
                  <c:v>47453</c:v>
                </c:pt>
                <c:pt idx="832">
                  <c:v>47484</c:v>
                </c:pt>
                <c:pt idx="833">
                  <c:v>47515</c:v>
                </c:pt>
                <c:pt idx="834">
                  <c:v>47543</c:v>
                </c:pt>
                <c:pt idx="835">
                  <c:v>47574</c:v>
                </c:pt>
                <c:pt idx="836">
                  <c:v>47604</c:v>
                </c:pt>
                <c:pt idx="837">
                  <c:v>47635</c:v>
                </c:pt>
                <c:pt idx="838">
                  <c:v>47665</c:v>
                </c:pt>
                <c:pt idx="839">
                  <c:v>47696</c:v>
                </c:pt>
                <c:pt idx="840">
                  <c:v>47727</c:v>
                </c:pt>
                <c:pt idx="841">
                  <c:v>47757</c:v>
                </c:pt>
                <c:pt idx="842">
                  <c:v>47788</c:v>
                </c:pt>
                <c:pt idx="843">
                  <c:v>47818</c:v>
                </c:pt>
                <c:pt idx="844">
                  <c:v>47849</c:v>
                </c:pt>
                <c:pt idx="845">
                  <c:v>47880</c:v>
                </c:pt>
                <c:pt idx="846">
                  <c:v>47908</c:v>
                </c:pt>
                <c:pt idx="847">
                  <c:v>47939</c:v>
                </c:pt>
                <c:pt idx="848">
                  <c:v>47969</c:v>
                </c:pt>
                <c:pt idx="849">
                  <c:v>48000</c:v>
                </c:pt>
                <c:pt idx="850">
                  <c:v>48030</c:v>
                </c:pt>
                <c:pt idx="851">
                  <c:v>48061</c:v>
                </c:pt>
                <c:pt idx="852">
                  <c:v>48092</c:v>
                </c:pt>
                <c:pt idx="853">
                  <c:v>48122</c:v>
                </c:pt>
                <c:pt idx="854">
                  <c:v>48153</c:v>
                </c:pt>
                <c:pt idx="855">
                  <c:v>48183</c:v>
                </c:pt>
                <c:pt idx="856">
                  <c:v>48214</c:v>
                </c:pt>
                <c:pt idx="857">
                  <c:v>48245</c:v>
                </c:pt>
                <c:pt idx="858">
                  <c:v>48274</c:v>
                </c:pt>
                <c:pt idx="859">
                  <c:v>48305</c:v>
                </c:pt>
                <c:pt idx="860">
                  <c:v>48335</c:v>
                </c:pt>
                <c:pt idx="861">
                  <c:v>48366</c:v>
                </c:pt>
                <c:pt idx="862">
                  <c:v>48396</c:v>
                </c:pt>
                <c:pt idx="863">
                  <c:v>48427</c:v>
                </c:pt>
                <c:pt idx="864">
                  <c:v>48458</c:v>
                </c:pt>
                <c:pt idx="865">
                  <c:v>48488</c:v>
                </c:pt>
                <c:pt idx="866">
                  <c:v>48519</c:v>
                </c:pt>
                <c:pt idx="867">
                  <c:v>48549</c:v>
                </c:pt>
                <c:pt idx="868">
                  <c:v>48580</c:v>
                </c:pt>
                <c:pt idx="869">
                  <c:v>48611</c:v>
                </c:pt>
                <c:pt idx="870">
                  <c:v>48639</c:v>
                </c:pt>
                <c:pt idx="871">
                  <c:v>48670</c:v>
                </c:pt>
                <c:pt idx="872">
                  <c:v>48700</c:v>
                </c:pt>
                <c:pt idx="873">
                  <c:v>48731</c:v>
                </c:pt>
                <c:pt idx="874">
                  <c:v>48761</c:v>
                </c:pt>
                <c:pt idx="875">
                  <c:v>48792</c:v>
                </c:pt>
                <c:pt idx="876">
                  <c:v>48823</c:v>
                </c:pt>
                <c:pt idx="877">
                  <c:v>48853</c:v>
                </c:pt>
                <c:pt idx="878">
                  <c:v>48884</c:v>
                </c:pt>
                <c:pt idx="879">
                  <c:v>48914</c:v>
                </c:pt>
                <c:pt idx="880">
                  <c:v>48945</c:v>
                </c:pt>
                <c:pt idx="881">
                  <c:v>48976</c:v>
                </c:pt>
                <c:pt idx="882">
                  <c:v>49004</c:v>
                </c:pt>
                <c:pt idx="883">
                  <c:v>49035</c:v>
                </c:pt>
                <c:pt idx="884">
                  <c:v>49065</c:v>
                </c:pt>
                <c:pt idx="885">
                  <c:v>49096</c:v>
                </c:pt>
                <c:pt idx="886">
                  <c:v>49126</c:v>
                </c:pt>
                <c:pt idx="887">
                  <c:v>49157</c:v>
                </c:pt>
                <c:pt idx="888">
                  <c:v>49188</c:v>
                </c:pt>
                <c:pt idx="889">
                  <c:v>49218</c:v>
                </c:pt>
                <c:pt idx="890">
                  <c:v>49249</c:v>
                </c:pt>
                <c:pt idx="891">
                  <c:v>49279</c:v>
                </c:pt>
                <c:pt idx="892">
                  <c:v>49310</c:v>
                </c:pt>
                <c:pt idx="893">
                  <c:v>49341</c:v>
                </c:pt>
                <c:pt idx="894">
                  <c:v>49369</c:v>
                </c:pt>
                <c:pt idx="895">
                  <c:v>49400</c:v>
                </c:pt>
                <c:pt idx="896">
                  <c:v>49430</c:v>
                </c:pt>
                <c:pt idx="897">
                  <c:v>49461</c:v>
                </c:pt>
                <c:pt idx="898">
                  <c:v>49491</c:v>
                </c:pt>
                <c:pt idx="899">
                  <c:v>49522</c:v>
                </c:pt>
                <c:pt idx="900">
                  <c:v>49553</c:v>
                </c:pt>
                <c:pt idx="901">
                  <c:v>49583</c:v>
                </c:pt>
                <c:pt idx="902">
                  <c:v>49614</c:v>
                </c:pt>
                <c:pt idx="903">
                  <c:v>49644</c:v>
                </c:pt>
                <c:pt idx="904">
                  <c:v>49675</c:v>
                </c:pt>
                <c:pt idx="905">
                  <c:v>49706</c:v>
                </c:pt>
                <c:pt idx="906">
                  <c:v>49735</c:v>
                </c:pt>
                <c:pt idx="907">
                  <c:v>49766</c:v>
                </c:pt>
                <c:pt idx="908">
                  <c:v>49796</c:v>
                </c:pt>
                <c:pt idx="909">
                  <c:v>49827</c:v>
                </c:pt>
                <c:pt idx="910">
                  <c:v>49857</c:v>
                </c:pt>
                <c:pt idx="911">
                  <c:v>49888</c:v>
                </c:pt>
                <c:pt idx="912">
                  <c:v>49919</c:v>
                </c:pt>
                <c:pt idx="913">
                  <c:v>49949</c:v>
                </c:pt>
                <c:pt idx="914">
                  <c:v>49980</c:v>
                </c:pt>
                <c:pt idx="915">
                  <c:v>50010</c:v>
                </c:pt>
                <c:pt idx="916">
                  <c:v>50041</c:v>
                </c:pt>
                <c:pt idx="917">
                  <c:v>50072</c:v>
                </c:pt>
                <c:pt idx="918">
                  <c:v>50100</c:v>
                </c:pt>
                <c:pt idx="919">
                  <c:v>50131</c:v>
                </c:pt>
                <c:pt idx="920">
                  <c:v>50161</c:v>
                </c:pt>
                <c:pt idx="921">
                  <c:v>50192</c:v>
                </c:pt>
                <c:pt idx="922">
                  <c:v>50222</c:v>
                </c:pt>
                <c:pt idx="923">
                  <c:v>50253</c:v>
                </c:pt>
                <c:pt idx="924">
                  <c:v>50284</c:v>
                </c:pt>
                <c:pt idx="925">
                  <c:v>50314</c:v>
                </c:pt>
                <c:pt idx="926">
                  <c:v>50345</c:v>
                </c:pt>
                <c:pt idx="927">
                  <c:v>50375</c:v>
                </c:pt>
                <c:pt idx="928">
                  <c:v>50406</c:v>
                </c:pt>
                <c:pt idx="929">
                  <c:v>50437</c:v>
                </c:pt>
                <c:pt idx="930">
                  <c:v>50465</c:v>
                </c:pt>
                <c:pt idx="931">
                  <c:v>50496</c:v>
                </c:pt>
                <c:pt idx="932">
                  <c:v>50526</c:v>
                </c:pt>
                <c:pt idx="933">
                  <c:v>50557</c:v>
                </c:pt>
                <c:pt idx="934">
                  <c:v>50587</c:v>
                </c:pt>
                <c:pt idx="935">
                  <c:v>50618</c:v>
                </c:pt>
                <c:pt idx="936">
                  <c:v>50649</c:v>
                </c:pt>
                <c:pt idx="937">
                  <c:v>50679</c:v>
                </c:pt>
                <c:pt idx="938">
                  <c:v>50710</c:v>
                </c:pt>
                <c:pt idx="939">
                  <c:v>50740</c:v>
                </c:pt>
                <c:pt idx="940">
                  <c:v>50771</c:v>
                </c:pt>
                <c:pt idx="941">
                  <c:v>50802</c:v>
                </c:pt>
                <c:pt idx="942">
                  <c:v>50830</c:v>
                </c:pt>
                <c:pt idx="943">
                  <c:v>50861</c:v>
                </c:pt>
                <c:pt idx="944">
                  <c:v>50891</c:v>
                </c:pt>
                <c:pt idx="945">
                  <c:v>50922</c:v>
                </c:pt>
                <c:pt idx="946">
                  <c:v>50952</c:v>
                </c:pt>
                <c:pt idx="947">
                  <c:v>50983</c:v>
                </c:pt>
                <c:pt idx="948">
                  <c:v>51014</c:v>
                </c:pt>
                <c:pt idx="949">
                  <c:v>51044</c:v>
                </c:pt>
                <c:pt idx="950">
                  <c:v>51075</c:v>
                </c:pt>
                <c:pt idx="951">
                  <c:v>51105</c:v>
                </c:pt>
                <c:pt idx="952">
                  <c:v>51136</c:v>
                </c:pt>
                <c:pt idx="953">
                  <c:v>51167</c:v>
                </c:pt>
                <c:pt idx="954">
                  <c:v>51196</c:v>
                </c:pt>
                <c:pt idx="955">
                  <c:v>51227</c:v>
                </c:pt>
                <c:pt idx="956">
                  <c:v>51257</c:v>
                </c:pt>
                <c:pt idx="957">
                  <c:v>51288</c:v>
                </c:pt>
                <c:pt idx="958">
                  <c:v>51318</c:v>
                </c:pt>
                <c:pt idx="959">
                  <c:v>51349</c:v>
                </c:pt>
                <c:pt idx="960">
                  <c:v>51380</c:v>
                </c:pt>
                <c:pt idx="961">
                  <c:v>51410</c:v>
                </c:pt>
                <c:pt idx="962">
                  <c:v>51441</c:v>
                </c:pt>
                <c:pt idx="963">
                  <c:v>51471</c:v>
                </c:pt>
                <c:pt idx="964">
                  <c:v>51502</c:v>
                </c:pt>
                <c:pt idx="965">
                  <c:v>51533</c:v>
                </c:pt>
                <c:pt idx="966">
                  <c:v>51561</c:v>
                </c:pt>
                <c:pt idx="967">
                  <c:v>51592</c:v>
                </c:pt>
                <c:pt idx="968">
                  <c:v>51622</c:v>
                </c:pt>
                <c:pt idx="969">
                  <c:v>51653</c:v>
                </c:pt>
                <c:pt idx="970">
                  <c:v>51683</c:v>
                </c:pt>
                <c:pt idx="971">
                  <c:v>51714</c:v>
                </c:pt>
                <c:pt idx="972">
                  <c:v>51745</c:v>
                </c:pt>
                <c:pt idx="973">
                  <c:v>51775</c:v>
                </c:pt>
                <c:pt idx="974">
                  <c:v>51806</c:v>
                </c:pt>
                <c:pt idx="975">
                  <c:v>51836</c:v>
                </c:pt>
                <c:pt idx="976">
                  <c:v>51867</c:v>
                </c:pt>
                <c:pt idx="977">
                  <c:v>51898</c:v>
                </c:pt>
                <c:pt idx="978">
                  <c:v>51926</c:v>
                </c:pt>
                <c:pt idx="979">
                  <c:v>51957</c:v>
                </c:pt>
                <c:pt idx="980">
                  <c:v>51987</c:v>
                </c:pt>
                <c:pt idx="981">
                  <c:v>52018</c:v>
                </c:pt>
                <c:pt idx="982">
                  <c:v>52048</c:v>
                </c:pt>
                <c:pt idx="983">
                  <c:v>52079</c:v>
                </c:pt>
                <c:pt idx="984">
                  <c:v>52110</c:v>
                </c:pt>
                <c:pt idx="985">
                  <c:v>52140</c:v>
                </c:pt>
                <c:pt idx="986">
                  <c:v>52171</c:v>
                </c:pt>
                <c:pt idx="987">
                  <c:v>52201</c:v>
                </c:pt>
                <c:pt idx="988">
                  <c:v>52232</c:v>
                </c:pt>
                <c:pt idx="989">
                  <c:v>52263</c:v>
                </c:pt>
                <c:pt idx="990">
                  <c:v>52291</c:v>
                </c:pt>
                <c:pt idx="991">
                  <c:v>52322</c:v>
                </c:pt>
                <c:pt idx="992">
                  <c:v>52352</c:v>
                </c:pt>
                <c:pt idx="993">
                  <c:v>52383</c:v>
                </c:pt>
                <c:pt idx="994">
                  <c:v>52413</c:v>
                </c:pt>
                <c:pt idx="995">
                  <c:v>52444</c:v>
                </c:pt>
                <c:pt idx="996">
                  <c:v>52475</c:v>
                </c:pt>
                <c:pt idx="997">
                  <c:v>52505</c:v>
                </c:pt>
                <c:pt idx="998">
                  <c:v>52536</c:v>
                </c:pt>
                <c:pt idx="999">
                  <c:v>52566</c:v>
                </c:pt>
                <c:pt idx="1000">
                  <c:v>52597</c:v>
                </c:pt>
                <c:pt idx="1001">
                  <c:v>52628</c:v>
                </c:pt>
                <c:pt idx="1002">
                  <c:v>52657</c:v>
                </c:pt>
                <c:pt idx="1003">
                  <c:v>52688</c:v>
                </c:pt>
                <c:pt idx="1004">
                  <c:v>52718</c:v>
                </c:pt>
                <c:pt idx="1005">
                  <c:v>52749</c:v>
                </c:pt>
                <c:pt idx="1006">
                  <c:v>52779</c:v>
                </c:pt>
                <c:pt idx="1007">
                  <c:v>52810</c:v>
                </c:pt>
                <c:pt idx="1008">
                  <c:v>52841</c:v>
                </c:pt>
                <c:pt idx="1009">
                  <c:v>52871</c:v>
                </c:pt>
                <c:pt idx="1010">
                  <c:v>52902</c:v>
                </c:pt>
                <c:pt idx="1011">
                  <c:v>52932</c:v>
                </c:pt>
                <c:pt idx="1012">
                  <c:v>52963</c:v>
                </c:pt>
                <c:pt idx="1013">
                  <c:v>52994</c:v>
                </c:pt>
                <c:pt idx="1014">
                  <c:v>53022</c:v>
                </c:pt>
                <c:pt idx="1015">
                  <c:v>53053</c:v>
                </c:pt>
                <c:pt idx="1016">
                  <c:v>53083</c:v>
                </c:pt>
                <c:pt idx="1017">
                  <c:v>53114</c:v>
                </c:pt>
                <c:pt idx="1018">
                  <c:v>53144</c:v>
                </c:pt>
                <c:pt idx="1019">
                  <c:v>53175</c:v>
                </c:pt>
                <c:pt idx="1020">
                  <c:v>53206</c:v>
                </c:pt>
                <c:pt idx="1021">
                  <c:v>53236</c:v>
                </c:pt>
                <c:pt idx="1022">
                  <c:v>53267</c:v>
                </c:pt>
                <c:pt idx="1023">
                  <c:v>53297</c:v>
                </c:pt>
                <c:pt idx="1024">
                  <c:v>53328</c:v>
                </c:pt>
                <c:pt idx="1025">
                  <c:v>53359</c:v>
                </c:pt>
                <c:pt idx="1026">
                  <c:v>53387</c:v>
                </c:pt>
                <c:pt idx="1027">
                  <c:v>53418</c:v>
                </c:pt>
                <c:pt idx="1028">
                  <c:v>53448</c:v>
                </c:pt>
                <c:pt idx="1029">
                  <c:v>53479</c:v>
                </c:pt>
                <c:pt idx="1030">
                  <c:v>53509</c:v>
                </c:pt>
                <c:pt idx="1031">
                  <c:v>53540</c:v>
                </c:pt>
                <c:pt idx="1032">
                  <c:v>53571</c:v>
                </c:pt>
                <c:pt idx="1033">
                  <c:v>53601</c:v>
                </c:pt>
                <c:pt idx="1034">
                  <c:v>53632</c:v>
                </c:pt>
                <c:pt idx="1035">
                  <c:v>53662</c:v>
                </c:pt>
                <c:pt idx="1036">
                  <c:v>53693</c:v>
                </c:pt>
                <c:pt idx="1037">
                  <c:v>53724</c:v>
                </c:pt>
                <c:pt idx="1038">
                  <c:v>53752</c:v>
                </c:pt>
                <c:pt idx="1039">
                  <c:v>53783</c:v>
                </c:pt>
                <c:pt idx="1040">
                  <c:v>53813</c:v>
                </c:pt>
                <c:pt idx="1041">
                  <c:v>53844</c:v>
                </c:pt>
                <c:pt idx="1042">
                  <c:v>53874</c:v>
                </c:pt>
                <c:pt idx="1043">
                  <c:v>53905</c:v>
                </c:pt>
                <c:pt idx="1044">
                  <c:v>53936</c:v>
                </c:pt>
                <c:pt idx="1045">
                  <c:v>53966</c:v>
                </c:pt>
                <c:pt idx="1046">
                  <c:v>53997</c:v>
                </c:pt>
                <c:pt idx="1047">
                  <c:v>54027</c:v>
                </c:pt>
                <c:pt idx="1048">
                  <c:v>54058</c:v>
                </c:pt>
                <c:pt idx="1049">
                  <c:v>54089</c:v>
                </c:pt>
                <c:pt idx="1050">
                  <c:v>54118</c:v>
                </c:pt>
                <c:pt idx="1051">
                  <c:v>54149</c:v>
                </c:pt>
                <c:pt idx="1052">
                  <c:v>54179</c:v>
                </c:pt>
                <c:pt idx="1053">
                  <c:v>54210</c:v>
                </c:pt>
                <c:pt idx="1054">
                  <c:v>54240</c:v>
                </c:pt>
                <c:pt idx="1055">
                  <c:v>54271</c:v>
                </c:pt>
                <c:pt idx="1056">
                  <c:v>54302</c:v>
                </c:pt>
                <c:pt idx="1057">
                  <c:v>54332</c:v>
                </c:pt>
                <c:pt idx="1058">
                  <c:v>54363</c:v>
                </c:pt>
                <c:pt idx="1059">
                  <c:v>54393</c:v>
                </c:pt>
                <c:pt idx="1060">
                  <c:v>54424</c:v>
                </c:pt>
                <c:pt idx="1061">
                  <c:v>54455</c:v>
                </c:pt>
                <c:pt idx="1062">
                  <c:v>54483</c:v>
                </c:pt>
                <c:pt idx="1063">
                  <c:v>54514</c:v>
                </c:pt>
                <c:pt idx="1064">
                  <c:v>54544</c:v>
                </c:pt>
                <c:pt idx="1065">
                  <c:v>54575</c:v>
                </c:pt>
                <c:pt idx="1066">
                  <c:v>54605</c:v>
                </c:pt>
                <c:pt idx="1067">
                  <c:v>54636</c:v>
                </c:pt>
                <c:pt idx="1068">
                  <c:v>54667</c:v>
                </c:pt>
                <c:pt idx="1069">
                  <c:v>54697</c:v>
                </c:pt>
                <c:pt idx="1070">
                  <c:v>54728</c:v>
                </c:pt>
                <c:pt idx="1071">
                  <c:v>54758</c:v>
                </c:pt>
                <c:pt idx="1072">
                  <c:v>54789</c:v>
                </c:pt>
                <c:pt idx="1073">
                  <c:v>54820</c:v>
                </c:pt>
                <c:pt idx="1074">
                  <c:v>54848</c:v>
                </c:pt>
                <c:pt idx="1075">
                  <c:v>54879</c:v>
                </c:pt>
                <c:pt idx="1076">
                  <c:v>54909</c:v>
                </c:pt>
                <c:pt idx="1077">
                  <c:v>54940</c:v>
                </c:pt>
                <c:pt idx="1078">
                  <c:v>54970</c:v>
                </c:pt>
                <c:pt idx="1079">
                  <c:v>55001</c:v>
                </c:pt>
                <c:pt idx="1080">
                  <c:v>55032</c:v>
                </c:pt>
                <c:pt idx="1081">
                  <c:v>55062</c:v>
                </c:pt>
                <c:pt idx="1082">
                  <c:v>55093</c:v>
                </c:pt>
                <c:pt idx="1083">
                  <c:v>55123</c:v>
                </c:pt>
                <c:pt idx="1084">
                  <c:v>55154</c:v>
                </c:pt>
                <c:pt idx="1085">
                  <c:v>55185</c:v>
                </c:pt>
                <c:pt idx="1086">
                  <c:v>55213</c:v>
                </c:pt>
                <c:pt idx="1087">
                  <c:v>55244</c:v>
                </c:pt>
                <c:pt idx="1088">
                  <c:v>55274</c:v>
                </c:pt>
                <c:pt idx="1089">
                  <c:v>55305</c:v>
                </c:pt>
                <c:pt idx="1090">
                  <c:v>55335</c:v>
                </c:pt>
                <c:pt idx="1091">
                  <c:v>55366</c:v>
                </c:pt>
                <c:pt idx="1092">
                  <c:v>55397</c:v>
                </c:pt>
                <c:pt idx="1093">
                  <c:v>55427</c:v>
                </c:pt>
                <c:pt idx="1094">
                  <c:v>55458</c:v>
                </c:pt>
                <c:pt idx="1095">
                  <c:v>55488</c:v>
                </c:pt>
                <c:pt idx="1096">
                  <c:v>55519</c:v>
                </c:pt>
                <c:pt idx="1097">
                  <c:v>55550</c:v>
                </c:pt>
                <c:pt idx="1098">
                  <c:v>55579</c:v>
                </c:pt>
                <c:pt idx="1099">
                  <c:v>55610</c:v>
                </c:pt>
                <c:pt idx="1100">
                  <c:v>55640</c:v>
                </c:pt>
                <c:pt idx="1101">
                  <c:v>55671</c:v>
                </c:pt>
                <c:pt idx="1102">
                  <c:v>55701</c:v>
                </c:pt>
                <c:pt idx="1103">
                  <c:v>55732</c:v>
                </c:pt>
                <c:pt idx="1104">
                  <c:v>55763</c:v>
                </c:pt>
                <c:pt idx="1105">
                  <c:v>55793</c:v>
                </c:pt>
                <c:pt idx="1106">
                  <c:v>55824</c:v>
                </c:pt>
                <c:pt idx="1107">
                  <c:v>55854</c:v>
                </c:pt>
                <c:pt idx="1108">
                  <c:v>55885</c:v>
                </c:pt>
                <c:pt idx="1109">
                  <c:v>55916</c:v>
                </c:pt>
                <c:pt idx="1110">
                  <c:v>55944</c:v>
                </c:pt>
                <c:pt idx="1111">
                  <c:v>55975</c:v>
                </c:pt>
                <c:pt idx="1112">
                  <c:v>56005</c:v>
                </c:pt>
                <c:pt idx="1113">
                  <c:v>56036</c:v>
                </c:pt>
                <c:pt idx="1114">
                  <c:v>56066</c:v>
                </c:pt>
                <c:pt idx="1115">
                  <c:v>56097</c:v>
                </c:pt>
                <c:pt idx="1116">
                  <c:v>56128</c:v>
                </c:pt>
                <c:pt idx="1117">
                  <c:v>56158</c:v>
                </c:pt>
                <c:pt idx="1118">
                  <c:v>56189</c:v>
                </c:pt>
                <c:pt idx="1119">
                  <c:v>56219</c:v>
                </c:pt>
                <c:pt idx="1120">
                  <c:v>56250</c:v>
                </c:pt>
                <c:pt idx="1121">
                  <c:v>56281</c:v>
                </c:pt>
                <c:pt idx="1122">
                  <c:v>56309</c:v>
                </c:pt>
                <c:pt idx="1123">
                  <c:v>56340</c:v>
                </c:pt>
                <c:pt idx="1124">
                  <c:v>56370</c:v>
                </c:pt>
                <c:pt idx="1125">
                  <c:v>56401</c:v>
                </c:pt>
                <c:pt idx="1126">
                  <c:v>56431</c:v>
                </c:pt>
                <c:pt idx="1127">
                  <c:v>56462</c:v>
                </c:pt>
                <c:pt idx="1128">
                  <c:v>56493</c:v>
                </c:pt>
                <c:pt idx="1129">
                  <c:v>56523</c:v>
                </c:pt>
                <c:pt idx="1130">
                  <c:v>56554</c:v>
                </c:pt>
                <c:pt idx="1131">
                  <c:v>56584</c:v>
                </c:pt>
                <c:pt idx="1132">
                  <c:v>56615</c:v>
                </c:pt>
                <c:pt idx="1133">
                  <c:v>56646</c:v>
                </c:pt>
                <c:pt idx="1134">
                  <c:v>56674</c:v>
                </c:pt>
                <c:pt idx="1135">
                  <c:v>56705</c:v>
                </c:pt>
                <c:pt idx="1136">
                  <c:v>56735</c:v>
                </c:pt>
                <c:pt idx="1137">
                  <c:v>56766</c:v>
                </c:pt>
                <c:pt idx="1138">
                  <c:v>56796</c:v>
                </c:pt>
                <c:pt idx="1139">
                  <c:v>56827</c:v>
                </c:pt>
                <c:pt idx="1140">
                  <c:v>56858</c:v>
                </c:pt>
                <c:pt idx="1141">
                  <c:v>56888</c:v>
                </c:pt>
                <c:pt idx="1142">
                  <c:v>56919</c:v>
                </c:pt>
                <c:pt idx="1143">
                  <c:v>56949</c:v>
                </c:pt>
                <c:pt idx="1144">
                  <c:v>56980</c:v>
                </c:pt>
                <c:pt idx="1145">
                  <c:v>57011</c:v>
                </c:pt>
                <c:pt idx="1146">
                  <c:v>57040</c:v>
                </c:pt>
                <c:pt idx="1147">
                  <c:v>57071</c:v>
                </c:pt>
                <c:pt idx="1148">
                  <c:v>57101</c:v>
                </c:pt>
                <c:pt idx="1149">
                  <c:v>57132</c:v>
                </c:pt>
                <c:pt idx="1150">
                  <c:v>57162</c:v>
                </c:pt>
                <c:pt idx="1151">
                  <c:v>57193</c:v>
                </c:pt>
                <c:pt idx="1152">
                  <c:v>57224</c:v>
                </c:pt>
                <c:pt idx="1153">
                  <c:v>57254</c:v>
                </c:pt>
                <c:pt idx="1154">
                  <c:v>57285</c:v>
                </c:pt>
                <c:pt idx="1155">
                  <c:v>57315</c:v>
                </c:pt>
                <c:pt idx="1156">
                  <c:v>57346</c:v>
                </c:pt>
                <c:pt idx="1157">
                  <c:v>57377</c:v>
                </c:pt>
                <c:pt idx="1158">
                  <c:v>57405</c:v>
                </c:pt>
                <c:pt idx="1159">
                  <c:v>57436</c:v>
                </c:pt>
                <c:pt idx="1160">
                  <c:v>57466</c:v>
                </c:pt>
                <c:pt idx="1161">
                  <c:v>57497</c:v>
                </c:pt>
                <c:pt idx="1162">
                  <c:v>57527</c:v>
                </c:pt>
                <c:pt idx="1163">
                  <c:v>57558</c:v>
                </c:pt>
                <c:pt idx="1164">
                  <c:v>57589</c:v>
                </c:pt>
                <c:pt idx="1165">
                  <c:v>57619</c:v>
                </c:pt>
                <c:pt idx="1166">
                  <c:v>57650</c:v>
                </c:pt>
                <c:pt idx="1167">
                  <c:v>57680</c:v>
                </c:pt>
                <c:pt idx="1168">
                  <c:v>57711</c:v>
                </c:pt>
                <c:pt idx="1169">
                  <c:v>57742</c:v>
                </c:pt>
                <c:pt idx="1170">
                  <c:v>57770</c:v>
                </c:pt>
                <c:pt idx="1171">
                  <c:v>57801</c:v>
                </c:pt>
                <c:pt idx="1172">
                  <c:v>57831</c:v>
                </c:pt>
                <c:pt idx="1173">
                  <c:v>57862</c:v>
                </c:pt>
                <c:pt idx="1174">
                  <c:v>57892</c:v>
                </c:pt>
                <c:pt idx="1175">
                  <c:v>57923</c:v>
                </c:pt>
                <c:pt idx="1176">
                  <c:v>57954</c:v>
                </c:pt>
                <c:pt idx="1177">
                  <c:v>57984</c:v>
                </c:pt>
                <c:pt idx="1178">
                  <c:v>58015</c:v>
                </c:pt>
                <c:pt idx="1179">
                  <c:v>58045</c:v>
                </c:pt>
                <c:pt idx="1180">
                  <c:v>58076</c:v>
                </c:pt>
                <c:pt idx="1181">
                  <c:v>58107</c:v>
                </c:pt>
                <c:pt idx="1182">
                  <c:v>58135</c:v>
                </c:pt>
                <c:pt idx="1183">
                  <c:v>58166</c:v>
                </c:pt>
                <c:pt idx="1184">
                  <c:v>58196</c:v>
                </c:pt>
                <c:pt idx="1185">
                  <c:v>58227</c:v>
                </c:pt>
                <c:pt idx="1186">
                  <c:v>58257</c:v>
                </c:pt>
                <c:pt idx="1187">
                  <c:v>58288</c:v>
                </c:pt>
                <c:pt idx="1188">
                  <c:v>58319</c:v>
                </c:pt>
                <c:pt idx="1189">
                  <c:v>58349</c:v>
                </c:pt>
                <c:pt idx="1190">
                  <c:v>58380</c:v>
                </c:pt>
                <c:pt idx="1191">
                  <c:v>58410</c:v>
                </c:pt>
                <c:pt idx="1192">
                  <c:v>58441</c:v>
                </c:pt>
                <c:pt idx="1193">
                  <c:v>58472</c:v>
                </c:pt>
                <c:pt idx="1194">
                  <c:v>58501</c:v>
                </c:pt>
                <c:pt idx="1195">
                  <c:v>58532</c:v>
                </c:pt>
                <c:pt idx="1196">
                  <c:v>58562</c:v>
                </c:pt>
                <c:pt idx="1197">
                  <c:v>58593</c:v>
                </c:pt>
                <c:pt idx="1198">
                  <c:v>58623</c:v>
                </c:pt>
                <c:pt idx="1199">
                  <c:v>58654</c:v>
                </c:pt>
                <c:pt idx="1200">
                  <c:v>58685</c:v>
                </c:pt>
                <c:pt idx="1201">
                  <c:v>58715</c:v>
                </c:pt>
                <c:pt idx="1202">
                  <c:v>58746</c:v>
                </c:pt>
                <c:pt idx="1203">
                  <c:v>58776</c:v>
                </c:pt>
                <c:pt idx="1204">
                  <c:v>58807</c:v>
                </c:pt>
                <c:pt idx="1205">
                  <c:v>58838</c:v>
                </c:pt>
                <c:pt idx="1206">
                  <c:v>58866</c:v>
                </c:pt>
                <c:pt idx="1207">
                  <c:v>58897</c:v>
                </c:pt>
                <c:pt idx="1208">
                  <c:v>58927</c:v>
                </c:pt>
                <c:pt idx="1209">
                  <c:v>58958</c:v>
                </c:pt>
                <c:pt idx="1210">
                  <c:v>58988</c:v>
                </c:pt>
                <c:pt idx="1211">
                  <c:v>59019</c:v>
                </c:pt>
                <c:pt idx="1212">
                  <c:v>59050</c:v>
                </c:pt>
                <c:pt idx="1213">
                  <c:v>59080</c:v>
                </c:pt>
                <c:pt idx="1214">
                  <c:v>59111</c:v>
                </c:pt>
                <c:pt idx="1215">
                  <c:v>59141</c:v>
                </c:pt>
                <c:pt idx="1216">
                  <c:v>59172</c:v>
                </c:pt>
                <c:pt idx="1217">
                  <c:v>59203</c:v>
                </c:pt>
                <c:pt idx="1218">
                  <c:v>59231</c:v>
                </c:pt>
                <c:pt idx="1219">
                  <c:v>59262</c:v>
                </c:pt>
                <c:pt idx="1220">
                  <c:v>59292</c:v>
                </c:pt>
                <c:pt idx="1221">
                  <c:v>59323</c:v>
                </c:pt>
                <c:pt idx="1222">
                  <c:v>59353</c:v>
                </c:pt>
                <c:pt idx="1223">
                  <c:v>59384</c:v>
                </c:pt>
                <c:pt idx="1224">
                  <c:v>59415</c:v>
                </c:pt>
                <c:pt idx="1225">
                  <c:v>59445</c:v>
                </c:pt>
                <c:pt idx="1226">
                  <c:v>59476</c:v>
                </c:pt>
                <c:pt idx="1227">
                  <c:v>59506</c:v>
                </c:pt>
                <c:pt idx="1228">
                  <c:v>59537</c:v>
                </c:pt>
                <c:pt idx="1229">
                  <c:v>59568</c:v>
                </c:pt>
                <c:pt idx="1230">
                  <c:v>59596</c:v>
                </c:pt>
                <c:pt idx="1231">
                  <c:v>59627</c:v>
                </c:pt>
                <c:pt idx="1232">
                  <c:v>59657</c:v>
                </c:pt>
                <c:pt idx="1233">
                  <c:v>59688</c:v>
                </c:pt>
                <c:pt idx="1234">
                  <c:v>59718</c:v>
                </c:pt>
                <c:pt idx="1235">
                  <c:v>59749</c:v>
                </c:pt>
                <c:pt idx="1236">
                  <c:v>59780</c:v>
                </c:pt>
                <c:pt idx="1237">
                  <c:v>59810</c:v>
                </c:pt>
                <c:pt idx="1238">
                  <c:v>59841</c:v>
                </c:pt>
                <c:pt idx="1239">
                  <c:v>59871</c:v>
                </c:pt>
                <c:pt idx="1240">
                  <c:v>59902</c:v>
                </c:pt>
                <c:pt idx="1241">
                  <c:v>59933</c:v>
                </c:pt>
                <c:pt idx="1242">
                  <c:v>59962</c:v>
                </c:pt>
                <c:pt idx="1243">
                  <c:v>59993</c:v>
                </c:pt>
                <c:pt idx="1244">
                  <c:v>60023</c:v>
                </c:pt>
                <c:pt idx="1245">
                  <c:v>60054</c:v>
                </c:pt>
                <c:pt idx="1246">
                  <c:v>60084</c:v>
                </c:pt>
                <c:pt idx="1247">
                  <c:v>60115</c:v>
                </c:pt>
                <c:pt idx="1248">
                  <c:v>60146</c:v>
                </c:pt>
                <c:pt idx="1249">
                  <c:v>60176</c:v>
                </c:pt>
                <c:pt idx="1250">
                  <c:v>60207</c:v>
                </c:pt>
                <c:pt idx="1251">
                  <c:v>60237</c:v>
                </c:pt>
                <c:pt idx="1252">
                  <c:v>60268</c:v>
                </c:pt>
                <c:pt idx="1253">
                  <c:v>60299</c:v>
                </c:pt>
                <c:pt idx="1254">
                  <c:v>60327</c:v>
                </c:pt>
                <c:pt idx="1255">
                  <c:v>60358</c:v>
                </c:pt>
                <c:pt idx="1256">
                  <c:v>60388</c:v>
                </c:pt>
                <c:pt idx="1257">
                  <c:v>60419</c:v>
                </c:pt>
                <c:pt idx="1258">
                  <c:v>60449</c:v>
                </c:pt>
                <c:pt idx="1259">
                  <c:v>60480</c:v>
                </c:pt>
                <c:pt idx="1260">
                  <c:v>60511</c:v>
                </c:pt>
                <c:pt idx="1261">
                  <c:v>60541</c:v>
                </c:pt>
                <c:pt idx="1262">
                  <c:v>60572</c:v>
                </c:pt>
                <c:pt idx="1263">
                  <c:v>60602</c:v>
                </c:pt>
                <c:pt idx="1264">
                  <c:v>60633</c:v>
                </c:pt>
                <c:pt idx="1265">
                  <c:v>60664</c:v>
                </c:pt>
                <c:pt idx="1266">
                  <c:v>60692</c:v>
                </c:pt>
                <c:pt idx="1267">
                  <c:v>60723</c:v>
                </c:pt>
                <c:pt idx="1268">
                  <c:v>60753</c:v>
                </c:pt>
                <c:pt idx="1269">
                  <c:v>60784</c:v>
                </c:pt>
                <c:pt idx="1270">
                  <c:v>60814</c:v>
                </c:pt>
                <c:pt idx="1271">
                  <c:v>60845</c:v>
                </c:pt>
                <c:pt idx="1272">
                  <c:v>60876</c:v>
                </c:pt>
                <c:pt idx="1273">
                  <c:v>60906</c:v>
                </c:pt>
                <c:pt idx="1274">
                  <c:v>60937</c:v>
                </c:pt>
                <c:pt idx="1275">
                  <c:v>60967</c:v>
                </c:pt>
                <c:pt idx="1276">
                  <c:v>60998</c:v>
                </c:pt>
                <c:pt idx="1277">
                  <c:v>61029</c:v>
                </c:pt>
                <c:pt idx="1278">
                  <c:v>61057</c:v>
                </c:pt>
                <c:pt idx="1279">
                  <c:v>61088</c:v>
                </c:pt>
                <c:pt idx="1280">
                  <c:v>61118</c:v>
                </c:pt>
                <c:pt idx="1281">
                  <c:v>61149</c:v>
                </c:pt>
                <c:pt idx="1282">
                  <c:v>61179</c:v>
                </c:pt>
                <c:pt idx="1283">
                  <c:v>61210</c:v>
                </c:pt>
                <c:pt idx="1284">
                  <c:v>61241</c:v>
                </c:pt>
                <c:pt idx="1285">
                  <c:v>61271</c:v>
                </c:pt>
                <c:pt idx="1286">
                  <c:v>61302</c:v>
                </c:pt>
                <c:pt idx="1287">
                  <c:v>61332</c:v>
                </c:pt>
                <c:pt idx="1288">
                  <c:v>61363</c:v>
                </c:pt>
                <c:pt idx="1289">
                  <c:v>61394</c:v>
                </c:pt>
                <c:pt idx="1290">
                  <c:v>61423</c:v>
                </c:pt>
                <c:pt idx="1291">
                  <c:v>61454</c:v>
                </c:pt>
                <c:pt idx="1292">
                  <c:v>61484</c:v>
                </c:pt>
                <c:pt idx="1293">
                  <c:v>61515</c:v>
                </c:pt>
                <c:pt idx="1294">
                  <c:v>61545</c:v>
                </c:pt>
                <c:pt idx="1295">
                  <c:v>61576</c:v>
                </c:pt>
                <c:pt idx="1296">
                  <c:v>61607</c:v>
                </c:pt>
                <c:pt idx="1297">
                  <c:v>61637</c:v>
                </c:pt>
                <c:pt idx="1298">
                  <c:v>61668</c:v>
                </c:pt>
                <c:pt idx="1299">
                  <c:v>61698</c:v>
                </c:pt>
                <c:pt idx="1300">
                  <c:v>61729</c:v>
                </c:pt>
                <c:pt idx="1301">
                  <c:v>61760</c:v>
                </c:pt>
                <c:pt idx="1302">
                  <c:v>61788</c:v>
                </c:pt>
                <c:pt idx="1303">
                  <c:v>61819</c:v>
                </c:pt>
                <c:pt idx="1304">
                  <c:v>61849</c:v>
                </c:pt>
                <c:pt idx="1305">
                  <c:v>61880</c:v>
                </c:pt>
                <c:pt idx="1306">
                  <c:v>61910</c:v>
                </c:pt>
                <c:pt idx="1307">
                  <c:v>61941</c:v>
                </c:pt>
                <c:pt idx="1308">
                  <c:v>61972</c:v>
                </c:pt>
                <c:pt idx="1309">
                  <c:v>62002</c:v>
                </c:pt>
                <c:pt idx="1310">
                  <c:v>62033</c:v>
                </c:pt>
                <c:pt idx="1311">
                  <c:v>62063</c:v>
                </c:pt>
                <c:pt idx="1312">
                  <c:v>62094</c:v>
                </c:pt>
                <c:pt idx="1313">
                  <c:v>62125</c:v>
                </c:pt>
                <c:pt idx="1314">
                  <c:v>62153</c:v>
                </c:pt>
                <c:pt idx="1315">
                  <c:v>62184</c:v>
                </c:pt>
                <c:pt idx="1316">
                  <c:v>62214</c:v>
                </c:pt>
                <c:pt idx="1317">
                  <c:v>62245</c:v>
                </c:pt>
                <c:pt idx="1318">
                  <c:v>62275</c:v>
                </c:pt>
                <c:pt idx="1319">
                  <c:v>62306</c:v>
                </c:pt>
                <c:pt idx="1320">
                  <c:v>62337</c:v>
                </c:pt>
                <c:pt idx="1321">
                  <c:v>62367</c:v>
                </c:pt>
                <c:pt idx="1322">
                  <c:v>62398</c:v>
                </c:pt>
                <c:pt idx="1323">
                  <c:v>62428</c:v>
                </c:pt>
                <c:pt idx="1324">
                  <c:v>62459</c:v>
                </c:pt>
                <c:pt idx="1325">
                  <c:v>62490</c:v>
                </c:pt>
                <c:pt idx="1326">
                  <c:v>62518</c:v>
                </c:pt>
                <c:pt idx="1327">
                  <c:v>62549</c:v>
                </c:pt>
                <c:pt idx="1328">
                  <c:v>62579</c:v>
                </c:pt>
                <c:pt idx="1329">
                  <c:v>62610</c:v>
                </c:pt>
                <c:pt idx="1330">
                  <c:v>62640</c:v>
                </c:pt>
                <c:pt idx="1331">
                  <c:v>62671</c:v>
                </c:pt>
                <c:pt idx="1332">
                  <c:v>62702</c:v>
                </c:pt>
                <c:pt idx="1333">
                  <c:v>62732</c:v>
                </c:pt>
                <c:pt idx="1334">
                  <c:v>62763</c:v>
                </c:pt>
                <c:pt idx="1335">
                  <c:v>62793</c:v>
                </c:pt>
                <c:pt idx="1336">
                  <c:v>62824</c:v>
                </c:pt>
                <c:pt idx="1337">
                  <c:v>62855</c:v>
                </c:pt>
                <c:pt idx="1338">
                  <c:v>62884</c:v>
                </c:pt>
                <c:pt idx="1339">
                  <c:v>62915</c:v>
                </c:pt>
                <c:pt idx="1340">
                  <c:v>62945</c:v>
                </c:pt>
                <c:pt idx="1341">
                  <c:v>62976</c:v>
                </c:pt>
                <c:pt idx="1342">
                  <c:v>63006</c:v>
                </c:pt>
                <c:pt idx="1343">
                  <c:v>63037</c:v>
                </c:pt>
                <c:pt idx="1344">
                  <c:v>63068</c:v>
                </c:pt>
                <c:pt idx="1345">
                  <c:v>63098</c:v>
                </c:pt>
                <c:pt idx="1346">
                  <c:v>63129</c:v>
                </c:pt>
                <c:pt idx="1347">
                  <c:v>63159</c:v>
                </c:pt>
                <c:pt idx="1348">
                  <c:v>63190</c:v>
                </c:pt>
                <c:pt idx="1349">
                  <c:v>63221</c:v>
                </c:pt>
                <c:pt idx="1350">
                  <c:v>63249</c:v>
                </c:pt>
                <c:pt idx="1351">
                  <c:v>63280</c:v>
                </c:pt>
                <c:pt idx="1352">
                  <c:v>63310</c:v>
                </c:pt>
                <c:pt idx="1353">
                  <c:v>63341</c:v>
                </c:pt>
                <c:pt idx="1354">
                  <c:v>63371</c:v>
                </c:pt>
                <c:pt idx="1355">
                  <c:v>63402</c:v>
                </c:pt>
                <c:pt idx="1356">
                  <c:v>63433</c:v>
                </c:pt>
                <c:pt idx="1357">
                  <c:v>63463</c:v>
                </c:pt>
                <c:pt idx="1358">
                  <c:v>63494</c:v>
                </c:pt>
                <c:pt idx="1359">
                  <c:v>63524</c:v>
                </c:pt>
                <c:pt idx="1360">
                  <c:v>63555</c:v>
                </c:pt>
                <c:pt idx="1361">
                  <c:v>63586</c:v>
                </c:pt>
                <c:pt idx="1362">
                  <c:v>63614</c:v>
                </c:pt>
                <c:pt idx="1363">
                  <c:v>63645</c:v>
                </c:pt>
                <c:pt idx="1364">
                  <c:v>63675</c:v>
                </c:pt>
                <c:pt idx="1365">
                  <c:v>63706</c:v>
                </c:pt>
                <c:pt idx="1366">
                  <c:v>63736</c:v>
                </c:pt>
                <c:pt idx="1367">
                  <c:v>63767</c:v>
                </c:pt>
                <c:pt idx="1368">
                  <c:v>63798</c:v>
                </c:pt>
                <c:pt idx="1369">
                  <c:v>63828</c:v>
                </c:pt>
                <c:pt idx="1370">
                  <c:v>63859</c:v>
                </c:pt>
                <c:pt idx="1371">
                  <c:v>63889</c:v>
                </c:pt>
                <c:pt idx="1372">
                  <c:v>63920</c:v>
                </c:pt>
                <c:pt idx="1373">
                  <c:v>63951</c:v>
                </c:pt>
                <c:pt idx="1374">
                  <c:v>63979</c:v>
                </c:pt>
                <c:pt idx="1375">
                  <c:v>64010</c:v>
                </c:pt>
                <c:pt idx="1376">
                  <c:v>64040</c:v>
                </c:pt>
                <c:pt idx="1377">
                  <c:v>64071</c:v>
                </c:pt>
                <c:pt idx="1378">
                  <c:v>64101</c:v>
                </c:pt>
                <c:pt idx="1379">
                  <c:v>64132</c:v>
                </c:pt>
                <c:pt idx="1380">
                  <c:v>64163</c:v>
                </c:pt>
                <c:pt idx="1381">
                  <c:v>64193</c:v>
                </c:pt>
                <c:pt idx="1382">
                  <c:v>64224</c:v>
                </c:pt>
                <c:pt idx="1383">
                  <c:v>64254</c:v>
                </c:pt>
                <c:pt idx="1384">
                  <c:v>64285</c:v>
                </c:pt>
                <c:pt idx="1385">
                  <c:v>64316</c:v>
                </c:pt>
                <c:pt idx="1386">
                  <c:v>64345</c:v>
                </c:pt>
                <c:pt idx="1387">
                  <c:v>64376</c:v>
                </c:pt>
                <c:pt idx="1388">
                  <c:v>64406</c:v>
                </c:pt>
                <c:pt idx="1389">
                  <c:v>64437</c:v>
                </c:pt>
                <c:pt idx="1390">
                  <c:v>64467</c:v>
                </c:pt>
                <c:pt idx="1391">
                  <c:v>64498</c:v>
                </c:pt>
                <c:pt idx="1392">
                  <c:v>64529</c:v>
                </c:pt>
                <c:pt idx="1393">
                  <c:v>64559</c:v>
                </c:pt>
                <c:pt idx="1394">
                  <c:v>64590</c:v>
                </c:pt>
                <c:pt idx="1395">
                  <c:v>64620</c:v>
                </c:pt>
                <c:pt idx="1396">
                  <c:v>64651</c:v>
                </c:pt>
                <c:pt idx="1397">
                  <c:v>64682</c:v>
                </c:pt>
                <c:pt idx="1398">
                  <c:v>64710</c:v>
                </c:pt>
                <c:pt idx="1399">
                  <c:v>64741</c:v>
                </c:pt>
                <c:pt idx="1400">
                  <c:v>64771</c:v>
                </c:pt>
                <c:pt idx="1401">
                  <c:v>64802</c:v>
                </c:pt>
                <c:pt idx="1402">
                  <c:v>64832</c:v>
                </c:pt>
                <c:pt idx="1403">
                  <c:v>64863</c:v>
                </c:pt>
                <c:pt idx="1404">
                  <c:v>64894</c:v>
                </c:pt>
                <c:pt idx="1405">
                  <c:v>64924</c:v>
                </c:pt>
                <c:pt idx="1406">
                  <c:v>64955</c:v>
                </c:pt>
                <c:pt idx="1407">
                  <c:v>64985</c:v>
                </c:pt>
                <c:pt idx="1408">
                  <c:v>65016</c:v>
                </c:pt>
                <c:pt idx="1409">
                  <c:v>65047</c:v>
                </c:pt>
                <c:pt idx="1410">
                  <c:v>65075</c:v>
                </c:pt>
                <c:pt idx="1411">
                  <c:v>65106</c:v>
                </c:pt>
                <c:pt idx="1412">
                  <c:v>65136</c:v>
                </c:pt>
                <c:pt idx="1413">
                  <c:v>65167</c:v>
                </c:pt>
                <c:pt idx="1414">
                  <c:v>65197</c:v>
                </c:pt>
                <c:pt idx="1415">
                  <c:v>65228</c:v>
                </c:pt>
                <c:pt idx="1416">
                  <c:v>65259</c:v>
                </c:pt>
                <c:pt idx="1417">
                  <c:v>65289</c:v>
                </c:pt>
                <c:pt idx="1418">
                  <c:v>65320</c:v>
                </c:pt>
                <c:pt idx="1419">
                  <c:v>65350</c:v>
                </c:pt>
                <c:pt idx="1420">
                  <c:v>65381</c:v>
                </c:pt>
                <c:pt idx="1421">
                  <c:v>65412</c:v>
                </c:pt>
                <c:pt idx="1422">
                  <c:v>65440</c:v>
                </c:pt>
                <c:pt idx="1423">
                  <c:v>65471</c:v>
                </c:pt>
                <c:pt idx="1424">
                  <c:v>65501</c:v>
                </c:pt>
                <c:pt idx="1425">
                  <c:v>65532</c:v>
                </c:pt>
                <c:pt idx="1426">
                  <c:v>65562</c:v>
                </c:pt>
                <c:pt idx="1427">
                  <c:v>65593</c:v>
                </c:pt>
                <c:pt idx="1428">
                  <c:v>65624</c:v>
                </c:pt>
                <c:pt idx="1429">
                  <c:v>65654</c:v>
                </c:pt>
                <c:pt idx="1430">
                  <c:v>65685</c:v>
                </c:pt>
                <c:pt idx="1431">
                  <c:v>65715</c:v>
                </c:pt>
                <c:pt idx="1432">
                  <c:v>65746</c:v>
                </c:pt>
                <c:pt idx="1433">
                  <c:v>65777</c:v>
                </c:pt>
                <c:pt idx="1434">
                  <c:v>65806</c:v>
                </c:pt>
                <c:pt idx="1435">
                  <c:v>65837</c:v>
                </c:pt>
                <c:pt idx="1436">
                  <c:v>65867</c:v>
                </c:pt>
                <c:pt idx="1437">
                  <c:v>65898</c:v>
                </c:pt>
                <c:pt idx="1438">
                  <c:v>65928</c:v>
                </c:pt>
                <c:pt idx="1439">
                  <c:v>65959</c:v>
                </c:pt>
                <c:pt idx="1440">
                  <c:v>65990</c:v>
                </c:pt>
                <c:pt idx="1441">
                  <c:v>66020</c:v>
                </c:pt>
                <c:pt idx="1442">
                  <c:v>66051</c:v>
                </c:pt>
                <c:pt idx="1443">
                  <c:v>66081</c:v>
                </c:pt>
                <c:pt idx="1444">
                  <c:v>66112</c:v>
                </c:pt>
                <c:pt idx="1445">
                  <c:v>66143</c:v>
                </c:pt>
                <c:pt idx="1446">
                  <c:v>66171</c:v>
                </c:pt>
                <c:pt idx="1447">
                  <c:v>66202</c:v>
                </c:pt>
                <c:pt idx="1448">
                  <c:v>66232</c:v>
                </c:pt>
                <c:pt idx="1449">
                  <c:v>66263</c:v>
                </c:pt>
                <c:pt idx="1450">
                  <c:v>66293</c:v>
                </c:pt>
                <c:pt idx="1451">
                  <c:v>66324</c:v>
                </c:pt>
                <c:pt idx="1452">
                  <c:v>66355</c:v>
                </c:pt>
                <c:pt idx="1453">
                  <c:v>66385</c:v>
                </c:pt>
                <c:pt idx="1454">
                  <c:v>66416</c:v>
                </c:pt>
                <c:pt idx="1455">
                  <c:v>66446</c:v>
                </c:pt>
                <c:pt idx="1456">
                  <c:v>66477</c:v>
                </c:pt>
                <c:pt idx="1457">
                  <c:v>66508</c:v>
                </c:pt>
                <c:pt idx="1458">
                  <c:v>66536</c:v>
                </c:pt>
                <c:pt idx="1459">
                  <c:v>66567</c:v>
                </c:pt>
                <c:pt idx="1460">
                  <c:v>66597</c:v>
                </c:pt>
                <c:pt idx="1461">
                  <c:v>66628</c:v>
                </c:pt>
                <c:pt idx="1462">
                  <c:v>66658</c:v>
                </c:pt>
                <c:pt idx="1463">
                  <c:v>66689</c:v>
                </c:pt>
                <c:pt idx="1464">
                  <c:v>66720</c:v>
                </c:pt>
                <c:pt idx="1465">
                  <c:v>66750</c:v>
                </c:pt>
                <c:pt idx="1466">
                  <c:v>66781</c:v>
                </c:pt>
                <c:pt idx="1467">
                  <c:v>66811</c:v>
                </c:pt>
                <c:pt idx="1468">
                  <c:v>66842</c:v>
                </c:pt>
                <c:pt idx="1469">
                  <c:v>66873</c:v>
                </c:pt>
                <c:pt idx="1470">
                  <c:v>66901</c:v>
                </c:pt>
                <c:pt idx="1471">
                  <c:v>66932</c:v>
                </c:pt>
                <c:pt idx="1472">
                  <c:v>66962</c:v>
                </c:pt>
                <c:pt idx="1473">
                  <c:v>66993</c:v>
                </c:pt>
                <c:pt idx="1474">
                  <c:v>67023</c:v>
                </c:pt>
                <c:pt idx="1475">
                  <c:v>67054</c:v>
                </c:pt>
                <c:pt idx="1476">
                  <c:v>67085</c:v>
                </c:pt>
                <c:pt idx="1477">
                  <c:v>67115</c:v>
                </c:pt>
                <c:pt idx="1478">
                  <c:v>67146</c:v>
                </c:pt>
                <c:pt idx="1479">
                  <c:v>67176</c:v>
                </c:pt>
                <c:pt idx="1480">
                  <c:v>67207</c:v>
                </c:pt>
                <c:pt idx="1481">
                  <c:v>67238</c:v>
                </c:pt>
                <c:pt idx="1482">
                  <c:v>67267</c:v>
                </c:pt>
                <c:pt idx="1483">
                  <c:v>67298</c:v>
                </c:pt>
                <c:pt idx="1484">
                  <c:v>67328</c:v>
                </c:pt>
                <c:pt idx="1485">
                  <c:v>67359</c:v>
                </c:pt>
                <c:pt idx="1486">
                  <c:v>67389</c:v>
                </c:pt>
                <c:pt idx="1487">
                  <c:v>67420</c:v>
                </c:pt>
                <c:pt idx="1488">
                  <c:v>67451</c:v>
                </c:pt>
                <c:pt idx="1489">
                  <c:v>67481</c:v>
                </c:pt>
                <c:pt idx="1490">
                  <c:v>67512</c:v>
                </c:pt>
                <c:pt idx="1491">
                  <c:v>67542</c:v>
                </c:pt>
                <c:pt idx="1492">
                  <c:v>67573</c:v>
                </c:pt>
                <c:pt idx="1493">
                  <c:v>67604</c:v>
                </c:pt>
                <c:pt idx="1494">
                  <c:v>67632</c:v>
                </c:pt>
                <c:pt idx="1495">
                  <c:v>67663</c:v>
                </c:pt>
                <c:pt idx="1496">
                  <c:v>67693</c:v>
                </c:pt>
                <c:pt idx="1497">
                  <c:v>67724</c:v>
                </c:pt>
                <c:pt idx="1498">
                  <c:v>67754</c:v>
                </c:pt>
                <c:pt idx="1499">
                  <c:v>67785</c:v>
                </c:pt>
                <c:pt idx="1500">
                  <c:v>67816</c:v>
                </c:pt>
                <c:pt idx="1501">
                  <c:v>67846</c:v>
                </c:pt>
                <c:pt idx="1502">
                  <c:v>67877</c:v>
                </c:pt>
                <c:pt idx="1503">
                  <c:v>67907</c:v>
                </c:pt>
                <c:pt idx="1504">
                  <c:v>67938</c:v>
                </c:pt>
                <c:pt idx="1505">
                  <c:v>67969</c:v>
                </c:pt>
                <c:pt idx="1506">
                  <c:v>67997</c:v>
                </c:pt>
                <c:pt idx="1507">
                  <c:v>68028</c:v>
                </c:pt>
                <c:pt idx="1508">
                  <c:v>68058</c:v>
                </c:pt>
                <c:pt idx="1509">
                  <c:v>68089</c:v>
                </c:pt>
                <c:pt idx="1510">
                  <c:v>68119</c:v>
                </c:pt>
                <c:pt idx="1511">
                  <c:v>68150</c:v>
                </c:pt>
                <c:pt idx="1512">
                  <c:v>68181</c:v>
                </c:pt>
                <c:pt idx="1513">
                  <c:v>68211</c:v>
                </c:pt>
                <c:pt idx="1514">
                  <c:v>68242</c:v>
                </c:pt>
                <c:pt idx="1515">
                  <c:v>68272</c:v>
                </c:pt>
                <c:pt idx="1516">
                  <c:v>68303</c:v>
                </c:pt>
                <c:pt idx="1517">
                  <c:v>68334</c:v>
                </c:pt>
                <c:pt idx="1518">
                  <c:v>68362</c:v>
                </c:pt>
                <c:pt idx="1519">
                  <c:v>68393</c:v>
                </c:pt>
                <c:pt idx="1520">
                  <c:v>68423</c:v>
                </c:pt>
                <c:pt idx="1521">
                  <c:v>68454</c:v>
                </c:pt>
                <c:pt idx="1522">
                  <c:v>68484</c:v>
                </c:pt>
                <c:pt idx="1523">
                  <c:v>68515</c:v>
                </c:pt>
                <c:pt idx="1524">
                  <c:v>68546</c:v>
                </c:pt>
                <c:pt idx="1525">
                  <c:v>68576</c:v>
                </c:pt>
                <c:pt idx="1526">
                  <c:v>68607</c:v>
                </c:pt>
                <c:pt idx="1527">
                  <c:v>68637</c:v>
                </c:pt>
                <c:pt idx="1528">
                  <c:v>68668</c:v>
                </c:pt>
                <c:pt idx="1529">
                  <c:v>68699</c:v>
                </c:pt>
                <c:pt idx="1530">
                  <c:v>68728</c:v>
                </c:pt>
                <c:pt idx="1531">
                  <c:v>68759</c:v>
                </c:pt>
                <c:pt idx="1532">
                  <c:v>68789</c:v>
                </c:pt>
                <c:pt idx="1533">
                  <c:v>68820</c:v>
                </c:pt>
                <c:pt idx="1534">
                  <c:v>68850</c:v>
                </c:pt>
                <c:pt idx="1535">
                  <c:v>68881</c:v>
                </c:pt>
                <c:pt idx="1536">
                  <c:v>68912</c:v>
                </c:pt>
                <c:pt idx="1537">
                  <c:v>68942</c:v>
                </c:pt>
                <c:pt idx="1538">
                  <c:v>68973</c:v>
                </c:pt>
                <c:pt idx="1539">
                  <c:v>69003</c:v>
                </c:pt>
                <c:pt idx="1540">
                  <c:v>69034</c:v>
                </c:pt>
                <c:pt idx="1541">
                  <c:v>69065</c:v>
                </c:pt>
                <c:pt idx="1542">
                  <c:v>69093</c:v>
                </c:pt>
                <c:pt idx="1543">
                  <c:v>69124</c:v>
                </c:pt>
                <c:pt idx="1544">
                  <c:v>69154</c:v>
                </c:pt>
                <c:pt idx="1545">
                  <c:v>69185</c:v>
                </c:pt>
                <c:pt idx="1546">
                  <c:v>69215</c:v>
                </c:pt>
                <c:pt idx="1547">
                  <c:v>69246</c:v>
                </c:pt>
                <c:pt idx="1548">
                  <c:v>69277</c:v>
                </c:pt>
                <c:pt idx="1549">
                  <c:v>69307</c:v>
                </c:pt>
                <c:pt idx="1550">
                  <c:v>69338</c:v>
                </c:pt>
                <c:pt idx="1551">
                  <c:v>69368</c:v>
                </c:pt>
                <c:pt idx="1552">
                  <c:v>69399</c:v>
                </c:pt>
                <c:pt idx="1553">
                  <c:v>69430</c:v>
                </c:pt>
                <c:pt idx="1554">
                  <c:v>69458</c:v>
                </c:pt>
                <c:pt idx="1555">
                  <c:v>69489</c:v>
                </c:pt>
                <c:pt idx="1556">
                  <c:v>69519</c:v>
                </c:pt>
                <c:pt idx="1557">
                  <c:v>69550</c:v>
                </c:pt>
                <c:pt idx="1558">
                  <c:v>69580</c:v>
                </c:pt>
                <c:pt idx="1559">
                  <c:v>69611</c:v>
                </c:pt>
                <c:pt idx="1560">
                  <c:v>69642</c:v>
                </c:pt>
                <c:pt idx="1561">
                  <c:v>69672</c:v>
                </c:pt>
                <c:pt idx="1562">
                  <c:v>69703</c:v>
                </c:pt>
                <c:pt idx="1563">
                  <c:v>69733</c:v>
                </c:pt>
                <c:pt idx="1564">
                  <c:v>69764</c:v>
                </c:pt>
                <c:pt idx="1565">
                  <c:v>69795</c:v>
                </c:pt>
                <c:pt idx="1566">
                  <c:v>69823</c:v>
                </c:pt>
                <c:pt idx="1567">
                  <c:v>69854</c:v>
                </c:pt>
                <c:pt idx="1568">
                  <c:v>69884</c:v>
                </c:pt>
                <c:pt idx="1569">
                  <c:v>69915</c:v>
                </c:pt>
                <c:pt idx="1570">
                  <c:v>69945</c:v>
                </c:pt>
                <c:pt idx="1571">
                  <c:v>69976</c:v>
                </c:pt>
                <c:pt idx="1572">
                  <c:v>70007</c:v>
                </c:pt>
                <c:pt idx="1573">
                  <c:v>70037</c:v>
                </c:pt>
                <c:pt idx="1574">
                  <c:v>70068</c:v>
                </c:pt>
                <c:pt idx="1575">
                  <c:v>70098</c:v>
                </c:pt>
                <c:pt idx="1576">
                  <c:v>70129</c:v>
                </c:pt>
                <c:pt idx="1577">
                  <c:v>70160</c:v>
                </c:pt>
                <c:pt idx="1578">
                  <c:v>70189</c:v>
                </c:pt>
                <c:pt idx="1579">
                  <c:v>70220</c:v>
                </c:pt>
                <c:pt idx="1580">
                  <c:v>70250</c:v>
                </c:pt>
                <c:pt idx="1581">
                  <c:v>70281</c:v>
                </c:pt>
                <c:pt idx="1582">
                  <c:v>70311</c:v>
                </c:pt>
                <c:pt idx="1583">
                  <c:v>70342</c:v>
                </c:pt>
                <c:pt idx="1584">
                  <c:v>70373</c:v>
                </c:pt>
                <c:pt idx="1585">
                  <c:v>70403</c:v>
                </c:pt>
                <c:pt idx="1586">
                  <c:v>70434</c:v>
                </c:pt>
                <c:pt idx="1587">
                  <c:v>70464</c:v>
                </c:pt>
                <c:pt idx="1588">
                  <c:v>70495</c:v>
                </c:pt>
                <c:pt idx="1589">
                  <c:v>70526</c:v>
                </c:pt>
                <c:pt idx="1590">
                  <c:v>70554</c:v>
                </c:pt>
                <c:pt idx="1591">
                  <c:v>70585</c:v>
                </c:pt>
                <c:pt idx="1592">
                  <c:v>70615</c:v>
                </c:pt>
                <c:pt idx="1593">
                  <c:v>70646</c:v>
                </c:pt>
                <c:pt idx="1594">
                  <c:v>70676</c:v>
                </c:pt>
                <c:pt idx="1595">
                  <c:v>70707</c:v>
                </c:pt>
                <c:pt idx="1596">
                  <c:v>70738</c:v>
                </c:pt>
                <c:pt idx="1597">
                  <c:v>70768</c:v>
                </c:pt>
                <c:pt idx="1598">
                  <c:v>70799</c:v>
                </c:pt>
                <c:pt idx="1599">
                  <c:v>70829</c:v>
                </c:pt>
                <c:pt idx="1600">
                  <c:v>70860</c:v>
                </c:pt>
                <c:pt idx="1601">
                  <c:v>70891</c:v>
                </c:pt>
                <c:pt idx="1602">
                  <c:v>70919</c:v>
                </c:pt>
                <c:pt idx="1603">
                  <c:v>70950</c:v>
                </c:pt>
                <c:pt idx="1604">
                  <c:v>70980</c:v>
                </c:pt>
                <c:pt idx="1605">
                  <c:v>71011</c:v>
                </c:pt>
                <c:pt idx="1606">
                  <c:v>71041</c:v>
                </c:pt>
                <c:pt idx="1607">
                  <c:v>71072</c:v>
                </c:pt>
                <c:pt idx="1608">
                  <c:v>71103</c:v>
                </c:pt>
                <c:pt idx="1609">
                  <c:v>71133</c:v>
                </c:pt>
                <c:pt idx="1610">
                  <c:v>71164</c:v>
                </c:pt>
                <c:pt idx="1611">
                  <c:v>71194</c:v>
                </c:pt>
                <c:pt idx="1612">
                  <c:v>71225</c:v>
                </c:pt>
                <c:pt idx="1613">
                  <c:v>71256</c:v>
                </c:pt>
                <c:pt idx="1614">
                  <c:v>71284</c:v>
                </c:pt>
                <c:pt idx="1615">
                  <c:v>71315</c:v>
                </c:pt>
                <c:pt idx="1616">
                  <c:v>71345</c:v>
                </c:pt>
                <c:pt idx="1617">
                  <c:v>71376</c:v>
                </c:pt>
                <c:pt idx="1618">
                  <c:v>71406</c:v>
                </c:pt>
                <c:pt idx="1619">
                  <c:v>71437</c:v>
                </c:pt>
                <c:pt idx="1620">
                  <c:v>71468</c:v>
                </c:pt>
                <c:pt idx="1621">
                  <c:v>71498</c:v>
                </c:pt>
                <c:pt idx="1622">
                  <c:v>71529</c:v>
                </c:pt>
                <c:pt idx="1623">
                  <c:v>71559</c:v>
                </c:pt>
                <c:pt idx="1624">
                  <c:v>71590</c:v>
                </c:pt>
                <c:pt idx="1625">
                  <c:v>71621</c:v>
                </c:pt>
                <c:pt idx="1626">
                  <c:v>71650</c:v>
                </c:pt>
                <c:pt idx="1627">
                  <c:v>71681</c:v>
                </c:pt>
                <c:pt idx="1628">
                  <c:v>71711</c:v>
                </c:pt>
                <c:pt idx="1629">
                  <c:v>71742</c:v>
                </c:pt>
                <c:pt idx="1630">
                  <c:v>71772</c:v>
                </c:pt>
                <c:pt idx="1631">
                  <c:v>71803</c:v>
                </c:pt>
                <c:pt idx="1632">
                  <c:v>71834</c:v>
                </c:pt>
                <c:pt idx="1633">
                  <c:v>71864</c:v>
                </c:pt>
                <c:pt idx="1634">
                  <c:v>71895</c:v>
                </c:pt>
                <c:pt idx="1635">
                  <c:v>71925</c:v>
                </c:pt>
                <c:pt idx="1636">
                  <c:v>71956</c:v>
                </c:pt>
                <c:pt idx="1637">
                  <c:v>71987</c:v>
                </c:pt>
                <c:pt idx="1638">
                  <c:v>72015</c:v>
                </c:pt>
                <c:pt idx="1639">
                  <c:v>72046</c:v>
                </c:pt>
                <c:pt idx="1640">
                  <c:v>72076</c:v>
                </c:pt>
                <c:pt idx="1641">
                  <c:v>72107</c:v>
                </c:pt>
                <c:pt idx="1642">
                  <c:v>72137</c:v>
                </c:pt>
                <c:pt idx="1643">
                  <c:v>72168</c:v>
                </c:pt>
                <c:pt idx="1644">
                  <c:v>72199</c:v>
                </c:pt>
                <c:pt idx="1645">
                  <c:v>72229</c:v>
                </c:pt>
                <c:pt idx="1646">
                  <c:v>72260</c:v>
                </c:pt>
                <c:pt idx="1647">
                  <c:v>72290</c:v>
                </c:pt>
                <c:pt idx="1648">
                  <c:v>72321</c:v>
                </c:pt>
                <c:pt idx="1649">
                  <c:v>72352</c:v>
                </c:pt>
                <c:pt idx="1650">
                  <c:v>72380</c:v>
                </c:pt>
                <c:pt idx="1651">
                  <c:v>72411</c:v>
                </c:pt>
                <c:pt idx="1652">
                  <c:v>72441</c:v>
                </c:pt>
                <c:pt idx="1653">
                  <c:v>72472</c:v>
                </c:pt>
                <c:pt idx="1654">
                  <c:v>72502</c:v>
                </c:pt>
                <c:pt idx="1655">
                  <c:v>72533</c:v>
                </c:pt>
                <c:pt idx="1656">
                  <c:v>72564</c:v>
                </c:pt>
                <c:pt idx="1657">
                  <c:v>72594</c:v>
                </c:pt>
                <c:pt idx="1658">
                  <c:v>72625</c:v>
                </c:pt>
                <c:pt idx="1659">
                  <c:v>72655</c:v>
                </c:pt>
                <c:pt idx="1660">
                  <c:v>72686</c:v>
                </c:pt>
                <c:pt idx="1661">
                  <c:v>72717</c:v>
                </c:pt>
                <c:pt idx="1662">
                  <c:v>72745</c:v>
                </c:pt>
                <c:pt idx="1663">
                  <c:v>72776</c:v>
                </c:pt>
                <c:pt idx="1664">
                  <c:v>72806</c:v>
                </c:pt>
                <c:pt idx="1665">
                  <c:v>72837</c:v>
                </c:pt>
                <c:pt idx="1666">
                  <c:v>72867</c:v>
                </c:pt>
                <c:pt idx="1667">
                  <c:v>72898</c:v>
                </c:pt>
                <c:pt idx="1668">
                  <c:v>72929</c:v>
                </c:pt>
                <c:pt idx="1669">
                  <c:v>72959</c:v>
                </c:pt>
                <c:pt idx="1670">
                  <c:v>72990</c:v>
                </c:pt>
                <c:pt idx="1671">
                  <c:v>73020</c:v>
                </c:pt>
                <c:pt idx="1672">
                  <c:v>73051</c:v>
                </c:pt>
                <c:pt idx="1673">
                  <c:v>73082</c:v>
                </c:pt>
                <c:pt idx="1674">
                  <c:v>73110</c:v>
                </c:pt>
                <c:pt idx="1675">
                  <c:v>73141</c:v>
                </c:pt>
                <c:pt idx="1676">
                  <c:v>73171</c:v>
                </c:pt>
                <c:pt idx="1677">
                  <c:v>73202</c:v>
                </c:pt>
                <c:pt idx="1678">
                  <c:v>73232</c:v>
                </c:pt>
                <c:pt idx="1679">
                  <c:v>73263</c:v>
                </c:pt>
                <c:pt idx="1680">
                  <c:v>73294</c:v>
                </c:pt>
                <c:pt idx="1681">
                  <c:v>73324</c:v>
                </c:pt>
                <c:pt idx="1682">
                  <c:v>73355</c:v>
                </c:pt>
                <c:pt idx="1683">
                  <c:v>73385</c:v>
                </c:pt>
              </c:numCache>
            </c:numRef>
          </c:xVal>
          <c:yVal>
            <c:numRef>
              <c:f>'MODEL - pluie - débit'!$P$6:$P$3401</c:f>
              <c:numCache>
                <c:formatCode>General</c:formatCode>
                <c:ptCount val="33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A3-4821-9F27-041B3FC12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52911"/>
        <c:axId val="1"/>
      </c:scatterChart>
      <c:valAx>
        <c:axId val="142952911"/>
        <c:scaling>
          <c:orientation val="minMax"/>
          <c:min val="33000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950" b="1" i="0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MA"/>
                  <a:t>mm ruisselés/mois</a:t>
                </a:r>
              </a:p>
            </c:rich>
          </c:tx>
          <c:layout>
            <c:manualLayout>
              <c:xMode val="edge"/>
              <c:yMode val="edge"/>
              <c:x val="0"/>
              <c:y val="4.8275862068965517E-2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0" sourceLinked="0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4295291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46215498083288"/>
          <c:y val="0.1107582925480934"/>
          <c:w val="0.26315789473684209"/>
          <c:h val="8.8275862068965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12700">
      <a:noFill/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Graph9"/>
  <sheetViews>
    <sheetView zoomScale="85" workbookViewId="0" zoomToFit="1"/>
  </sheetViews>
  <pageMargins left="0.51181102362204722" right="0.55118110236220474" top="0.31496062992125978" bottom="0.27559055118110237" header="0.31496062992125978" footer="0.15748031496062989"/>
  <pageSetup paperSize="9" orientation="landscape" horizontalDpi="1200" verticalDpi="120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0"/>
  <dimension ref="A1:R1689"/>
  <sheetViews>
    <sheetView tabSelected="1" view="pageBreakPreview" zoomScale="115" zoomScaleNormal="90" zoomScaleSheetLayoutView="11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9" sqref="G9"/>
    </sheetView>
  </sheetViews>
  <sheetFormatPr defaultColWidth="11" defaultRowHeight="12.75" outlineLevelCol="1" x14ac:dyDescent="0.2"/>
  <cols>
    <col min="1" max="1" width="11" customWidth="1"/>
    <col min="2" max="2" width="10.140625" customWidth="1"/>
    <col min="3" max="4" width="10.140625" hidden="1" customWidth="1" outlineLevel="1"/>
    <col min="5" max="5" width="9.28515625" hidden="1" customWidth="1" outlineLevel="1"/>
    <col min="6" max="6" width="23.140625" customWidth="1" collapsed="1"/>
    <col min="7" max="7" width="12.5703125" bestFit="1" customWidth="1"/>
    <col min="8" max="9" width="11" customWidth="1"/>
    <col min="10" max="10" width="12.5703125" bestFit="1" customWidth="1"/>
    <col min="11" max="17" width="11" customWidth="1"/>
    <col min="18" max="18" width="23.42578125" customWidth="1"/>
  </cols>
  <sheetData>
    <row r="1" spans="1:18" s="1" customFormat="1" ht="13.5" customHeight="1" thickBot="1" x14ac:dyDescent="0.25">
      <c r="A1" s="39" t="s">
        <v>0</v>
      </c>
      <c r="B1" s="1" t="s">
        <v>1</v>
      </c>
      <c r="F1" s="5" t="s">
        <v>2</v>
      </c>
      <c r="G1" s="2" t="s">
        <v>3</v>
      </c>
      <c r="H1" s="35" t="s">
        <v>4</v>
      </c>
      <c r="I1" s="22" t="s">
        <v>5</v>
      </c>
      <c r="J1" s="23" t="s">
        <v>6</v>
      </c>
      <c r="K1" s="2" t="s">
        <v>7</v>
      </c>
      <c r="L1" s="24" t="s">
        <v>8</v>
      </c>
      <c r="M1" s="2" t="s">
        <v>9</v>
      </c>
      <c r="N1" s="24" t="s">
        <v>10</v>
      </c>
      <c r="O1" s="48" t="s">
        <v>11</v>
      </c>
      <c r="P1" s="49"/>
    </row>
    <row r="2" spans="1:18" s="1" customFormat="1" ht="13.5" customHeight="1" thickBot="1" x14ac:dyDescent="0.25">
      <c r="A2" s="40" t="s">
        <v>12</v>
      </c>
      <c r="F2" s="38"/>
      <c r="G2" s="4">
        <v>0</v>
      </c>
      <c r="H2" s="36">
        <v>0</v>
      </c>
      <c r="I2" s="28">
        <v>0.1673667023770849</v>
      </c>
      <c r="J2" s="29">
        <v>39.652323046994439</v>
      </c>
      <c r="K2" s="19">
        <v>0.17515523178529299</v>
      </c>
      <c r="L2" s="27">
        <v>1.641986996594113</v>
      </c>
      <c r="M2" s="19">
        <v>0.62</v>
      </c>
      <c r="N2" s="27">
        <v>17.090240391498149</v>
      </c>
      <c r="O2" s="50"/>
      <c r="P2" s="51"/>
    </row>
    <row r="3" spans="1:18" s="1" customFormat="1" ht="14.25" customHeight="1" thickTop="1" thickBot="1" x14ac:dyDescent="0.25">
      <c r="A3" s="30"/>
      <c r="F3" s="43" t="s">
        <v>13</v>
      </c>
      <c r="G3" s="5" t="s">
        <v>14</v>
      </c>
      <c r="H3" s="26">
        <v>0</v>
      </c>
      <c r="I3" s="20" t="s">
        <v>15</v>
      </c>
      <c r="J3" s="21">
        <v>4</v>
      </c>
      <c r="K3" s="5" t="s">
        <v>16</v>
      </c>
      <c r="L3" s="6">
        <v>0</v>
      </c>
      <c r="M3" s="5" t="s">
        <v>17</v>
      </c>
      <c r="N3" s="6">
        <v>0</v>
      </c>
      <c r="O3" s="12"/>
      <c r="P3" s="33"/>
      <c r="Q3" s="25"/>
      <c r="R3" s="25"/>
    </row>
    <row r="4" spans="1:18" s="1" customFormat="1" ht="13.5" customHeight="1" thickTop="1" x14ac:dyDescent="0.2"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23</v>
      </c>
      <c r="M4" s="7" t="s">
        <v>24</v>
      </c>
      <c r="N4" s="8" t="s">
        <v>25</v>
      </c>
      <c r="O4" s="7" t="s">
        <v>25</v>
      </c>
      <c r="P4" s="7" t="s">
        <v>25</v>
      </c>
      <c r="Q4" s="7" t="s">
        <v>26</v>
      </c>
      <c r="R4" s="7" t="s">
        <v>27</v>
      </c>
    </row>
    <row r="5" spans="1:18" s="1" customFormat="1" ht="13.5" customHeight="1" thickBot="1" x14ac:dyDescent="0.25">
      <c r="A5" s="14"/>
      <c r="F5" s="9" t="s">
        <v>28</v>
      </c>
      <c r="G5" s="9" t="s">
        <v>29</v>
      </c>
      <c r="H5" s="9" t="s">
        <v>30</v>
      </c>
      <c r="I5" s="9" t="s">
        <v>31</v>
      </c>
      <c r="J5" s="10" t="s">
        <v>32</v>
      </c>
      <c r="K5" s="9" t="s">
        <v>33</v>
      </c>
      <c r="L5" s="9" t="s">
        <v>34</v>
      </c>
      <c r="M5" s="9" t="s">
        <v>35</v>
      </c>
      <c r="N5" s="11" t="s">
        <v>36</v>
      </c>
      <c r="O5" s="9" t="s">
        <v>37</v>
      </c>
      <c r="P5" s="9" t="s">
        <v>38</v>
      </c>
      <c r="Q5" s="9" t="s">
        <v>39</v>
      </c>
      <c r="R5" s="9"/>
    </row>
    <row r="6" spans="1:18" s="1" customFormat="1" ht="13.5" customHeight="1" thickTop="1" x14ac:dyDescent="0.2">
      <c r="A6" s="14">
        <v>22160</v>
      </c>
      <c r="B6" s="1">
        <v>9</v>
      </c>
      <c r="C6" s="31"/>
      <c r="D6" s="31"/>
      <c r="E6" s="31"/>
      <c r="F6" s="34">
        <v>54.288595329711747</v>
      </c>
      <c r="G6" s="13">
        <f t="shared" ref="G6:G69" si="0">IF((F6-$J$2)&gt;0,$I$2*(F6-$J$2),0)</f>
        <v>2.4496246270515245</v>
      </c>
      <c r="H6" s="13">
        <f t="shared" ref="H6:H69" si="1">F6-G6</f>
        <v>51.83897070266022</v>
      </c>
      <c r="I6" s="15">
        <f>H6+$H$3-$J$3</f>
        <v>47.83897070266022</v>
      </c>
      <c r="J6" s="13">
        <f t="shared" ref="J6:J69" si="2">I6/SQRT(1+(I6/($K$2*(300+(25*Q6)+0.05*(Q6)^3)))^2)</f>
        <v>46.364547153478242</v>
      </c>
      <c r="K6" s="13">
        <f t="shared" ref="K6:K69" si="3">I6-J6</f>
        <v>1.4744235491819779</v>
      </c>
      <c r="L6" s="13">
        <f t="shared" ref="L6:L69" si="4">IF(K6&gt;$N$2,(K6-$N$2)/$L$2,0)</f>
        <v>0</v>
      </c>
      <c r="M6" s="15">
        <f>L6+$L$3-$N$3</f>
        <v>0</v>
      </c>
      <c r="N6" s="13">
        <f t="shared" ref="N6:N69" si="5">$M$2*M6</f>
        <v>0</v>
      </c>
      <c r="O6" s="13">
        <f t="shared" ref="O6:O69" si="6">N6+G6</f>
        <v>2.4496246270515245</v>
      </c>
      <c r="Q6" s="41">
        <v>18.43964804072856</v>
      </c>
      <c r="R6" s="44"/>
    </row>
    <row r="7" spans="1:18" s="1" customFormat="1" x14ac:dyDescent="0.2">
      <c r="A7" s="14">
        <f t="shared" ref="A7:A70" si="7">EDATE(A6,1)</f>
        <v>22190</v>
      </c>
      <c r="B7" s="1">
        <f>B6+1</f>
        <v>10</v>
      </c>
      <c r="C7" s="31"/>
      <c r="D7" s="31"/>
      <c r="E7" s="31"/>
      <c r="F7" s="34">
        <v>70.875923466850253</v>
      </c>
      <c r="G7" s="13">
        <f t="shared" si="0"/>
        <v>5.2257910386110309</v>
      </c>
      <c r="H7" s="13">
        <f t="shared" si="1"/>
        <v>65.650132428239218</v>
      </c>
      <c r="I7" s="16">
        <f t="shared" ref="I7:I70" si="8">H7+K6-L6</f>
        <v>67.124555977421196</v>
      </c>
      <c r="J7" s="13">
        <f t="shared" si="2"/>
        <v>61.203466536269929</v>
      </c>
      <c r="K7" s="13">
        <f t="shared" si="3"/>
        <v>5.9210894411512669</v>
      </c>
      <c r="L7" s="13">
        <f t="shared" si="4"/>
        <v>0</v>
      </c>
      <c r="M7" s="13">
        <f t="shared" ref="M7:M70" si="9">L7+M6-N6</f>
        <v>0</v>
      </c>
      <c r="N7" s="13">
        <f t="shared" si="5"/>
        <v>0</v>
      </c>
      <c r="O7" s="13">
        <f t="shared" si="6"/>
        <v>5.2257910386110309</v>
      </c>
      <c r="Q7" s="41">
        <v>15.12094854455901</v>
      </c>
      <c r="R7" s="44"/>
    </row>
    <row r="8" spans="1:18" s="1" customFormat="1" x14ac:dyDescent="0.2">
      <c r="A8" s="14">
        <f t="shared" si="7"/>
        <v>22221</v>
      </c>
      <c r="B8" s="1">
        <f>B7+1</f>
        <v>11</v>
      </c>
      <c r="C8" s="31"/>
      <c r="D8" s="31"/>
      <c r="E8" s="31"/>
      <c r="F8" s="34">
        <v>76.728000042555692</v>
      </c>
      <c r="G8" s="13">
        <f t="shared" si="0"/>
        <v>6.2052337971450333</v>
      </c>
      <c r="H8" s="13">
        <f t="shared" si="1"/>
        <v>70.522766245410665</v>
      </c>
      <c r="I8" s="16">
        <f t="shared" si="8"/>
        <v>76.443855686561932</v>
      </c>
      <c r="J8" s="13">
        <f t="shared" si="2"/>
        <v>65.381888465690409</v>
      </c>
      <c r="K8" s="13">
        <f t="shared" si="3"/>
        <v>11.061967220871523</v>
      </c>
      <c r="L8" s="13">
        <f t="shared" si="4"/>
        <v>0</v>
      </c>
      <c r="M8" s="13">
        <f t="shared" si="9"/>
        <v>0</v>
      </c>
      <c r="N8" s="13">
        <f t="shared" si="5"/>
        <v>0</v>
      </c>
      <c r="O8" s="13">
        <f t="shared" si="6"/>
        <v>6.2052337971450333</v>
      </c>
      <c r="Q8" s="41">
        <v>12.71009130126656</v>
      </c>
      <c r="R8" s="44"/>
    </row>
    <row r="9" spans="1:18" s="1" customFormat="1" x14ac:dyDescent="0.2">
      <c r="A9" s="14">
        <f t="shared" si="7"/>
        <v>22251</v>
      </c>
      <c r="B9" s="1">
        <f>B8+1</f>
        <v>12</v>
      </c>
      <c r="C9" s="31"/>
      <c r="D9" s="31"/>
      <c r="E9" s="31"/>
      <c r="F9" s="34">
        <v>184.5352561510916</v>
      </c>
      <c r="G9" s="13">
        <f t="shared" si="0"/>
        <v>24.248578744352532</v>
      </c>
      <c r="H9" s="13">
        <f t="shared" si="1"/>
        <v>160.28667740673907</v>
      </c>
      <c r="I9" s="16">
        <f t="shared" si="8"/>
        <v>171.34864462761061</v>
      </c>
      <c r="J9" s="13">
        <f t="shared" si="2"/>
        <v>95.421715929652478</v>
      </c>
      <c r="K9" s="13">
        <f t="shared" si="3"/>
        <v>75.926928697958132</v>
      </c>
      <c r="L9" s="13">
        <f t="shared" si="4"/>
        <v>35.832615257308262</v>
      </c>
      <c r="M9" s="13">
        <f t="shared" si="9"/>
        <v>35.832615257308262</v>
      </c>
      <c r="N9" s="13">
        <f t="shared" si="5"/>
        <v>22.216221459531123</v>
      </c>
      <c r="O9" s="13">
        <f t="shared" si="6"/>
        <v>46.464800203883655</v>
      </c>
      <c r="Q9" s="41">
        <v>11.32841122180206</v>
      </c>
      <c r="R9" s="44"/>
    </row>
    <row r="10" spans="1:18" s="1" customFormat="1" x14ac:dyDescent="0.2">
      <c r="A10" s="14">
        <f t="shared" si="7"/>
        <v>22282</v>
      </c>
      <c r="B10" s="1">
        <v>1</v>
      </c>
      <c r="C10" s="31"/>
      <c r="D10" s="31"/>
      <c r="E10" s="31"/>
      <c r="F10" s="34">
        <v>47.165229143488503</v>
      </c>
      <c r="G10" s="13">
        <f t="shared" si="0"/>
        <v>1.2574103186389085</v>
      </c>
      <c r="H10" s="13">
        <f t="shared" si="1"/>
        <v>45.907818824849592</v>
      </c>
      <c r="I10" s="16">
        <f t="shared" si="8"/>
        <v>86.002132265499469</v>
      </c>
      <c r="J10" s="13">
        <f t="shared" si="2"/>
        <v>71.679390024326963</v>
      </c>
      <c r="K10" s="13">
        <f t="shared" si="3"/>
        <v>14.322742241172506</v>
      </c>
      <c r="L10" s="13">
        <f t="shared" si="4"/>
        <v>0</v>
      </c>
      <c r="M10" s="13">
        <f t="shared" si="9"/>
        <v>13.616393797777139</v>
      </c>
      <c r="N10" s="13">
        <f t="shared" si="5"/>
        <v>8.4421641546218265</v>
      </c>
      <c r="O10" s="13">
        <f t="shared" si="6"/>
        <v>9.6995744732607356</v>
      </c>
      <c r="Q10" s="41">
        <v>13.113470454424821</v>
      </c>
      <c r="R10" s="44"/>
    </row>
    <row r="11" spans="1:18" s="1" customFormat="1" x14ac:dyDescent="0.2">
      <c r="A11" s="14">
        <f t="shared" si="7"/>
        <v>22313</v>
      </c>
      <c r="B11" s="1">
        <f t="shared" ref="B11:B17" si="10">B10+1</f>
        <v>2</v>
      </c>
      <c r="C11" s="31"/>
      <c r="D11" s="31"/>
      <c r="E11" s="31"/>
      <c r="F11" s="34">
        <v>42.470023560416827</v>
      </c>
      <c r="G11" s="13">
        <f t="shared" si="0"/>
        <v>0.47158924321772405</v>
      </c>
      <c r="H11" s="13">
        <f t="shared" si="1"/>
        <v>41.998434317199106</v>
      </c>
      <c r="I11" s="16">
        <f t="shared" si="8"/>
        <v>56.321176558371612</v>
      </c>
      <c r="J11" s="13">
        <f t="shared" si="2"/>
        <v>50.842520226570251</v>
      </c>
      <c r="K11" s="13">
        <f t="shared" si="3"/>
        <v>5.4786563318013606</v>
      </c>
      <c r="L11" s="13">
        <f t="shared" si="4"/>
        <v>0</v>
      </c>
      <c r="M11" s="13">
        <f t="shared" si="9"/>
        <v>5.1742296431553125</v>
      </c>
      <c r="N11" s="13">
        <f t="shared" si="5"/>
        <v>3.2080223787562936</v>
      </c>
      <c r="O11" s="13">
        <f t="shared" si="6"/>
        <v>3.6796116219740176</v>
      </c>
      <c r="Q11" s="41">
        <v>11.7466006516129</v>
      </c>
      <c r="R11" s="44"/>
    </row>
    <row r="12" spans="1:18" s="1" customFormat="1" x14ac:dyDescent="0.2">
      <c r="A12" s="14">
        <f t="shared" si="7"/>
        <v>22341</v>
      </c>
      <c r="B12" s="1">
        <f t="shared" si="10"/>
        <v>3</v>
      </c>
      <c r="C12" s="31"/>
      <c r="D12" s="31"/>
      <c r="E12" s="31"/>
      <c r="F12" s="34">
        <v>36.152493492154967</v>
      </c>
      <c r="G12" s="13">
        <f t="shared" si="0"/>
        <v>0</v>
      </c>
      <c r="H12" s="13">
        <f t="shared" si="1"/>
        <v>36.152493492154967</v>
      </c>
      <c r="I12" s="16">
        <f t="shared" si="8"/>
        <v>41.631149823956328</v>
      </c>
      <c r="J12" s="13">
        <f t="shared" si="2"/>
        <v>39.53916377239949</v>
      </c>
      <c r="K12" s="13">
        <f t="shared" si="3"/>
        <v>2.0919860515568374</v>
      </c>
      <c r="L12" s="13">
        <f t="shared" si="4"/>
        <v>0</v>
      </c>
      <c r="M12" s="13">
        <f t="shared" si="9"/>
        <v>1.9662072643990189</v>
      </c>
      <c r="N12" s="13">
        <f t="shared" si="5"/>
        <v>1.2190485039273917</v>
      </c>
      <c r="O12" s="13">
        <f t="shared" si="6"/>
        <v>1.2190485039273917</v>
      </c>
      <c r="Q12" s="41">
        <v>12.72564185643779</v>
      </c>
      <c r="R12" s="44"/>
    </row>
    <row r="13" spans="1:18" s="1" customFormat="1" x14ac:dyDescent="0.2">
      <c r="A13" s="14">
        <f t="shared" si="7"/>
        <v>22372</v>
      </c>
      <c r="B13" s="1">
        <f t="shared" si="10"/>
        <v>4</v>
      </c>
      <c r="C13" s="31"/>
      <c r="D13" s="31"/>
      <c r="E13" s="31"/>
      <c r="F13" s="34">
        <v>22.421547405381769</v>
      </c>
      <c r="G13" s="13">
        <f t="shared" si="0"/>
        <v>0</v>
      </c>
      <c r="H13" s="13">
        <f t="shared" si="1"/>
        <v>22.421547405381769</v>
      </c>
      <c r="I13" s="16">
        <f t="shared" si="8"/>
        <v>24.513533456938607</v>
      </c>
      <c r="J13" s="13">
        <f t="shared" si="2"/>
        <v>24.109574242363664</v>
      </c>
      <c r="K13" s="13">
        <f t="shared" si="3"/>
        <v>0.4039592145749431</v>
      </c>
      <c r="L13" s="13">
        <f t="shared" si="4"/>
        <v>0</v>
      </c>
      <c r="M13" s="13">
        <f t="shared" si="9"/>
        <v>0.74715876047162721</v>
      </c>
      <c r="N13" s="13">
        <f t="shared" si="5"/>
        <v>0.46323843149240884</v>
      </c>
      <c r="O13" s="13">
        <f t="shared" si="6"/>
        <v>0.46323843149240884</v>
      </c>
      <c r="Q13" s="41">
        <v>13.51580166361609</v>
      </c>
      <c r="R13" s="44"/>
    </row>
    <row r="14" spans="1:18" s="1" customFormat="1" x14ac:dyDescent="0.2">
      <c r="A14" s="14">
        <f t="shared" si="7"/>
        <v>22402</v>
      </c>
      <c r="B14" s="1">
        <f t="shared" si="10"/>
        <v>5</v>
      </c>
      <c r="C14" s="31"/>
      <c r="D14" s="31"/>
      <c r="E14" s="31"/>
      <c r="F14" s="34">
        <v>57.849546569154249</v>
      </c>
      <c r="G14" s="13">
        <f t="shared" si="0"/>
        <v>3.0456092933226095</v>
      </c>
      <c r="H14" s="13">
        <f t="shared" si="1"/>
        <v>54.803937275831643</v>
      </c>
      <c r="I14" s="16">
        <f t="shared" si="8"/>
        <v>55.207896490406583</v>
      </c>
      <c r="J14" s="13">
        <f t="shared" si="2"/>
        <v>51.867476178474291</v>
      </c>
      <c r="K14" s="13">
        <f t="shared" si="3"/>
        <v>3.3404203119322915</v>
      </c>
      <c r="L14" s="13">
        <f t="shared" si="4"/>
        <v>0</v>
      </c>
      <c r="M14" s="13">
        <f t="shared" si="9"/>
        <v>0.28392032897921837</v>
      </c>
      <c r="N14" s="13">
        <f t="shared" si="5"/>
        <v>0.1760306039671154</v>
      </c>
      <c r="O14" s="13">
        <f t="shared" si="6"/>
        <v>3.2216398972897249</v>
      </c>
      <c r="Q14" s="41">
        <v>15.347278344821049</v>
      </c>
      <c r="R14" s="44"/>
    </row>
    <row r="15" spans="1:18" s="1" customFormat="1" x14ac:dyDescent="0.2">
      <c r="A15" s="14">
        <f t="shared" si="7"/>
        <v>22433</v>
      </c>
      <c r="B15" s="1">
        <f t="shared" si="10"/>
        <v>6</v>
      </c>
      <c r="C15" s="31"/>
      <c r="D15" s="31"/>
      <c r="E15" s="31"/>
      <c r="F15" s="34">
        <v>3.787053507615358</v>
      </c>
      <c r="G15" s="13">
        <f t="shared" si="0"/>
        <v>0</v>
      </c>
      <c r="H15" s="13">
        <f t="shared" si="1"/>
        <v>3.787053507615358</v>
      </c>
      <c r="I15" s="16">
        <f t="shared" si="8"/>
        <v>7.1274738195476495</v>
      </c>
      <c r="J15" s="13">
        <f t="shared" si="2"/>
        <v>7.1241072580513496</v>
      </c>
      <c r="K15" s="13">
        <f t="shared" si="3"/>
        <v>3.3665614962998802E-3</v>
      </c>
      <c r="L15" s="13">
        <f t="shared" si="4"/>
        <v>0</v>
      </c>
      <c r="M15" s="13">
        <f t="shared" si="9"/>
        <v>0.10788972501210298</v>
      </c>
      <c r="N15" s="13">
        <f t="shared" si="5"/>
        <v>6.6891629507503839E-2</v>
      </c>
      <c r="O15" s="13">
        <f t="shared" si="6"/>
        <v>6.6891629507503839E-2</v>
      </c>
      <c r="Q15" s="41">
        <v>21.38360968102171</v>
      </c>
      <c r="R15" s="44"/>
    </row>
    <row r="16" spans="1:18" s="1" customFormat="1" x14ac:dyDescent="0.2">
      <c r="A16" s="14">
        <f t="shared" si="7"/>
        <v>22463</v>
      </c>
      <c r="B16" s="1">
        <f t="shared" si="10"/>
        <v>7</v>
      </c>
      <c r="C16" s="31"/>
      <c r="D16" s="31"/>
      <c r="E16" s="31"/>
      <c r="F16" s="34">
        <v>2.3912203630423079</v>
      </c>
      <c r="G16" s="13">
        <f t="shared" si="0"/>
        <v>0</v>
      </c>
      <c r="H16" s="13">
        <f t="shared" si="1"/>
        <v>2.3912203630423079</v>
      </c>
      <c r="I16" s="16">
        <f t="shared" si="8"/>
        <v>2.3945869245386078</v>
      </c>
      <c r="J16" s="13">
        <f t="shared" si="2"/>
        <v>2.3944605738505924</v>
      </c>
      <c r="K16" s="13">
        <f t="shared" si="3"/>
        <v>1.263506880153642E-4</v>
      </c>
      <c r="L16" s="13">
        <f t="shared" si="4"/>
        <v>0</v>
      </c>
      <c r="M16" s="13">
        <f t="shared" si="9"/>
        <v>4.0998095504599139E-2</v>
      </c>
      <c r="N16" s="13">
        <f t="shared" si="5"/>
        <v>2.5418819212851464E-2</v>
      </c>
      <c r="O16" s="13">
        <f t="shared" si="6"/>
        <v>2.5418819212851464E-2</v>
      </c>
      <c r="Q16" s="41">
        <v>21.46123217253761</v>
      </c>
      <c r="R16" s="45"/>
    </row>
    <row r="17" spans="1:18" s="3" customFormat="1" ht="13.5" customHeight="1" thickBot="1" x14ac:dyDescent="0.25">
      <c r="A17" s="14">
        <f t="shared" si="7"/>
        <v>22494</v>
      </c>
      <c r="B17" s="3">
        <f t="shared" si="10"/>
        <v>8</v>
      </c>
      <c r="C17" s="32"/>
      <c r="D17" s="32"/>
      <c r="E17" s="32"/>
      <c r="F17" s="37">
        <v>1.922646331195192</v>
      </c>
      <c r="G17" s="18">
        <f t="shared" si="0"/>
        <v>0</v>
      </c>
      <c r="H17" s="18">
        <f t="shared" si="1"/>
        <v>1.922646331195192</v>
      </c>
      <c r="I17" s="17">
        <f t="shared" si="8"/>
        <v>1.9227726818832074</v>
      </c>
      <c r="J17" s="18">
        <f t="shared" si="2"/>
        <v>1.9227003593038148</v>
      </c>
      <c r="K17" s="18">
        <f t="shared" si="3"/>
        <v>7.2322579392603004E-5</v>
      </c>
      <c r="L17" s="18">
        <f t="shared" si="4"/>
        <v>0</v>
      </c>
      <c r="M17" s="18">
        <f t="shared" si="9"/>
        <v>1.5579276291747674E-2</v>
      </c>
      <c r="N17" s="18">
        <f t="shared" si="5"/>
        <v>9.6591513008835572E-3</v>
      </c>
      <c r="O17" s="18">
        <f t="shared" si="6"/>
        <v>9.6591513008835572E-3</v>
      </c>
      <c r="Q17" s="42">
        <v>20.751842870967749</v>
      </c>
      <c r="R17" s="46"/>
    </row>
    <row r="18" spans="1:18" s="1" customFormat="1" x14ac:dyDescent="0.2">
      <c r="A18" s="14">
        <f t="shared" si="7"/>
        <v>22525</v>
      </c>
      <c r="B18" s="1">
        <v>9</v>
      </c>
      <c r="C18" s="31"/>
      <c r="D18" s="31"/>
      <c r="E18" s="31"/>
      <c r="F18" s="34">
        <v>9.6407201526707098</v>
      </c>
      <c r="G18" s="13">
        <f t="shared" si="0"/>
        <v>0</v>
      </c>
      <c r="H18" s="13">
        <f t="shared" si="1"/>
        <v>9.6407201526707098</v>
      </c>
      <c r="I18" s="16">
        <f t="shared" si="8"/>
        <v>9.6407924752501017</v>
      </c>
      <c r="J18" s="13">
        <f t="shared" si="2"/>
        <v>9.6313783710921008</v>
      </c>
      <c r="K18" s="13">
        <f t="shared" si="3"/>
        <v>9.4141041580009244E-3</v>
      </c>
      <c r="L18" s="13">
        <f t="shared" si="4"/>
        <v>0</v>
      </c>
      <c r="M18" s="13">
        <f t="shared" si="9"/>
        <v>5.920124990864117E-3</v>
      </c>
      <c r="N18" s="13">
        <f t="shared" si="5"/>
        <v>3.6704774943357526E-3</v>
      </c>
      <c r="O18" s="13">
        <f t="shared" si="6"/>
        <v>3.6704774943357526E-3</v>
      </c>
      <c r="Q18" s="41">
        <v>20.51504227562603</v>
      </c>
      <c r="R18" s="44"/>
    </row>
    <row r="19" spans="1:18" s="1" customFormat="1" x14ac:dyDescent="0.2">
      <c r="A19" s="14">
        <f t="shared" si="7"/>
        <v>22555</v>
      </c>
      <c r="B19" s="1">
        <f>B18+1</f>
        <v>10</v>
      </c>
      <c r="C19" s="31"/>
      <c r="D19" s="31"/>
      <c r="E19" s="31"/>
      <c r="F19" s="34">
        <v>73.824926244914806</v>
      </c>
      <c r="G19" s="13">
        <f t="shared" si="0"/>
        <v>5.7193559088765573</v>
      </c>
      <c r="H19" s="13">
        <f t="shared" si="1"/>
        <v>68.105570336038255</v>
      </c>
      <c r="I19" s="16">
        <f t="shared" si="8"/>
        <v>68.114984440196253</v>
      </c>
      <c r="J19" s="13">
        <f t="shared" si="2"/>
        <v>63.122282835935771</v>
      </c>
      <c r="K19" s="13">
        <f t="shared" si="3"/>
        <v>4.9927016042604819</v>
      </c>
      <c r="L19" s="13">
        <f t="shared" si="4"/>
        <v>0</v>
      </c>
      <c r="M19" s="13">
        <f t="shared" si="9"/>
        <v>2.2496474965283644E-3</v>
      </c>
      <c r="N19" s="13">
        <f t="shared" si="5"/>
        <v>1.3947814478475859E-3</v>
      </c>
      <c r="O19" s="13">
        <f t="shared" si="6"/>
        <v>5.7207506903244045</v>
      </c>
      <c r="Q19" s="41">
        <v>16.828042171439542</v>
      </c>
      <c r="R19" s="44"/>
    </row>
    <row r="20" spans="1:18" s="1" customFormat="1" x14ac:dyDescent="0.2">
      <c r="A20" s="14">
        <f t="shared" si="7"/>
        <v>22586</v>
      </c>
      <c r="B20" s="1">
        <f>B19+1</f>
        <v>11</v>
      </c>
      <c r="C20" s="31"/>
      <c r="D20" s="31"/>
      <c r="E20" s="31"/>
      <c r="F20" s="34">
        <v>64.080770404475814</v>
      </c>
      <c r="G20" s="13">
        <f t="shared" si="0"/>
        <v>4.0885086784138709</v>
      </c>
      <c r="H20" s="13">
        <f t="shared" si="1"/>
        <v>59.99226172606194</v>
      </c>
      <c r="I20" s="16">
        <f t="shared" si="8"/>
        <v>64.984963330322415</v>
      </c>
      <c r="J20" s="13">
        <f t="shared" si="2"/>
        <v>59.383589673191857</v>
      </c>
      <c r="K20" s="13">
        <f t="shared" si="3"/>
        <v>5.6013736571305586</v>
      </c>
      <c r="L20" s="13">
        <f t="shared" si="4"/>
        <v>0</v>
      </c>
      <c r="M20" s="13">
        <f t="shared" si="9"/>
        <v>8.5486604868077851E-4</v>
      </c>
      <c r="N20" s="13">
        <f t="shared" si="5"/>
        <v>5.3001695018208266E-4</v>
      </c>
      <c r="O20" s="13">
        <f t="shared" si="6"/>
        <v>4.089038695364053</v>
      </c>
      <c r="Q20" s="41">
        <v>14.84581017190769</v>
      </c>
      <c r="R20" s="44"/>
    </row>
    <row r="21" spans="1:18" s="1" customFormat="1" x14ac:dyDescent="0.2">
      <c r="A21" s="14">
        <f t="shared" si="7"/>
        <v>22616</v>
      </c>
      <c r="B21" s="1">
        <f>B20+1</f>
        <v>12</v>
      </c>
      <c r="C21" s="31"/>
      <c r="D21" s="31"/>
      <c r="E21" s="31"/>
      <c r="F21" s="34">
        <v>8.0088991703584416</v>
      </c>
      <c r="G21" s="13">
        <f t="shared" si="0"/>
        <v>0</v>
      </c>
      <c r="H21" s="13">
        <f t="shared" si="1"/>
        <v>8.0088991703584416</v>
      </c>
      <c r="I21" s="16">
        <f t="shared" si="8"/>
        <v>13.610272827489</v>
      </c>
      <c r="J21" s="13">
        <f t="shared" si="2"/>
        <v>13.550997600121301</v>
      </c>
      <c r="K21" s="13">
        <f t="shared" si="3"/>
        <v>5.9275227367699301E-2</v>
      </c>
      <c r="L21" s="13">
        <f t="shared" si="4"/>
        <v>0</v>
      </c>
      <c r="M21" s="13">
        <f t="shared" si="9"/>
        <v>3.2484909849869585E-4</v>
      </c>
      <c r="N21" s="13">
        <f t="shared" si="5"/>
        <v>2.0140644106919143E-4</v>
      </c>
      <c r="O21" s="13">
        <f t="shared" si="6"/>
        <v>2.0140644106919143E-4</v>
      </c>
      <c r="Q21" s="41">
        <v>14.7613561396179</v>
      </c>
      <c r="R21" s="44"/>
    </row>
    <row r="22" spans="1:18" s="1" customFormat="1" x14ac:dyDescent="0.2">
      <c r="A22" s="14">
        <f t="shared" si="7"/>
        <v>22647</v>
      </c>
      <c r="B22" s="1">
        <v>1</v>
      </c>
      <c r="C22" s="31"/>
      <c r="D22" s="31"/>
      <c r="E22" s="31"/>
      <c r="F22" s="34">
        <v>139.61616192620829</v>
      </c>
      <c r="G22" s="13">
        <f t="shared" si="0"/>
        <v>16.730618070168251</v>
      </c>
      <c r="H22" s="13">
        <f t="shared" si="1"/>
        <v>122.88554385604004</v>
      </c>
      <c r="I22" s="16">
        <f t="shared" si="8"/>
        <v>122.94481908340774</v>
      </c>
      <c r="J22" s="13">
        <f t="shared" si="2"/>
        <v>80.294300506762696</v>
      </c>
      <c r="K22" s="13">
        <f t="shared" si="3"/>
        <v>42.650518576645041</v>
      </c>
      <c r="L22" s="13">
        <f t="shared" si="4"/>
        <v>15.566675155263244</v>
      </c>
      <c r="M22" s="13">
        <f t="shared" si="9"/>
        <v>15.566798597920673</v>
      </c>
      <c r="N22" s="13">
        <f t="shared" si="5"/>
        <v>9.6514151307108182</v>
      </c>
      <c r="O22" s="13">
        <f t="shared" si="6"/>
        <v>26.382033200879071</v>
      </c>
      <c r="Q22" s="41">
        <v>10.1330649516129</v>
      </c>
      <c r="R22" s="44"/>
    </row>
    <row r="23" spans="1:18" s="1" customFormat="1" x14ac:dyDescent="0.2">
      <c r="A23" s="14">
        <f t="shared" si="7"/>
        <v>22678</v>
      </c>
      <c r="B23" s="1">
        <f t="shared" ref="B23:B29" si="11">B22+1</f>
        <v>2</v>
      </c>
      <c r="C23" s="31"/>
      <c r="D23" s="31"/>
      <c r="E23" s="31"/>
      <c r="F23" s="34">
        <v>54.267894187430507</v>
      </c>
      <c r="G23" s="13">
        <f t="shared" si="0"/>
        <v>2.4461599451324747</v>
      </c>
      <c r="H23" s="13">
        <f t="shared" si="1"/>
        <v>51.821734242298035</v>
      </c>
      <c r="I23" s="16">
        <f t="shared" si="8"/>
        <v>78.905577663679836</v>
      </c>
      <c r="J23" s="13">
        <f t="shared" si="2"/>
        <v>64.102549281044844</v>
      </c>
      <c r="K23" s="13">
        <f t="shared" si="3"/>
        <v>14.803028382634992</v>
      </c>
      <c r="L23" s="13">
        <f t="shared" si="4"/>
        <v>0</v>
      </c>
      <c r="M23" s="13">
        <f t="shared" si="9"/>
        <v>5.9153834672098551</v>
      </c>
      <c r="N23" s="13">
        <f t="shared" si="5"/>
        <v>3.6675377496701103</v>
      </c>
      <c r="O23" s="13">
        <f t="shared" si="6"/>
        <v>6.1136976948025854</v>
      </c>
      <c r="Q23" s="41">
        <v>10.673384020676471</v>
      </c>
      <c r="R23" s="44"/>
    </row>
    <row r="24" spans="1:18" s="1" customFormat="1" x14ac:dyDescent="0.2">
      <c r="A24" s="14">
        <f t="shared" si="7"/>
        <v>22706</v>
      </c>
      <c r="B24" s="1">
        <f t="shared" si="11"/>
        <v>3</v>
      </c>
      <c r="C24" s="31"/>
      <c r="D24" s="31"/>
      <c r="E24" s="31"/>
      <c r="F24" s="34">
        <v>98.87133522910402</v>
      </c>
      <c r="G24" s="13">
        <f t="shared" si="0"/>
        <v>9.9112907869480988</v>
      </c>
      <c r="H24" s="13">
        <f t="shared" si="1"/>
        <v>88.960044442155919</v>
      </c>
      <c r="I24" s="16">
        <f t="shared" si="8"/>
        <v>103.76307282479091</v>
      </c>
      <c r="J24" s="13">
        <f t="shared" si="2"/>
        <v>80.708672254380133</v>
      </c>
      <c r="K24" s="13">
        <f t="shared" si="3"/>
        <v>23.054400570410778</v>
      </c>
      <c r="L24" s="13">
        <f t="shared" si="4"/>
        <v>3.6322822234790966</v>
      </c>
      <c r="M24" s="13">
        <f t="shared" si="9"/>
        <v>5.8801279410188414</v>
      </c>
      <c r="N24" s="13">
        <f t="shared" si="5"/>
        <v>3.6456793234316818</v>
      </c>
      <c r="O24" s="13">
        <f t="shared" si="6"/>
        <v>13.55697011037978</v>
      </c>
      <c r="Q24" s="41">
        <v>12.966367889676871</v>
      </c>
      <c r="R24" s="44"/>
    </row>
    <row r="25" spans="1:18" s="1" customFormat="1" x14ac:dyDescent="0.2">
      <c r="A25" s="14">
        <f t="shared" si="7"/>
        <v>22737</v>
      </c>
      <c r="B25" s="1">
        <f t="shared" si="11"/>
        <v>4</v>
      </c>
      <c r="C25" s="31"/>
      <c r="D25" s="31"/>
      <c r="E25" s="31"/>
      <c r="F25" s="34">
        <v>61.602426852355009</v>
      </c>
      <c r="G25" s="13">
        <f t="shared" si="0"/>
        <v>3.6737164907379012</v>
      </c>
      <c r="H25" s="13">
        <f t="shared" si="1"/>
        <v>57.928710361617107</v>
      </c>
      <c r="I25" s="16">
        <f t="shared" si="8"/>
        <v>77.350828708548789</v>
      </c>
      <c r="J25" s="13">
        <f t="shared" si="2"/>
        <v>70.254246777955828</v>
      </c>
      <c r="K25" s="13">
        <f t="shared" si="3"/>
        <v>7.0965819305929614</v>
      </c>
      <c r="L25" s="13">
        <f t="shared" si="4"/>
        <v>0</v>
      </c>
      <c r="M25" s="13">
        <f t="shared" si="9"/>
        <v>2.2344486175871596</v>
      </c>
      <c r="N25" s="13">
        <f t="shared" si="5"/>
        <v>1.3853581429040389</v>
      </c>
      <c r="O25" s="13">
        <f t="shared" si="6"/>
        <v>5.0590746336419397</v>
      </c>
      <c r="Q25" s="41">
        <v>16.822588127549821</v>
      </c>
      <c r="R25" s="44"/>
    </row>
    <row r="26" spans="1:18" s="1" customFormat="1" x14ac:dyDescent="0.2">
      <c r="A26" s="14">
        <f t="shared" si="7"/>
        <v>22767</v>
      </c>
      <c r="B26" s="1">
        <f t="shared" si="11"/>
        <v>5</v>
      </c>
      <c r="C26" s="31"/>
      <c r="D26" s="31"/>
      <c r="E26" s="31"/>
      <c r="F26" s="34">
        <v>70.874435603094071</v>
      </c>
      <c r="G26" s="13">
        <f t="shared" si="0"/>
        <v>5.2255420197605726</v>
      </c>
      <c r="H26" s="13">
        <f t="shared" si="1"/>
        <v>65.648893583333503</v>
      </c>
      <c r="I26" s="16">
        <f t="shared" si="8"/>
        <v>72.745475513926465</v>
      </c>
      <c r="J26" s="13">
        <f t="shared" si="2"/>
        <v>66.862493157147426</v>
      </c>
      <c r="K26" s="13">
        <f t="shared" si="3"/>
        <v>5.8829823567790385</v>
      </c>
      <c r="L26" s="13">
        <f t="shared" si="4"/>
        <v>0</v>
      </c>
      <c r="M26" s="13">
        <f t="shared" si="9"/>
        <v>0.84909047468312071</v>
      </c>
      <c r="N26" s="13">
        <f t="shared" si="5"/>
        <v>0.52643609430353488</v>
      </c>
      <c r="O26" s="13">
        <f t="shared" si="6"/>
        <v>5.7519781140641077</v>
      </c>
      <c r="Q26" s="41">
        <v>16.975438328358141</v>
      </c>
      <c r="R26" s="44"/>
    </row>
    <row r="27" spans="1:18" s="1" customFormat="1" x14ac:dyDescent="0.2">
      <c r="A27" s="14">
        <f t="shared" si="7"/>
        <v>22798</v>
      </c>
      <c r="B27" s="1">
        <f t="shared" si="11"/>
        <v>6</v>
      </c>
      <c r="C27" s="31"/>
      <c r="D27" s="31"/>
      <c r="E27" s="31"/>
      <c r="F27" s="34">
        <v>21.064510029511379</v>
      </c>
      <c r="G27" s="13">
        <f t="shared" si="0"/>
        <v>0</v>
      </c>
      <c r="H27" s="13">
        <f t="shared" si="1"/>
        <v>21.064510029511379</v>
      </c>
      <c r="I27" s="16">
        <f t="shared" si="8"/>
        <v>26.947492386290417</v>
      </c>
      <c r="J27" s="13">
        <f t="shared" si="2"/>
        <v>26.765521400329948</v>
      </c>
      <c r="K27" s="13">
        <f t="shared" si="3"/>
        <v>0.18197098596046857</v>
      </c>
      <c r="L27" s="13">
        <f t="shared" si="4"/>
        <v>0</v>
      </c>
      <c r="M27" s="13">
        <f t="shared" si="9"/>
        <v>0.32265438037958583</v>
      </c>
      <c r="N27" s="13">
        <f t="shared" si="5"/>
        <v>0.20004571583534322</v>
      </c>
      <c r="O27" s="13">
        <f t="shared" si="6"/>
        <v>0.20004571583534322</v>
      </c>
      <c r="Q27" s="41">
        <v>21.315623757001539</v>
      </c>
      <c r="R27" s="44"/>
    </row>
    <row r="28" spans="1:18" s="1" customFormat="1" x14ac:dyDescent="0.2">
      <c r="A28" s="14">
        <f t="shared" si="7"/>
        <v>22828</v>
      </c>
      <c r="B28" s="1">
        <f t="shared" si="11"/>
        <v>7</v>
      </c>
      <c r="C28" s="31"/>
      <c r="D28" s="31"/>
      <c r="E28" s="31"/>
      <c r="F28" s="34">
        <v>7.9402011507531274</v>
      </c>
      <c r="G28" s="13">
        <f t="shared" si="0"/>
        <v>0</v>
      </c>
      <c r="H28" s="13">
        <f t="shared" si="1"/>
        <v>7.9402011507531274</v>
      </c>
      <c r="I28" s="16">
        <f t="shared" si="8"/>
        <v>8.1221721367135959</v>
      </c>
      <c r="J28" s="13">
        <f t="shared" si="2"/>
        <v>8.1196007226273803</v>
      </c>
      <c r="K28" s="13">
        <f t="shared" si="3"/>
        <v>2.5714140862156398E-3</v>
      </c>
      <c r="L28" s="13">
        <f t="shared" si="4"/>
        <v>0</v>
      </c>
      <c r="M28" s="13">
        <f t="shared" si="9"/>
        <v>0.1226086645442426</v>
      </c>
      <c r="N28" s="13">
        <f t="shared" si="5"/>
        <v>7.6017372017430418E-2</v>
      </c>
      <c r="O28" s="13">
        <f t="shared" si="6"/>
        <v>7.6017372017430418E-2</v>
      </c>
      <c r="Q28" s="41">
        <v>26.107142870967749</v>
      </c>
      <c r="R28" s="44"/>
    </row>
    <row r="29" spans="1:18" s="3" customFormat="1" ht="13.5" customHeight="1" thickBot="1" x14ac:dyDescent="0.25">
      <c r="A29" s="14">
        <f t="shared" si="7"/>
        <v>22859</v>
      </c>
      <c r="B29" s="3">
        <f t="shared" si="11"/>
        <v>8</v>
      </c>
      <c r="C29" s="32"/>
      <c r="D29" s="32"/>
      <c r="E29" s="32"/>
      <c r="F29" s="37">
        <v>11.28926570147391</v>
      </c>
      <c r="G29" s="18">
        <f t="shared" si="0"/>
        <v>0</v>
      </c>
      <c r="H29" s="18">
        <f t="shared" si="1"/>
        <v>11.28926570147391</v>
      </c>
      <c r="I29" s="17">
        <f t="shared" si="8"/>
        <v>11.291837115560126</v>
      </c>
      <c r="J29" s="18">
        <f t="shared" si="2"/>
        <v>11.283312926413554</v>
      </c>
      <c r="K29" s="18">
        <f t="shared" si="3"/>
        <v>8.5241891465717146E-3</v>
      </c>
      <c r="L29" s="18">
        <f t="shared" si="4"/>
        <v>0</v>
      </c>
      <c r="M29" s="18">
        <f t="shared" si="9"/>
        <v>4.6591292526812184E-2</v>
      </c>
      <c r="N29" s="18">
        <f t="shared" si="5"/>
        <v>2.8886601366623552E-2</v>
      </c>
      <c r="O29" s="18">
        <f t="shared" si="6"/>
        <v>2.8886601366623552E-2</v>
      </c>
      <c r="Q29" s="42">
        <v>24.590069955866259</v>
      </c>
      <c r="R29" s="47"/>
    </row>
    <row r="30" spans="1:18" s="1" customFormat="1" x14ac:dyDescent="0.2">
      <c r="A30" s="14">
        <f t="shared" si="7"/>
        <v>22890</v>
      </c>
      <c r="B30" s="1">
        <v>9</v>
      </c>
      <c r="C30" s="31"/>
      <c r="D30" s="31"/>
      <c r="E30" s="31"/>
      <c r="F30" s="34">
        <v>54.137710922527297</v>
      </c>
      <c r="G30" s="13">
        <f t="shared" si="0"/>
        <v>2.4243716013809418</v>
      </c>
      <c r="H30" s="13">
        <f t="shared" si="1"/>
        <v>51.713339321146357</v>
      </c>
      <c r="I30" s="16">
        <f t="shared" si="8"/>
        <v>51.721863510292927</v>
      </c>
      <c r="J30" s="13">
        <f t="shared" si="2"/>
        <v>50.253970254291595</v>
      </c>
      <c r="K30" s="13">
        <f t="shared" si="3"/>
        <v>1.4678932560013322</v>
      </c>
      <c r="L30" s="13">
        <f t="shared" si="4"/>
        <v>0</v>
      </c>
      <c r="M30" s="13">
        <f t="shared" si="9"/>
        <v>1.7704691160188631E-2</v>
      </c>
      <c r="N30" s="13">
        <f t="shared" si="5"/>
        <v>1.0976908519316951E-2</v>
      </c>
      <c r="O30" s="13">
        <f t="shared" si="6"/>
        <v>2.4353485099002588</v>
      </c>
      <c r="Q30" s="41">
        <v>20.150976661155919</v>
      </c>
      <c r="R30" s="44"/>
    </row>
    <row r="31" spans="1:18" s="1" customFormat="1" x14ac:dyDescent="0.2">
      <c r="A31" s="14">
        <f t="shared" si="7"/>
        <v>22920</v>
      </c>
      <c r="B31" s="1">
        <f>B30+1</f>
        <v>10</v>
      </c>
      <c r="C31" s="31"/>
      <c r="D31" s="31"/>
      <c r="E31" s="31"/>
      <c r="F31" s="34">
        <v>43.359556869352993</v>
      </c>
      <c r="G31" s="13">
        <f t="shared" si="0"/>
        <v>0.62046749978894677</v>
      </c>
      <c r="H31" s="13">
        <f t="shared" si="1"/>
        <v>42.739089369564049</v>
      </c>
      <c r="I31" s="16">
        <f t="shared" si="8"/>
        <v>44.206982625565381</v>
      </c>
      <c r="J31" s="13">
        <f t="shared" si="2"/>
        <v>42.824618953440805</v>
      </c>
      <c r="K31" s="13">
        <f t="shared" si="3"/>
        <v>1.3823636721245762</v>
      </c>
      <c r="L31" s="13">
        <f t="shared" si="4"/>
        <v>0</v>
      </c>
      <c r="M31" s="13">
        <f t="shared" si="9"/>
        <v>6.7277826408716802E-3</v>
      </c>
      <c r="N31" s="13">
        <f t="shared" si="5"/>
        <v>4.1712252373404413E-3</v>
      </c>
      <c r="O31" s="13">
        <f t="shared" si="6"/>
        <v>0.62463872502628726</v>
      </c>
      <c r="Q31" s="41">
        <v>17.21405338367601</v>
      </c>
      <c r="R31" s="44"/>
    </row>
    <row r="32" spans="1:18" s="1" customFormat="1" x14ac:dyDescent="0.2">
      <c r="A32" s="14">
        <f t="shared" si="7"/>
        <v>22951</v>
      </c>
      <c r="B32" s="1">
        <f>B31+1</f>
        <v>11</v>
      </c>
      <c r="C32" s="31"/>
      <c r="D32" s="31"/>
      <c r="E32" s="31"/>
      <c r="F32" s="34">
        <v>43.751794725122799</v>
      </c>
      <c r="G32" s="13">
        <f t="shared" si="0"/>
        <v>0.68611505625659797</v>
      </c>
      <c r="H32" s="13">
        <f t="shared" si="1"/>
        <v>43.065679668866203</v>
      </c>
      <c r="I32" s="16">
        <f t="shared" si="8"/>
        <v>44.448043340990779</v>
      </c>
      <c r="J32" s="13">
        <f t="shared" si="2"/>
        <v>42.072271868709016</v>
      </c>
      <c r="K32" s="13">
        <f t="shared" si="3"/>
        <v>2.3757714722817624</v>
      </c>
      <c r="L32" s="13">
        <f t="shared" si="4"/>
        <v>0</v>
      </c>
      <c r="M32" s="13">
        <f t="shared" si="9"/>
        <v>2.5565574035312389E-3</v>
      </c>
      <c r="N32" s="13">
        <f t="shared" si="5"/>
        <v>1.5850655901893682E-3</v>
      </c>
      <c r="O32" s="13">
        <f t="shared" si="6"/>
        <v>0.6877001218467873</v>
      </c>
      <c r="Q32" s="41">
        <v>13.19358508978012</v>
      </c>
      <c r="R32" s="44"/>
    </row>
    <row r="33" spans="1:18" s="1" customFormat="1" x14ac:dyDescent="0.2">
      <c r="A33" s="14">
        <f t="shared" si="7"/>
        <v>22981</v>
      </c>
      <c r="B33" s="1">
        <f>B32+1</f>
        <v>12</v>
      </c>
      <c r="C33" s="31"/>
      <c r="D33" s="31"/>
      <c r="E33" s="31"/>
      <c r="F33" s="34">
        <v>23.216626939376781</v>
      </c>
      <c r="G33" s="13">
        <f t="shared" si="0"/>
        <v>0</v>
      </c>
      <c r="H33" s="13">
        <f t="shared" si="1"/>
        <v>23.216626939376781</v>
      </c>
      <c r="I33" s="16">
        <f t="shared" si="8"/>
        <v>25.592398411658543</v>
      </c>
      <c r="J33" s="13">
        <f t="shared" si="2"/>
        <v>24.934064197939257</v>
      </c>
      <c r="K33" s="13">
        <f t="shared" si="3"/>
        <v>0.6583342137192858</v>
      </c>
      <c r="L33" s="13">
        <f t="shared" si="4"/>
        <v>0</v>
      </c>
      <c r="M33" s="13">
        <f t="shared" si="9"/>
        <v>9.7149181334187074E-4</v>
      </c>
      <c r="N33" s="13">
        <f t="shared" si="5"/>
        <v>6.0232492427195986E-4</v>
      </c>
      <c r="O33" s="13">
        <f t="shared" si="6"/>
        <v>6.0232492427195986E-4</v>
      </c>
      <c r="Q33" s="41">
        <v>10.76928089580343</v>
      </c>
      <c r="R33" s="44"/>
    </row>
    <row r="34" spans="1:18" s="1" customFormat="1" x14ac:dyDescent="0.2">
      <c r="A34" s="14">
        <f t="shared" si="7"/>
        <v>23012</v>
      </c>
      <c r="B34" s="1">
        <v>1</v>
      </c>
      <c r="C34" s="31"/>
      <c r="D34" s="31"/>
      <c r="E34" s="31"/>
      <c r="F34" s="34">
        <v>159.07385561457019</v>
      </c>
      <c r="G34" s="13">
        <f t="shared" si="0"/>
        <v>19.987188098652801</v>
      </c>
      <c r="H34" s="13">
        <f t="shared" si="1"/>
        <v>139.08666751591738</v>
      </c>
      <c r="I34" s="16">
        <f t="shared" si="8"/>
        <v>139.74500172963667</v>
      </c>
      <c r="J34" s="13">
        <f t="shared" si="2"/>
        <v>84.782719303969756</v>
      </c>
      <c r="K34" s="13">
        <f t="shared" si="3"/>
        <v>54.962282425666913</v>
      </c>
      <c r="L34" s="13">
        <f t="shared" si="4"/>
        <v>23.064763675184238</v>
      </c>
      <c r="M34" s="13">
        <f t="shared" si="9"/>
        <v>23.065132842073307</v>
      </c>
      <c r="N34" s="13">
        <f t="shared" si="5"/>
        <v>14.30038236208545</v>
      </c>
      <c r="O34" s="13">
        <f t="shared" si="6"/>
        <v>34.287570460738252</v>
      </c>
      <c r="Q34" s="41">
        <v>10.220907951612901</v>
      </c>
      <c r="R34" s="44"/>
    </row>
    <row r="35" spans="1:18" s="1" customFormat="1" x14ac:dyDescent="0.2">
      <c r="A35" s="14">
        <f t="shared" si="7"/>
        <v>23043</v>
      </c>
      <c r="B35" s="1">
        <f t="shared" ref="B35:B41" si="12">B34+1</f>
        <v>2</v>
      </c>
      <c r="C35" s="31"/>
      <c r="D35" s="31"/>
      <c r="E35" s="31"/>
      <c r="F35" s="34">
        <v>74.63474078108861</v>
      </c>
      <c r="G35" s="13">
        <f t="shared" si="0"/>
        <v>5.8548918973329958</v>
      </c>
      <c r="H35" s="13">
        <f t="shared" si="1"/>
        <v>68.779848883755619</v>
      </c>
      <c r="I35" s="16">
        <f t="shared" si="8"/>
        <v>100.67736763423829</v>
      </c>
      <c r="J35" s="13">
        <f t="shared" si="2"/>
        <v>70.767862536711718</v>
      </c>
      <c r="K35" s="13">
        <f t="shared" si="3"/>
        <v>29.909505097526576</v>
      </c>
      <c r="L35" s="13">
        <f t="shared" si="4"/>
        <v>7.8071657891437338</v>
      </c>
      <c r="M35" s="13">
        <f t="shared" si="9"/>
        <v>16.571916269131592</v>
      </c>
      <c r="N35" s="13">
        <f t="shared" si="5"/>
        <v>10.274588086861586</v>
      </c>
      <c r="O35" s="13">
        <f t="shared" si="6"/>
        <v>16.129479984194582</v>
      </c>
      <c r="Q35" s="41">
        <v>9.1762033770193554</v>
      </c>
      <c r="R35" s="44"/>
    </row>
    <row r="36" spans="1:18" s="1" customFormat="1" x14ac:dyDescent="0.2">
      <c r="A36" s="14">
        <f t="shared" si="7"/>
        <v>23071</v>
      </c>
      <c r="B36" s="1">
        <f t="shared" si="12"/>
        <v>3</v>
      </c>
      <c r="C36" s="31"/>
      <c r="D36" s="31"/>
      <c r="E36" s="31"/>
      <c r="F36" s="34">
        <v>60.928826680301007</v>
      </c>
      <c r="G36" s="13">
        <f t="shared" si="0"/>
        <v>3.5609782512205856</v>
      </c>
      <c r="H36" s="13">
        <f t="shared" si="1"/>
        <v>57.367848429080425</v>
      </c>
      <c r="I36" s="16">
        <f t="shared" si="8"/>
        <v>79.470187737463263</v>
      </c>
      <c r="J36" s="13">
        <f t="shared" si="2"/>
        <v>65.971015796934026</v>
      </c>
      <c r="K36" s="13">
        <f t="shared" si="3"/>
        <v>13.499171940529237</v>
      </c>
      <c r="L36" s="13">
        <f t="shared" si="4"/>
        <v>0</v>
      </c>
      <c r="M36" s="13">
        <f t="shared" si="9"/>
        <v>6.2973281822700056</v>
      </c>
      <c r="N36" s="13">
        <f t="shared" si="5"/>
        <v>3.9043434730074034</v>
      </c>
      <c r="O36" s="13">
        <f t="shared" si="6"/>
        <v>7.465321724227989</v>
      </c>
      <c r="Q36" s="41">
        <v>11.76435233676699</v>
      </c>
      <c r="R36" s="44"/>
    </row>
    <row r="37" spans="1:18" s="1" customFormat="1" x14ac:dyDescent="0.2">
      <c r="A37" s="14">
        <f t="shared" si="7"/>
        <v>23102</v>
      </c>
      <c r="B37" s="1">
        <f t="shared" si="12"/>
        <v>4</v>
      </c>
      <c r="C37" s="31"/>
      <c r="D37" s="31"/>
      <c r="E37" s="31"/>
      <c r="F37" s="34">
        <v>36.077043048353737</v>
      </c>
      <c r="G37" s="13">
        <f t="shared" si="0"/>
        <v>0</v>
      </c>
      <c r="H37" s="13">
        <f t="shared" si="1"/>
        <v>36.077043048353737</v>
      </c>
      <c r="I37" s="16">
        <f t="shared" si="8"/>
        <v>49.576214988882974</v>
      </c>
      <c r="J37" s="13">
        <f t="shared" si="2"/>
        <v>47.396243194841908</v>
      </c>
      <c r="K37" s="13">
        <f t="shared" si="3"/>
        <v>2.1799717940410659</v>
      </c>
      <c r="L37" s="13">
        <f t="shared" si="4"/>
        <v>0</v>
      </c>
      <c r="M37" s="13">
        <f t="shared" si="9"/>
        <v>2.3929847092626022</v>
      </c>
      <c r="N37" s="13">
        <f t="shared" si="5"/>
        <v>1.4836505197428134</v>
      </c>
      <c r="O37" s="13">
        <f t="shared" si="6"/>
        <v>1.4836505197428134</v>
      </c>
      <c r="Q37" s="41">
        <v>16.278838259471321</v>
      </c>
      <c r="R37" s="44"/>
    </row>
    <row r="38" spans="1:18" s="1" customFormat="1" x14ac:dyDescent="0.2">
      <c r="A38" s="14">
        <f t="shared" si="7"/>
        <v>23132</v>
      </c>
      <c r="B38" s="1">
        <f t="shared" si="12"/>
        <v>5</v>
      </c>
      <c r="C38" s="31"/>
      <c r="D38" s="31"/>
      <c r="E38" s="31"/>
      <c r="F38" s="34">
        <v>39.371613124345252</v>
      </c>
      <c r="G38" s="13">
        <f t="shared" si="0"/>
        <v>0</v>
      </c>
      <c r="H38" s="13">
        <f t="shared" si="1"/>
        <v>39.371613124345252</v>
      </c>
      <c r="I38" s="16">
        <f t="shared" si="8"/>
        <v>41.551584918386318</v>
      </c>
      <c r="J38" s="13">
        <f t="shared" si="2"/>
        <v>40.468856925695135</v>
      </c>
      <c r="K38" s="13">
        <f t="shared" si="3"/>
        <v>1.0827279926911828</v>
      </c>
      <c r="L38" s="13">
        <f t="shared" si="4"/>
        <v>0</v>
      </c>
      <c r="M38" s="13">
        <f t="shared" si="9"/>
        <v>0.90933418951978884</v>
      </c>
      <c r="N38" s="13">
        <f t="shared" si="5"/>
        <v>0.56378719750226902</v>
      </c>
      <c r="O38" s="13">
        <f t="shared" si="6"/>
        <v>0.56378719750226902</v>
      </c>
      <c r="Q38" s="41">
        <v>17.6858448873644</v>
      </c>
      <c r="R38" s="44"/>
    </row>
    <row r="39" spans="1:18" s="1" customFormat="1" x14ac:dyDescent="0.2">
      <c r="A39" s="14">
        <f t="shared" si="7"/>
        <v>23163</v>
      </c>
      <c r="B39" s="1">
        <f t="shared" si="12"/>
        <v>6</v>
      </c>
      <c r="C39" s="31"/>
      <c r="D39" s="31"/>
      <c r="E39" s="31"/>
      <c r="F39" s="34">
        <v>1.0551233221947329</v>
      </c>
      <c r="G39" s="13">
        <f t="shared" si="0"/>
        <v>0</v>
      </c>
      <c r="H39" s="13">
        <f t="shared" si="1"/>
        <v>1.0551233221947329</v>
      </c>
      <c r="I39" s="16">
        <f t="shared" si="8"/>
        <v>2.137851314885916</v>
      </c>
      <c r="J39" s="13">
        <f t="shared" si="2"/>
        <v>2.1377593847489766</v>
      </c>
      <c r="K39" s="13">
        <f t="shared" si="3"/>
        <v>9.1930136939311069E-5</v>
      </c>
      <c r="L39" s="13">
        <f t="shared" si="4"/>
        <v>0</v>
      </c>
      <c r="M39" s="13">
        <f t="shared" si="9"/>
        <v>0.34554699201751982</v>
      </c>
      <c r="N39" s="13">
        <f t="shared" si="5"/>
        <v>0.21423913505086228</v>
      </c>
      <c r="O39" s="13">
        <f t="shared" si="6"/>
        <v>0.21423913505086228</v>
      </c>
      <c r="Q39" s="41">
        <v>21.304393486827109</v>
      </c>
      <c r="R39" s="44"/>
    </row>
    <row r="40" spans="1:18" s="1" customFormat="1" x14ac:dyDescent="0.2">
      <c r="A40" s="14">
        <f t="shared" si="7"/>
        <v>23193</v>
      </c>
      <c r="B40" s="1">
        <f t="shared" si="12"/>
        <v>7</v>
      </c>
      <c r="C40" s="31"/>
      <c r="D40" s="31"/>
      <c r="E40" s="31"/>
      <c r="F40" s="34">
        <v>6.8732516450270111</v>
      </c>
      <c r="G40" s="13">
        <f t="shared" si="0"/>
        <v>0</v>
      </c>
      <c r="H40" s="13">
        <f t="shared" si="1"/>
        <v>6.8732516450270111</v>
      </c>
      <c r="I40" s="16">
        <f t="shared" si="8"/>
        <v>6.8733435751639504</v>
      </c>
      <c r="J40" s="13">
        <f t="shared" si="2"/>
        <v>6.8715063389534592</v>
      </c>
      <c r="K40" s="13">
        <f t="shared" si="3"/>
        <v>1.8372362104912554E-3</v>
      </c>
      <c r="L40" s="13">
        <f t="shared" si="4"/>
        <v>0</v>
      </c>
      <c r="M40" s="13">
        <f t="shared" si="9"/>
        <v>0.13130785696665753</v>
      </c>
      <c r="N40" s="13">
        <f t="shared" si="5"/>
        <v>8.1410871319327671E-2</v>
      </c>
      <c r="O40" s="13">
        <f t="shared" si="6"/>
        <v>8.1410871319327671E-2</v>
      </c>
      <c r="Q40" s="41">
        <v>24.920674495217071</v>
      </c>
      <c r="R40" s="44"/>
    </row>
    <row r="41" spans="1:18" s="3" customFormat="1" ht="13.5" customHeight="1" thickBot="1" x14ac:dyDescent="0.25">
      <c r="A41" s="14">
        <f t="shared" si="7"/>
        <v>23224</v>
      </c>
      <c r="B41" s="3">
        <f t="shared" si="12"/>
        <v>8</v>
      </c>
      <c r="C41" s="32"/>
      <c r="D41" s="32"/>
      <c r="E41" s="32"/>
      <c r="F41" s="37">
        <v>29.011249169891901</v>
      </c>
      <c r="G41" s="18">
        <f t="shared" si="0"/>
        <v>0</v>
      </c>
      <c r="H41" s="18">
        <f t="shared" si="1"/>
        <v>29.011249169891901</v>
      </c>
      <c r="I41" s="17">
        <f t="shared" si="8"/>
        <v>29.013086406102392</v>
      </c>
      <c r="J41" s="18">
        <f t="shared" si="2"/>
        <v>28.862835267398623</v>
      </c>
      <c r="K41" s="18">
        <f t="shared" si="3"/>
        <v>0.15025113870376927</v>
      </c>
      <c r="L41" s="18">
        <f t="shared" si="4"/>
        <v>0</v>
      </c>
      <c r="M41" s="18">
        <f t="shared" si="9"/>
        <v>4.9896985647329861E-2</v>
      </c>
      <c r="N41" s="18">
        <f t="shared" si="5"/>
        <v>3.0936131101344515E-2</v>
      </c>
      <c r="O41" s="18">
        <f t="shared" si="6"/>
        <v>3.0936131101344515E-2</v>
      </c>
      <c r="Q41" s="42">
        <v>24.267493870967751</v>
      </c>
      <c r="R41" s="47"/>
    </row>
    <row r="42" spans="1:18" s="1" customFormat="1" x14ac:dyDescent="0.2">
      <c r="A42" s="14">
        <f t="shared" si="7"/>
        <v>23255</v>
      </c>
      <c r="B42" s="1">
        <v>9</v>
      </c>
      <c r="C42" s="31"/>
      <c r="D42" s="31"/>
      <c r="E42" s="31"/>
      <c r="F42" s="34">
        <v>32.393213275414148</v>
      </c>
      <c r="G42" s="13">
        <f t="shared" si="0"/>
        <v>0</v>
      </c>
      <c r="H42" s="13">
        <f t="shared" si="1"/>
        <v>32.393213275414148</v>
      </c>
      <c r="I42" s="16">
        <f t="shared" si="8"/>
        <v>32.543464414117921</v>
      </c>
      <c r="J42" s="13">
        <f t="shared" si="2"/>
        <v>32.238395581513224</v>
      </c>
      <c r="K42" s="13">
        <f t="shared" si="3"/>
        <v>0.30506883260469664</v>
      </c>
      <c r="L42" s="13">
        <f t="shared" si="4"/>
        <v>0</v>
      </c>
      <c r="M42" s="13">
        <f t="shared" si="9"/>
        <v>1.8960854545985346E-2</v>
      </c>
      <c r="N42" s="13">
        <f t="shared" si="5"/>
        <v>1.1755729818510915E-2</v>
      </c>
      <c r="O42" s="13">
        <f t="shared" si="6"/>
        <v>1.1755729818510915E-2</v>
      </c>
      <c r="Q42" s="41">
        <v>21.636698461425429</v>
      </c>
      <c r="R42" s="44"/>
    </row>
    <row r="43" spans="1:18" s="1" customFormat="1" x14ac:dyDescent="0.2">
      <c r="A43" s="14">
        <f t="shared" si="7"/>
        <v>23285</v>
      </c>
      <c r="B43" s="1">
        <f>B42+1</f>
        <v>10</v>
      </c>
      <c r="C43" s="31"/>
      <c r="D43" s="31"/>
      <c r="E43" s="31"/>
      <c r="F43" s="34">
        <v>23.289279573161711</v>
      </c>
      <c r="G43" s="13">
        <f t="shared" si="0"/>
        <v>0</v>
      </c>
      <c r="H43" s="13">
        <f t="shared" si="1"/>
        <v>23.289279573161711</v>
      </c>
      <c r="I43" s="16">
        <f t="shared" si="8"/>
        <v>23.594348405766407</v>
      </c>
      <c r="J43" s="13">
        <f t="shared" si="2"/>
        <v>23.376675612932974</v>
      </c>
      <c r="K43" s="13">
        <f t="shared" si="3"/>
        <v>0.21767279283343299</v>
      </c>
      <c r="L43" s="13">
        <f t="shared" si="4"/>
        <v>0</v>
      </c>
      <c r="M43" s="13">
        <f t="shared" si="9"/>
        <v>7.2051247274744316E-3</v>
      </c>
      <c r="N43" s="13">
        <f t="shared" si="5"/>
        <v>4.4671773310341473E-3</v>
      </c>
      <c r="O43" s="13">
        <f t="shared" si="6"/>
        <v>4.4671773310341473E-3</v>
      </c>
      <c r="Q43" s="41">
        <v>17.20552324305325</v>
      </c>
      <c r="R43" s="44"/>
    </row>
    <row r="44" spans="1:18" s="1" customFormat="1" x14ac:dyDescent="0.2">
      <c r="A44" s="14">
        <f t="shared" si="7"/>
        <v>23316</v>
      </c>
      <c r="B44" s="1">
        <f>B43+1</f>
        <v>11</v>
      </c>
      <c r="C44" s="31"/>
      <c r="D44" s="31"/>
      <c r="E44" s="31"/>
      <c r="F44" s="34">
        <v>64.020912114218035</v>
      </c>
      <c r="G44" s="13">
        <f t="shared" si="0"/>
        <v>4.078490393763496</v>
      </c>
      <c r="H44" s="13">
        <f t="shared" si="1"/>
        <v>59.94242172045454</v>
      </c>
      <c r="I44" s="16">
        <f t="shared" si="8"/>
        <v>60.160094513287973</v>
      </c>
      <c r="J44" s="13">
        <f t="shared" si="2"/>
        <v>55.41533844528707</v>
      </c>
      <c r="K44" s="13">
        <f t="shared" si="3"/>
        <v>4.7447560680009033</v>
      </c>
      <c r="L44" s="13">
        <f t="shared" si="4"/>
        <v>0</v>
      </c>
      <c r="M44" s="13">
        <f t="shared" si="9"/>
        <v>2.7379473964402844E-3</v>
      </c>
      <c r="N44" s="13">
        <f t="shared" si="5"/>
        <v>1.6975273857929762E-3</v>
      </c>
      <c r="O44" s="13">
        <f t="shared" si="6"/>
        <v>4.0801879211492889</v>
      </c>
      <c r="Q44" s="41">
        <v>14.46198279730546</v>
      </c>
      <c r="R44" s="44"/>
    </row>
    <row r="45" spans="1:18" s="1" customFormat="1" x14ac:dyDescent="0.2">
      <c r="A45" s="14">
        <f t="shared" si="7"/>
        <v>23346</v>
      </c>
      <c r="B45" s="1">
        <f>B44+1</f>
        <v>12</v>
      </c>
      <c r="C45" s="31"/>
      <c r="D45" s="31"/>
      <c r="E45" s="31"/>
      <c r="F45" s="34">
        <v>207.98339972012431</v>
      </c>
      <c r="G45" s="13">
        <f t="shared" si="0"/>
        <v>28.173017210365984</v>
      </c>
      <c r="H45" s="13">
        <f t="shared" si="1"/>
        <v>179.81038250975831</v>
      </c>
      <c r="I45" s="16">
        <f t="shared" si="8"/>
        <v>184.55513857775921</v>
      </c>
      <c r="J45" s="13">
        <f t="shared" si="2"/>
        <v>98.712111368679814</v>
      </c>
      <c r="K45" s="13">
        <f t="shared" si="3"/>
        <v>85.843027209079395</v>
      </c>
      <c r="L45" s="13">
        <f t="shared" si="4"/>
        <v>41.871699934403573</v>
      </c>
      <c r="M45" s="13">
        <f t="shared" si="9"/>
        <v>41.872740354414219</v>
      </c>
      <c r="N45" s="13">
        <f t="shared" si="5"/>
        <v>25.961099019736817</v>
      </c>
      <c r="O45" s="13">
        <f t="shared" si="6"/>
        <v>54.134116230102805</v>
      </c>
      <c r="Q45" s="41">
        <v>11.576751952348211</v>
      </c>
      <c r="R45" s="44"/>
    </row>
    <row r="46" spans="1:18" s="1" customFormat="1" x14ac:dyDescent="0.2">
      <c r="A46" s="14">
        <f t="shared" si="7"/>
        <v>23377</v>
      </c>
      <c r="B46" s="1">
        <v>1</v>
      </c>
      <c r="C46" s="31"/>
      <c r="D46" s="31"/>
      <c r="E46" s="31"/>
      <c r="F46" s="34">
        <v>57.318856972630563</v>
      </c>
      <c r="G46" s="13">
        <f t="shared" si="0"/>
        <v>2.9567895255666143</v>
      </c>
      <c r="H46" s="13">
        <f t="shared" si="1"/>
        <v>54.36206744706395</v>
      </c>
      <c r="I46" s="16">
        <f t="shared" si="8"/>
        <v>98.333394721739751</v>
      </c>
      <c r="J46" s="13">
        <f t="shared" si="2"/>
        <v>72.022815795983519</v>
      </c>
      <c r="K46" s="13">
        <f t="shared" si="3"/>
        <v>26.310578925756232</v>
      </c>
      <c r="L46" s="13">
        <f t="shared" si="4"/>
        <v>5.6153541735612675</v>
      </c>
      <c r="M46" s="13">
        <f t="shared" si="9"/>
        <v>21.526995508238667</v>
      </c>
      <c r="N46" s="13">
        <f t="shared" si="5"/>
        <v>13.346737215107973</v>
      </c>
      <c r="O46" s="13">
        <f t="shared" si="6"/>
        <v>16.303526740674588</v>
      </c>
      <c r="Q46" s="41">
        <v>10.09848388841638</v>
      </c>
      <c r="R46" s="44"/>
    </row>
    <row r="47" spans="1:18" s="1" customFormat="1" x14ac:dyDescent="0.2">
      <c r="A47" s="14">
        <f t="shared" si="7"/>
        <v>23408</v>
      </c>
      <c r="B47" s="1">
        <f t="shared" ref="B47:B53" si="13">B46+1</f>
        <v>2</v>
      </c>
      <c r="C47" s="31"/>
      <c r="D47" s="31"/>
      <c r="E47" s="31"/>
      <c r="F47" s="34">
        <v>76.175986898538</v>
      </c>
      <c r="G47" s="13">
        <f t="shared" si="0"/>
        <v>6.1128451775619856</v>
      </c>
      <c r="H47" s="13">
        <f t="shared" si="1"/>
        <v>70.06314172097602</v>
      </c>
      <c r="I47" s="16">
        <f t="shared" si="8"/>
        <v>90.75836647317098</v>
      </c>
      <c r="J47" s="13">
        <f t="shared" si="2"/>
        <v>65.905591311670563</v>
      </c>
      <c r="K47" s="13">
        <f t="shared" si="3"/>
        <v>24.852775161500418</v>
      </c>
      <c r="L47" s="13">
        <f t="shared" si="4"/>
        <v>4.7275251181061027</v>
      </c>
      <c r="M47" s="13">
        <f t="shared" si="9"/>
        <v>12.907783411236798</v>
      </c>
      <c r="N47" s="13">
        <f t="shared" si="5"/>
        <v>8.0028257149668143</v>
      </c>
      <c r="O47" s="13">
        <f t="shared" si="6"/>
        <v>14.115670892528801</v>
      </c>
      <c r="Q47" s="41">
        <v>8.6133629516129044</v>
      </c>
      <c r="R47" s="44"/>
    </row>
    <row r="48" spans="1:18" s="1" customFormat="1" x14ac:dyDescent="0.2">
      <c r="A48" s="14">
        <f t="shared" si="7"/>
        <v>23437</v>
      </c>
      <c r="B48" s="1">
        <f t="shared" si="13"/>
        <v>3</v>
      </c>
      <c r="C48" s="31"/>
      <c r="D48" s="31"/>
      <c r="E48" s="31"/>
      <c r="F48" s="34">
        <v>163.53858303652291</v>
      </c>
      <c r="G48" s="13">
        <f t="shared" si="0"/>
        <v>20.734434804277573</v>
      </c>
      <c r="H48" s="13">
        <f t="shared" si="1"/>
        <v>142.80414823224532</v>
      </c>
      <c r="I48" s="16">
        <f t="shared" si="8"/>
        <v>162.92939827563961</v>
      </c>
      <c r="J48" s="13">
        <f t="shared" si="2"/>
        <v>83.78223544320295</v>
      </c>
      <c r="K48" s="13">
        <f t="shared" si="3"/>
        <v>79.147162832436663</v>
      </c>
      <c r="L48" s="13">
        <f t="shared" si="4"/>
        <v>37.793796521933437</v>
      </c>
      <c r="M48" s="13">
        <f t="shared" si="9"/>
        <v>42.698754218203419</v>
      </c>
      <c r="N48" s="13">
        <f t="shared" si="5"/>
        <v>26.47322761528612</v>
      </c>
      <c r="O48" s="13">
        <f t="shared" si="6"/>
        <v>47.20766241956369</v>
      </c>
      <c r="Q48" s="41">
        <v>8.8992137712004222</v>
      </c>
      <c r="R48" s="44"/>
    </row>
    <row r="49" spans="1:18" s="1" customFormat="1" x14ac:dyDescent="0.2">
      <c r="A49" s="14">
        <f t="shared" si="7"/>
        <v>23468</v>
      </c>
      <c r="B49" s="1">
        <f t="shared" si="13"/>
        <v>4</v>
      </c>
      <c r="C49" s="31"/>
      <c r="D49" s="31"/>
      <c r="E49" s="31"/>
      <c r="F49" s="34">
        <v>124.6166862032124</v>
      </c>
      <c r="G49" s="13">
        <f t="shared" si="0"/>
        <v>14.220205281025288</v>
      </c>
      <c r="H49" s="13">
        <f t="shared" si="1"/>
        <v>110.39648092218711</v>
      </c>
      <c r="I49" s="16">
        <f t="shared" si="8"/>
        <v>151.74984723269031</v>
      </c>
      <c r="J49" s="13">
        <f t="shared" si="2"/>
        <v>94.812530310596998</v>
      </c>
      <c r="K49" s="13">
        <f t="shared" si="3"/>
        <v>56.937316922093316</v>
      </c>
      <c r="L49" s="13">
        <f t="shared" si="4"/>
        <v>24.267595671127637</v>
      </c>
      <c r="M49" s="13">
        <f t="shared" si="9"/>
        <v>40.493122274044936</v>
      </c>
      <c r="N49" s="13">
        <f t="shared" si="5"/>
        <v>25.105735809907859</v>
      </c>
      <c r="O49" s="13">
        <f t="shared" si="6"/>
        <v>39.325941090933149</v>
      </c>
      <c r="Q49" s="41">
        <v>12.14681414661522</v>
      </c>
      <c r="R49" s="44"/>
    </row>
    <row r="50" spans="1:18" s="1" customFormat="1" x14ac:dyDescent="0.2">
      <c r="A50" s="14">
        <f t="shared" si="7"/>
        <v>23498</v>
      </c>
      <c r="B50" s="1">
        <f t="shared" si="13"/>
        <v>5</v>
      </c>
      <c r="C50" s="31"/>
      <c r="D50" s="31"/>
      <c r="E50" s="31"/>
      <c r="F50" s="34">
        <v>37.468878202936502</v>
      </c>
      <c r="G50" s="13">
        <f t="shared" si="0"/>
        <v>0</v>
      </c>
      <c r="H50" s="13">
        <f t="shared" si="1"/>
        <v>37.468878202936502</v>
      </c>
      <c r="I50" s="16">
        <f t="shared" si="8"/>
        <v>70.138599453902188</v>
      </c>
      <c r="J50" s="13">
        <f t="shared" si="2"/>
        <v>61.785872247167987</v>
      </c>
      <c r="K50" s="13">
        <f t="shared" si="3"/>
        <v>8.3527272067342011</v>
      </c>
      <c r="L50" s="13">
        <f t="shared" si="4"/>
        <v>0</v>
      </c>
      <c r="M50" s="13">
        <f t="shared" si="9"/>
        <v>15.387386464137077</v>
      </c>
      <c r="N50" s="13">
        <f t="shared" si="5"/>
        <v>9.540179607764987</v>
      </c>
      <c r="O50" s="13">
        <f t="shared" si="6"/>
        <v>9.540179607764987</v>
      </c>
      <c r="Q50" s="41">
        <v>13.20640671494178</v>
      </c>
      <c r="R50" s="44"/>
    </row>
    <row r="51" spans="1:18" s="1" customFormat="1" x14ac:dyDescent="0.2">
      <c r="A51" s="14">
        <f t="shared" si="7"/>
        <v>23529</v>
      </c>
      <c r="B51" s="1">
        <f t="shared" si="13"/>
        <v>6</v>
      </c>
      <c r="C51" s="31"/>
      <c r="D51" s="31"/>
      <c r="E51" s="31"/>
      <c r="F51" s="34">
        <v>4.3665116574168144</v>
      </c>
      <c r="G51" s="13">
        <f t="shared" si="0"/>
        <v>0</v>
      </c>
      <c r="H51" s="13">
        <f t="shared" si="1"/>
        <v>4.3665116574168144</v>
      </c>
      <c r="I51" s="16">
        <f t="shared" si="8"/>
        <v>12.719238864151016</v>
      </c>
      <c r="J51" s="13">
        <f t="shared" si="2"/>
        <v>12.696624684229013</v>
      </c>
      <c r="K51" s="13">
        <f t="shared" si="3"/>
        <v>2.261417992200343E-2</v>
      </c>
      <c r="L51" s="13">
        <f t="shared" si="4"/>
        <v>0</v>
      </c>
      <c r="M51" s="13">
        <f t="shared" si="9"/>
        <v>5.8472068563720896</v>
      </c>
      <c r="N51" s="13">
        <f t="shared" si="5"/>
        <v>3.6252682509506955</v>
      </c>
      <c r="O51" s="13">
        <f t="shared" si="6"/>
        <v>3.6252682509506955</v>
      </c>
      <c r="Q51" s="41">
        <v>20.188618191333891</v>
      </c>
      <c r="R51" s="44"/>
    </row>
    <row r="52" spans="1:18" s="1" customFormat="1" x14ac:dyDescent="0.2">
      <c r="A52" s="14">
        <f t="shared" si="7"/>
        <v>23559</v>
      </c>
      <c r="B52" s="1">
        <f t="shared" si="13"/>
        <v>7</v>
      </c>
      <c r="C52" s="31"/>
      <c r="D52" s="31"/>
      <c r="E52" s="31"/>
      <c r="F52" s="34">
        <v>5.8132878656317759</v>
      </c>
      <c r="G52" s="13">
        <f t="shared" si="0"/>
        <v>0</v>
      </c>
      <c r="H52" s="13">
        <f t="shared" si="1"/>
        <v>5.8132878656317759</v>
      </c>
      <c r="I52" s="16">
        <f t="shared" si="8"/>
        <v>5.8359020455537793</v>
      </c>
      <c r="J52" s="13">
        <f t="shared" si="2"/>
        <v>5.8345280795765015</v>
      </c>
      <c r="K52" s="13">
        <f t="shared" si="3"/>
        <v>1.3739659772777912E-3</v>
      </c>
      <c r="L52" s="13">
        <f t="shared" si="4"/>
        <v>0</v>
      </c>
      <c r="M52" s="13">
        <f t="shared" si="9"/>
        <v>2.2219386054213941</v>
      </c>
      <c r="N52" s="13">
        <f t="shared" si="5"/>
        <v>1.3776019353612643</v>
      </c>
      <c r="O52" s="13">
        <f t="shared" si="6"/>
        <v>1.3776019353612643</v>
      </c>
      <c r="Q52" s="41">
        <v>23.488736870967749</v>
      </c>
      <c r="R52" s="44"/>
    </row>
    <row r="53" spans="1:18" s="3" customFormat="1" ht="13.5" customHeight="1" thickBot="1" x14ac:dyDescent="0.25">
      <c r="A53" s="14">
        <f t="shared" si="7"/>
        <v>23590</v>
      </c>
      <c r="B53" s="3">
        <f t="shared" si="13"/>
        <v>8</v>
      </c>
      <c r="C53" s="32"/>
      <c r="D53" s="32"/>
      <c r="E53" s="32"/>
      <c r="F53" s="37">
        <v>23.84808688655486</v>
      </c>
      <c r="G53" s="18">
        <f t="shared" si="0"/>
        <v>0</v>
      </c>
      <c r="H53" s="18">
        <f t="shared" si="1"/>
        <v>23.84808688655486</v>
      </c>
      <c r="I53" s="17">
        <f t="shared" si="8"/>
        <v>23.84946085253214</v>
      </c>
      <c r="J53" s="18">
        <f t="shared" si="2"/>
        <v>23.744121883201398</v>
      </c>
      <c r="K53" s="18">
        <f t="shared" si="3"/>
        <v>0.10533896933074161</v>
      </c>
      <c r="L53" s="18">
        <f t="shared" si="4"/>
        <v>0</v>
      </c>
      <c r="M53" s="18">
        <f t="shared" si="9"/>
        <v>0.8443366700601298</v>
      </c>
      <c r="N53" s="18">
        <f t="shared" si="5"/>
        <v>0.52348873543728047</v>
      </c>
      <c r="O53" s="18">
        <f t="shared" si="6"/>
        <v>0.52348873543728047</v>
      </c>
      <c r="Q53" s="42">
        <v>22.61731247190647</v>
      </c>
      <c r="R53" s="47"/>
    </row>
    <row r="54" spans="1:18" s="1" customFormat="1" x14ac:dyDescent="0.2">
      <c r="A54" s="14">
        <f t="shared" si="7"/>
        <v>23621</v>
      </c>
      <c r="B54" s="1">
        <v>9</v>
      </c>
      <c r="C54" s="31"/>
      <c r="D54" s="31"/>
      <c r="E54" s="31"/>
      <c r="F54" s="34">
        <v>4.9586807564487154</v>
      </c>
      <c r="G54" s="13">
        <f t="shared" si="0"/>
        <v>0</v>
      </c>
      <c r="H54" s="13">
        <f t="shared" si="1"/>
        <v>4.9586807564487154</v>
      </c>
      <c r="I54" s="16">
        <f t="shared" si="8"/>
        <v>5.064019725779457</v>
      </c>
      <c r="J54" s="13">
        <f t="shared" si="2"/>
        <v>5.0627844740849479</v>
      </c>
      <c r="K54" s="13">
        <f t="shared" si="3"/>
        <v>1.2352516945091097E-3</v>
      </c>
      <c r="L54" s="13">
        <f t="shared" si="4"/>
        <v>0</v>
      </c>
      <c r="M54" s="13">
        <f t="shared" si="9"/>
        <v>0.32084793462284933</v>
      </c>
      <c r="N54" s="13">
        <f t="shared" si="5"/>
        <v>0.19892571946616658</v>
      </c>
      <c r="O54" s="13">
        <f t="shared" si="6"/>
        <v>0.19892571946616658</v>
      </c>
      <c r="Q54" s="41">
        <v>21.225046917853799</v>
      </c>
      <c r="R54" s="44"/>
    </row>
    <row r="55" spans="1:18" s="1" customFormat="1" x14ac:dyDescent="0.2">
      <c r="A55" s="14">
        <f t="shared" si="7"/>
        <v>23651</v>
      </c>
      <c r="B55" s="1">
        <f>B54+1</f>
        <v>10</v>
      </c>
      <c r="C55" s="31"/>
      <c r="D55" s="31"/>
      <c r="E55" s="31"/>
      <c r="F55" s="34">
        <v>32.79294454388986</v>
      </c>
      <c r="G55" s="13">
        <f t="shared" si="0"/>
        <v>0</v>
      </c>
      <c r="H55" s="13">
        <f t="shared" si="1"/>
        <v>32.79294454388986</v>
      </c>
      <c r="I55" s="16">
        <f t="shared" si="8"/>
        <v>32.79417979558437</v>
      </c>
      <c r="J55" s="13">
        <f t="shared" si="2"/>
        <v>32.259295581526672</v>
      </c>
      <c r="K55" s="13">
        <f t="shared" si="3"/>
        <v>0.5348842140576977</v>
      </c>
      <c r="L55" s="13">
        <f t="shared" si="4"/>
        <v>0</v>
      </c>
      <c r="M55" s="13">
        <f t="shared" si="9"/>
        <v>0.12192221515668275</v>
      </c>
      <c r="N55" s="13">
        <f t="shared" si="5"/>
        <v>7.5591773397143305E-2</v>
      </c>
      <c r="O55" s="13">
        <f t="shared" si="6"/>
        <v>7.5591773397143305E-2</v>
      </c>
      <c r="Q55" s="41">
        <v>17.757551708852279</v>
      </c>
      <c r="R55" s="44"/>
    </row>
    <row r="56" spans="1:18" s="1" customFormat="1" x14ac:dyDescent="0.2">
      <c r="A56" s="14">
        <f t="shared" si="7"/>
        <v>23682</v>
      </c>
      <c r="B56" s="1">
        <f>B55+1</f>
        <v>11</v>
      </c>
      <c r="C56" s="31"/>
      <c r="D56" s="31"/>
      <c r="E56" s="31"/>
      <c r="F56" s="34">
        <v>35.958064520000001</v>
      </c>
      <c r="G56" s="13">
        <f t="shared" si="0"/>
        <v>0</v>
      </c>
      <c r="H56" s="13">
        <f t="shared" si="1"/>
        <v>35.958064520000001</v>
      </c>
      <c r="I56" s="16">
        <f t="shared" si="8"/>
        <v>36.492948734057698</v>
      </c>
      <c r="J56" s="13">
        <f t="shared" si="2"/>
        <v>35.233912441706678</v>
      </c>
      <c r="K56" s="13">
        <f t="shared" si="3"/>
        <v>1.2590362923510199</v>
      </c>
      <c r="L56" s="13">
        <f t="shared" si="4"/>
        <v>0</v>
      </c>
      <c r="M56" s="13">
        <f t="shared" si="9"/>
        <v>4.6330441759539445E-2</v>
      </c>
      <c r="N56" s="13">
        <f t="shared" si="5"/>
        <v>2.8724873890914455E-2</v>
      </c>
      <c r="O56" s="13">
        <f t="shared" si="6"/>
        <v>2.8724873890914455E-2</v>
      </c>
      <c r="Q56" s="41">
        <v>13.726524934551881</v>
      </c>
      <c r="R56" s="44"/>
    </row>
    <row r="57" spans="1:18" s="1" customFormat="1" x14ac:dyDescent="0.2">
      <c r="A57" s="14">
        <f t="shared" si="7"/>
        <v>23712</v>
      </c>
      <c r="B57" s="1">
        <f>B56+1</f>
        <v>12</v>
      </c>
      <c r="C57" s="31"/>
      <c r="D57" s="31"/>
      <c r="E57" s="31"/>
      <c r="F57" s="34">
        <v>68.22573385105899</v>
      </c>
      <c r="G57" s="13">
        <f t="shared" si="0"/>
        <v>4.7822375419420542</v>
      </c>
      <c r="H57" s="13">
        <f t="shared" si="1"/>
        <v>63.443496309116938</v>
      </c>
      <c r="I57" s="16">
        <f t="shared" si="8"/>
        <v>64.702532601467965</v>
      </c>
      <c r="J57" s="13">
        <f t="shared" si="2"/>
        <v>57.506756978823894</v>
      </c>
      <c r="K57" s="13">
        <f t="shared" si="3"/>
        <v>7.1957756226440708</v>
      </c>
      <c r="L57" s="13">
        <f t="shared" si="4"/>
        <v>0</v>
      </c>
      <c r="M57" s="13">
        <f t="shared" si="9"/>
        <v>1.760556786862499E-2</v>
      </c>
      <c r="N57" s="13">
        <f t="shared" si="5"/>
        <v>1.0915452078547494E-2</v>
      </c>
      <c r="O57" s="13">
        <f t="shared" si="6"/>
        <v>4.7931529940206019</v>
      </c>
      <c r="Q57" s="41">
        <v>12.62727116651252</v>
      </c>
      <c r="R57" s="44"/>
    </row>
    <row r="58" spans="1:18" s="1" customFormat="1" x14ac:dyDescent="0.2">
      <c r="A58" s="14">
        <f t="shared" si="7"/>
        <v>23743</v>
      </c>
      <c r="B58" s="1">
        <v>1</v>
      </c>
      <c r="C58" s="31"/>
      <c r="D58" s="31"/>
      <c r="E58" s="31"/>
      <c r="F58" s="34">
        <v>135.5885934714253</v>
      </c>
      <c r="G58" s="13">
        <f t="shared" si="0"/>
        <v>16.056537219293251</v>
      </c>
      <c r="H58" s="13">
        <f t="shared" si="1"/>
        <v>119.53205625213205</v>
      </c>
      <c r="I58" s="16">
        <f t="shared" si="8"/>
        <v>126.72783187477611</v>
      </c>
      <c r="J58" s="13">
        <f t="shared" si="2"/>
        <v>83.624074630792038</v>
      </c>
      <c r="K58" s="13">
        <f t="shared" si="3"/>
        <v>43.103757243984077</v>
      </c>
      <c r="L58" s="13">
        <f t="shared" si="4"/>
        <v>15.842705762252926</v>
      </c>
      <c r="M58" s="13">
        <f t="shared" si="9"/>
        <v>15.849395878043003</v>
      </c>
      <c r="N58" s="13">
        <f t="shared" si="5"/>
        <v>9.8266254443866625</v>
      </c>
      <c r="O58" s="13">
        <f t="shared" si="6"/>
        <v>25.883162663679911</v>
      </c>
      <c r="Q58" s="41">
        <v>10.856767951612911</v>
      </c>
      <c r="R58" s="44"/>
    </row>
    <row r="59" spans="1:18" s="1" customFormat="1" x14ac:dyDescent="0.2">
      <c r="A59" s="14">
        <f t="shared" si="7"/>
        <v>23774</v>
      </c>
      <c r="B59" s="1">
        <f t="shared" ref="B59:B65" si="14">B58+1</f>
        <v>2</v>
      </c>
      <c r="C59" s="31"/>
      <c r="D59" s="31"/>
      <c r="E59" s="31"/>
      <c r="F59" s="34">
        <v>75.317184946490315</v>
      </c>
      <c r="G59" s="13">
        <f t="shared" si="0"/>
        <v>5.9691103268527606</v>
      </c>
      <c r="H59" s="13">
        <f t="shared" si="1"/>
        <v>69.348074619637558</v>
      </c>
      <c r="I59" s="16">
        <f t="shared" si="8"/>
        <v>96.609126101368702</v>
      </c>
      <c r="J59" s="13">
        <f t="shared" si="2"/>
        <v>73.503199892538305</v>
      </c>
      <c r="K59" s="13">
        <f t="shared" si="3"/>
        <v>23.105926208830397</v>
      </c>
      <c r="L59" s="13">
        <f t="shared" si="4"/>
        <v>3.6636622761387683</v>
      </c>
      <c r="M59" s="13">
        <f t="shared" si="9"/>
        <v>9.686432709795108</v>
      </c>
      <c r="N59" s="13">
        <f t="shared" si="5"/>
        <v>6.005588280072967</v>
      </c>
      <c r="O59" s="13">
        <f t="shared" si="6"/>
        <v>11.974698606925728</v>
      </c>
      <c r="Q59" s="41">
        <v>11.117743888413081</v>
      </c>
      <c r="R59" s="44"/>
    </row>
    <row r="60" spans="1:18" s="1" customFormat="1" x14ac:dyDescent="0.2">
      <c r="A60" s="14">
        <f t="shared" si="7"/>
        <v>23802</v>
      </c>
      <c r="B60" s="1">
        <f t="shared" si="14"/>
        <v>3</v>
      </c>
      <c r="C60" s="31"/>
      <c r="D60" s="31"/>
      <c r="E60" s="31"/>
      <c r="F60" s="34">
        <v>79.271795111550944</v>
      </c>
      <c r="G60" s="13">
        <f t="shared" si="0"/>
        <v>6.6309803893658579</v>
      </c>
      <c r="H60" s="13">
        <f t="shared" si="1"/>
        <v>72.640814722185084</v>
      </c>
      <c r="I60" s="16">
        <f t="shared" si="8"/>
        <v>92.083078654876715</v>
      </c>
      <c r="J60" s="13">
        <f t="shared" si="2"/>
        <v>72.957195442870827</v>
      </c>
      <c r="K60" s="13">
        <f t="shared" si="3"/>
        <v>19.125883212005888</v>
      </c>
      <c r="L60" s="13">
        <f t="shared" si="4"/>
        <v>1.2397435696690449</v>
      </c>
      <c r="M60" s="13">
        <f t="shared" si="9"/>
        <v>4.9205879993911861</v>
      </c>
      <c r="N60" s="13">
        <f t="shared" si="5"/>
        <v>3.0507645596225355</v>
      </c>
      <c r="O60" s="13">
        <f t="shared" si="6"/>
        <v>9.6817449489883938</v>
      </c>
      <c r="Q60" s="41">
        <v>11.91999073501486</v>
      </c>
      <c r="R60" s="44"/>
    </row>
    <row r="61" spans="1:18" s="1" customFormat="1" x14ac:dyDescent="0.2">
      <c r="A61" s="14">
        <f t="shared" si="7"/>
        <v>23833</v>
      </c>
      <c r="B61" s="1">
        <f t="shared" si="14"/>
        <v>4</v>
      </c>
      <c r="C61" s="31"/>
      <c r="D61" s="31"/>
      <c r="E61" s="31"/>
      <c r="F61" s="34">
        <v>21.444433390387839</v>
      </c>
      <c r="G61" s="13">
        <f t="shared" si="0"/>
        <v>0</v>
      </c>
      <c r="H61" s="13">
        <f t="shared" si="1"/>
        <v>21.444433390387839</v>
      </c>
      <c r="I61" s="16">
        <f t="shared" si="8"/>
        <v>39.330573032724686</v>
      </c>
      <c r="J61" s="13">
        <f t="shared" si="2"/>
        <v>38.399005375386743</v>
      </c>
      <c r="K61" s="13">
        <f t="shared" si="3"/>
        <v>0.93156765733794344</v>
      </c>
      <c r="L61" s="13">
        <f t="shared" si="4"/>
        <v>0</v>
      </c>
      <c r="M61" s="13">
        <f t="shared" si="9"/>
        <v>1.8698234397686506</v>
      </c>
      <c r="N61" s="13">
        <f t="shared" si="5"/>
        <v>1.1592905326565635</v>
      </c>
      <c r="O61" s="13">
        <f t="shared" si="6"/>
        <v>1.1592905326565635</v>
      </c>
      <c r="Q61" s="41">
        <v>17.609580705445548</v>
      </c>
      <c r="R61" s="44"/>
    </row>
    <row r="62" spans="1:18" s="1" customFormat="1" x14ac:dyDescent="0.2">
      <c r="A62" s="14">
        <f t="shared" si="7"/>
        <v>23863</v>
      </c>
      <c r="B62" s="1">
        <f t="shared" si="14"/>
        <v>5</v>
      </c>
      <c r="C62" s="31"/>
      <c r="D62" s="31"/>
      <c r="E62" s="31"/>
      <c r="F62" s="34">
        <v>47.104216604123238</v>
      </c>
      <c r="G62" s="13">
        <f t="shared" si="0"/>
        <v>1.247198851121692</v>
      </c>
      <c r="H62" s="13">
        <f t="shared" si="1"/>
        <v>45.857017753001543</v>
      </c>
      <c r="I62" s="16">
        <f t="shared" si="8"/>
        <v>46.788585410339486</v>
      </c>
      <c r="J62" s="13">
        <f t="shared" si="2"/>
        <v>45.169600998864006</v>
      </c>
      <c r="K62" s="13">
        <f t="shared" si="3"/>
        <v>1.6189844114754806</v>
      </c>
      <c r="L62" s="13">
        <f t="shared" si="4"/>
        <v>0</v>
      </c>
      <c r="M62" s="13">
        <f t="shared" si="9"/>
        <v>0.71053290711208716</v>
      </c>
      <c r="N62" s="13">
        <f t="shared" si="5"/>
        <v>0.44053040240949404</v>
      </c>
      <c r="O62" s="13">
        <f t="shared" si="6"/>
        <v>1.6877292535311861</v>
      </c>
      <c r="Q62" s="41">
        <v>17.264195473424451</v>
      </c>
      <c r="R62" s="44"/>
    </row>
    <row r="63" spans="1:18" s="1" customFormat="1" x14ac:dyDescent="0.2">
      <c r="A63" s="14">
        <f t="shared" si="7"/>
        <v>23894</v>
      </c>
      <c r="B63" s="1">
        <f t="shared" si="14"/>
        <v>6</v>
      </c>
      <c r="C63" s="31"/>
      <c r="D63" s="31"/>
      <c r="E63" s="31"/>
      <c r="F63" s="34">
        <v>9.0437245109556663</v>
      </c>
      <c r="G63" s="13">
        <f t="shared" si="0"/>
        <v>0</v>
      </c>
      <c r="H63" s="13">
        <f t="shared" si="1"/>
        <v>9.0437245109556663</v>
      </c>
      <c r="I63" s="16">
        <f t="shared" si="8"/>
        <v>10.662708922431147</v>
      </c>
      <c r="J63" s="13">
        <f t="shared" si="2"/>
        <v>10.649125507916926</v>
      </c>
      <c r="K63" s="13">
        <f t="shared" si="3"/>
        <v>1.3583414514220848E-2</v>
      </c>
      <c r="L63" s="13">
        <f t="shared" si="4"/>
        <v>0</v>
      </c>
      <c r="M63" s="13">
        <f t="shared" si="9"/>
        <v>0.27000250470259313</v>
      </c>
      <c r="N63" s="13">
        <f t="shared" si="5"/>
        <v>0.16740155291560774</v>
      </c>
      <c r="O63" s="13">
        <f t="shared" si="6"/>
        <v>0.16740155291560774</v>
      </c>
      <c r="Q63" s="41">
        <v>20.05728591020538</v>
      </c>
      <c r="R63" s="44"/>
    </row>
    <row r="64" spans="1:18" s="1" customFormat="1" x14ac:dyDescent="0.2">
      <c r="A64" s="14">
        <f t="shared" si="7"/>
        <v>23924</v>
      </c>
      <c r="B64" s="1">
        <f t="shared" si="14"/>
        <v>7</v>
      </c>
      <c r="C64" s="31"/>
      <c r="D64" s="31"/>
      <c r="E64" s="31"/>
      <c r="F64" s="34">
        <v>12.526631622228591</v>
      </c>
      <c r="G64" s="13">
        <f t="shared" si="0"/>
        <v>0</v>
      </c>
      <c r="H64" s="13">
        <f t="shared" si="1"/>
        <v>12.526631622228591</v>
      </c>
      <c r="I64" s="16">
        <f t="shared" si="8"/>
        <v>12.540215036742811</v>
      </c>
      <c r="J64" s="13">
        <f t="shared" si="2"/>
        <v>12.519994347846458</v>
      </c>
      <c r="K64" s="13">
        <f t="shared" si="3"/>
        <v>2.0220688896353423E-2</v>
      </c>
      <c r="L64" s="13">
        <f t="shared" si="4"/>
        <v>0</v>
      </c>
      <c r="M64" s="13">
        <f t="shared" si="9"/>
        <v>0.10260095178698539</v>
      </c>
      <c r="N64" s="13">
        <f t="shared" si="5"/>
        <v>6.3612590107930939E-2</v>
      </c>
      <c r="O64" s="13">
        <f t="shared" si="6"/>
        <v>6.3612590107930939E-2</v>
      </c>
      <c r="Q64" s="41">
        <v>20.67999865156284</v>
      </c>
      <c r="R64" s="44"/>
    </row>
    <row r="65" spans="1:18" s="3" customFormat="1" ht="13.5" customHeight="1" thickBot="1" x14ac:dyDescent="0.25">
      <c r="A65" s="14">
        <f t="shared" si="7"/>
        <v>23955</v>
      </c>
      <c r="B65" s="3">
        <f t="shared" si="14"/>
        <v>8</v>
      </c>
      <c r="C65" s="32"/>
      <c r="D65" s="32"/>
      <c r="E65" s="32"/>
      <c r="F65" s="37">
        <v>4.70349414135692</v>
      </c>
      <c r="G65" s="18">
        <f t="shared" si="0"/>
        <v>0</v>
      </c>
      <c r="H65" s="18">
        <f t="shared" si="1"/>
        <v>4.70349414135692</v>
      </c>
      <c r="I65" s="17">
        <f t="shared" si="8"/>
        <v>4.7237148302532734</v>
      </c>
      <c r="J65" s="18">
        <f t="shared" si="2"/>
        <v>4.722567168127016</v>
      </c>
      <c r="K65" s="18">
        <f t="shared" si="3"/>
        <v>1.1476621262573872E-3</v>
      </c>
      <c r="L65" s="18">
        <f t="shared" si="4"/>
        <v>0</v>
      </c>
      <c r="M65" s="18">
        <f t="shared" si="9"/>
        <v>3.8988361679054451E-2</v>
      </c>
      <c r="N65" s="18">
        <f t="shared" si="5"/>
        <v>2.417278424101376E-2</v>
      </c>
      <c r="O65" s="18">
        <f t="shared" si="6"/>
        <v>2.417278424101376E-2</v>
      </c>
      <c r="Q65" s="42">
        <v>20.27047187096775</v>
      </c>
      <c r="R65" s="47"/>
    </row>
    <row r="66" spans="1:18" s="1" customFormat="1" x14ac:dyDescent="0.2">
      <c r="A66" s="14">
        <f t="shared" si="7"/>
        <v>23986</v>
      </c>
      <c r="B66" s="1">
        <v>9</v>
      </c>
      <c r="C66" s="31"/>
      <c r="D66" s="31"/>
      <c r="E66" s="31"/>
      <c r="F66" s="34">
        <v>11.949664403316531</v>
      </c>
      <c r="G66" s="13">
        <f t="shared" si="0"/>
        <v>0</v>
      </c>
      <c r="H66" s="13">
        <f t="shared" si="1"/>
        <v>11.949664403316531</v>
      </c>
      <c r="I66" s="16">
        <f t="shared" si="8"/>
        <v>11.950812065442788</v>
      </c>
      <c r="J66" s="13">
        <f t="shared" si="2"/>
        <v>11.935525074311457</v>
      </c>
      <c r="K66" s="13">
        <f t="shared" si="3"/>
        <v>1.5286991131331362E-2</v>
      </c>
      <c r="L66" s="13">
        <f t="shared" si="4"/>
        <v>0</v>
      </c>
      <c r="M66" s="13">
        <f t="shared" si="9"/>
        <v>1.481557743804069E-2</v>
      </c>
      <c r="N66" s="13">
        <f t="shared" si="5"/>
        <v>9.1856580115852286E-3</v>
      </c>
      <c r="O66" s="13">
        <f t="shared" si="6"/>
        <v>9.1856580115852286E-3</v>
      </c>
      <c r="Q66" s="41">
        <v>21.639682369634311</v>
      </c>
      <c r="R66" s="44"/>
    </row>
    <row r="67" spans="1:18" s="1" customFormat="1" x14ac:dyDescent="0.2">
      <c r="A67" s="14">
        <f t="shared" si="7"/>
        <v>24016</v>
      </c>
      <c r="B67" s="1">
        <f>B66+1</f>
        <v>10</v>
      </c>
      <c r="C67" s="31"/>
      <c r="D67" s="31"/>
      <c r="E67" s="31"/>
      <c r="F67" s="34">
        <v>101.2399186376076</v>
      </c>
      <c r="G67" s="13">
        <f t="shared" si="0"/>
        <v>10.30771278133442</v>
      </c>
      <c r="H67" s="13">
        <f t="shared" si="1"/>
        <v>90.932205856273185</v>
      </c>
      <c r="I67" s="16">
        <f t="shared" si="8"/>
        <v>90.947492847404519</v>
      </c>
      <c r="J67" s="13">
        <f t="shared" si="2"/>
        <v>79.172190355747205</v>
      </c>
      <c r="K67" s="13">
        <f t="shared" si="3"/>
        <v>11.775302491657314</v>
      </c>
      <c r="L67" s="13">
        <f t="shared" si="4"/>
        <v>0</v>
      </c>
      <c r="M67" s="13">
        <f t="shared" si="9"/>
        <v>5.6299194264554618E-3</v>
      </c>
      <c r="N67" s="13">
        <f t="shared" si="5"/>
        <v>3.4905500444023861E-3</v>
      </c>
      <c r="O67" s="13">
        <f t="shared" si="6"/>
        <v>10.311203331378822</v>
      </c>
      <c r="Q67" s="41">
        <v>16.214269151268621</v>
      </c>
      <c r="R67" s="44"/>
    </row>
    <row r="68" spans="1:18" s="1" customFormat="1" x14ac:dyDescent="0.2">
      <c r="A68" s="14">
        <f t="shared" si="7"/>
        <v>24047</v>
      </c>
      <c r="B68" s="1">
        <f>B67+1</f>
        <v>11</v>
      </c>
      <c r="C68" s="31"/>
      <c r="D68" s="31"/>
      <c r="E68" s="31"/>
      <c r="F68" s="34">
        <v>170.6520830495119</v>
      </c>
      <c r="G68" s="13">
        <f t="shared" si="0"/>
        <v>21.924997843810889</v>
      </c>
      <c r="H68" s="13">
        <f t="shared" si="1"/>
        <v>148.727085205701</v>
      </c>
      <c r="I68" s="16">
        <f t="shared" si="8"/>
        <v>160.5023876973583</v>
      </c>
      <c r="J68" s="13">
        <f t="shared" si="2"/>
        <v>100.43159388165262</v>
      </c>
      <c r="K68" s="13">
        <f t="shared" si="3"/>
        <v>60.070793815705684</v>
      </c>
      <c r="L68" s="13">
        <f t="shared" si="4"/>
        <v>26.175940195238958</v>
      </c>
      <c r="M68" s="13">
        <f t="shared" si="9"/>
        <v>26.178079564621008</v>
      </c>
      <c r="N68" s="13">
        <f t="shared" si="5"/>
        <v>16.230409330065026</v>
      </c>
      <c r="O68" s="13">
        <f t="shared" si="6"/>
        <v>38.155407173875915</v>
      </c>
      <c r="Q68" s="41">
        <v>13.004470633680221</v>
      </c>
      <c r="R68" s="44"/>
    </row>
    <row r="69" spans="1:18" s="1" customFormat="1" x14ac:dyDescent="0.2">
      <c r="A69" s="14">
        <f t="shared" si="7"/>
        <v>24077</v>
      </c>
      <c r="B69" s="1">
        <f>B68+1</f>
        <v>12</v>
      </c>
      <c r="C69" s="31"/>
      <c r="D69" s="31"/>
      <c r="E69" s="31"/>
      <c r="F69" s="34">
        <v>132.01108959628951</v>
      </c>
      <c r="G69" s="13">
        <f t="shared" si="0"/>
        <v>15.457782192970532</v>
      </c>
      <c r="H69" s="13">
        <f t="shared" si="1"/>
        <v>116.55330740331898</v>
      </c>
      <c r="I69" s="16">
        <f t="shared" si="8"/>
        <v>150.44816102378573</v>
      </c>
      <c r="J69" s="13">
        <f t="shared" si="2"/>
        <v>94.701067402943949</v>
      </c>
      <c r="K69" s="13">
        <f t="shared" si="3"/>
        <v>55.747093620841781</v>
      </c>
      <c r="L69" s="13">
        <f t="shared" si="4"/>
        <v>23.542727993295625</v>
      </c>
      <c r="M69" s="13">
        <f t="shared" si="9"/>
        <v>33.4903982278516</v>
      </c>
      <c r="N69" s="13">
        <f t="shared" si="5"/>
        <v>20.764046901267992</v>
      </c>
      <c r="O69" s="13">
        <f t="shared" si="6"/>
        <v>36.221829094238522</v>
      </c>
      <c r="Q69" s="41">
        <v>12.2004259516129</v>
      </c>
      <c r="R69" s="44"/>
    </row>
    <row r="70" spans="1:18" s="1" customFormat="1" x14ac:dyDescent="0.2">
      <c r="A70" s="14">
        <f t="shared" si="7"/>
        <v>24108</v>
      </c>
      <c r="B70" s="1">
        <v>1</v>
      </c>
      <c r="C70" s="31"/>
      <c r="D70" s="31"/>
      <c r="E70" s="31"/>
      <c r="F70" s="34">
        <v>60.412983697011327</v>
      </c>
      <c r="G70" s="13">
        <f t="shared" ref="G70:G133" si="15">IF((F70-$J$2)&gt;0,$I$2*(F70-$J$2),0)</f>
        <v>3.4746433121630345</v>
      </c>
      <c r="H70" s="13">
        <f t="shared" ref="H70:H133" si="16">F70-G70</f>
        <v>56.938340384848296</v>
      </c>
      <c r="I70" s="16">
        <f t="shared" si="8"/>
        <v>89.142706012394441</v>
      </c>
      <c r="J70" s="13">
        <f t="shared" ref="J70:J133" si="17">I70/SQRT(1+(I70/($K$2*(300+(25*Q70)+0.05*(Q70)^3)))^2)</f>
        <v>71.913268554114779</v>
      </c>
      <c r="K70" s="13">
        <f t="shared" ref="K70:K133" si="18">I70-J70</f>
        <v>17.229437458279662</v>
      </c>
      <c r="L70" s="13">
        <f t="shared" ref="L70:L133" si="19">IF(K70&gt;$N$2,(K70-$N$2)/$L$2,0)</f>
        <v>8.4773550016073299E-2</v>
      </c>
      <c r="M70" s="13">
        <f t="shared" si="9"/>
        <v>12.811124876599681</v>
      </c>
      <c r="N70" s="13">
        <f t="shared" ref="N70:N133" si="20">$M$2*M70</f>
        <v>7.9428974234918019</v>
      </c>
      <c r="O70" s="13">
        <f t="shared" ref="O70:O133" si="21">N70+G70</f>
        <v>11.417540735654836</v>
      </c>
      <c r="Q70" s="41">
        <v>12.17860549339192</v>
      </c>
      <c r="R70" s="44"/>
    </row>
    <row r="71" spans="1:18" s="1" customFormat="1" x14ac:dyDescent="0.2">
      <c r="A71" s="14">
        <f t="shared" ref="A71:A134" si="22">EDATE(A70,1)</f>
        <v>24139</v>
      </c>
      <c r="B71" s="1">
        <f t="shared" ref="B71:B77" si="23">B70+1</f>
        <v>2</v>
      </c>
      <c r="C71" s="31"/>
      <c r="D71" s="31"/>
      <c r="E71" s="31"/>
      <c r="F71" s="34">
        <v>47.052049218263278</v>
      </c>
      <c r="G71" s="13">
        <f t="shared" si="15"/>
        <v>1.2384677677786777</v>
      </c>
      <c r="H71" s="13">
        <f t="shared" si="16"/>
        <v>45.813581450484598</v>
      </c>
      <c r="I71" s="16">
        <f t="shared" ref="I71:I134" si="24">H71+K70-L70</f>
        <v>62.958245358748187</v>
      </c>
      <c r="J71" s="13">
        <f t="shared" si="17"/>
        <v>56.974968553379441</v>
      </c>
      <c r="K71" s="13">
        <f t="shared" si="18"/>
        <v>5.983276805368746</v>
      </c>
      <c r="L71" s="13">
        <f t="shared" si="19"/>
        <v>0</v>
      </c>
      <c r="M71" s="13">
        <f t="shared" ref="M71:M134" si="25">L71+M70-N70</f>
        <v>4.8682274531078793</v>
      </c>
      <c r="N71" s="13">
        <f t="shared" si="20"/>
        <v>3.0183010209268852</v>
      </c>
      <c r="O71" s="13">
        <f t="shared" si="21"/>
        <v>4.2567687887055632</v>
      </c>
      <c r="Q71" s="41">
        <v>13.575739552626739</v>
      </c>
      <c r="R71" s="44"/>
    </row>
    <row r="72" spans="1:18" s="1" customFormat="1" x14ac:dyDescent="0.2">
      <c r="A72" s="14">
        <f t="shared" si="22"/>
        <v>24167</v>
      </c>
      <c r="B72" s="1">
        <f t="shared" si="23"/>
        <v>3</v>
      </c>
      <c r="C72" s="31"/>
      <c r="D72" s="31"/>
      <c r="E72" s="31"/>
      <c r="F72" s="34">
        <v>75.416060378108767</v>
      </c>
      <c r="G72" s="13">
        <f t="shared" si="15"/>
        <v>5.9856587817888522</v>
      </c>
      <c r="H72" s="13">
        <f t="shared" si="16"/>
        <v>69.430401596319911</v>
      </c>
      <c r="I72" s="16">
        <f t="shared" si="24"/>
        <v>75.413678401688657</v>
      </c>
      <c r="J72" s="13">
        <f t="shared" si="17"/>
        <v>65.266687097778856</v>
      </c>
      <c r="K72" s="13">
        <f t="shared" si="18"/>
        <v>10.1469913039098</v>
      </c>
      <c r="L72" s="13">
        <f t="shared" si="19"/>
        <v>0</v>
      </c>
      <c r="M72" s="13">
        <f t="shared" si="25"/>
        <v>1.8499264321809941</v>
      </c>
      <c r="N72" s="13">
        <f t="shared" si="20"/>
        <v>1.1469543879522164</v>
      </c>
      <c r="O72" s="13">
        <f t="shared" si="21"/>
        <v>7.1326131697410684</v>
      </c>
      <c r="Q72" s="41">
        <v>13.17577201468235</v>
      </c>
      <c r="R72" s="44"/>
    </row>
    <row r="73" spans="1:18" s="1" customFormat="1" x14ac:dyDescent="0.2">
      <c r="A73" s="14">
        <f t="shared" si="22"/>
        <v>24198</v>
      </c>
      <c r="B73" s="1">
        <f t="shared" si="23"/>
        <v>4</v>
      </c>
      <c r="C73" s="31"/>
      <c r="D73" s="31"/>
      <c r="E73" s="31"/>
      <c r="F73" s="34">
        <v>35.173981198943977</v>
      </c>
      <c r="G73" s="13">
        <f t="shared" si="15"/>
        <v>0</v>
      </c>
      <c r="H73" s="13">
        <f t="shared" si="16"/>
        <v>35.173981198943977</v>
      </c>
      <c r="I73" s="16">
        <f t="shared" si="24"/>
        <v>45.320972502853778</v>
      </c>
      <c r="J73" s="13">
        <f t="shared" si="17"/>
        <v>44.290550144536304</v>
      </c>
      <c r="K73" s="13">
        <f t="shared" si="18"/>
        <v>1.0304223583174732</v>
      </c>
      <c r="L73" s="13">
        <f t="shared" si="19"/>
        <v>0</v>
      </c>
      <c r="M73" s="13">
        <f t="shared" si="25"/>
        <v>0.70297204422877768</v>
      </c>
      <c r="N73" s="13">
        <f t="shared" si="20"/>
        <v>0.43584266742184213</v>
      </c>
      <c r="O73" s="13">
        <f t="shared" si="21"/>
        <v>0.43584266742184213</v>
      </c>
      <c r="Q73" s="41">
        <v>19.91276379098132</v>
      </c>
      <c r="R73" s="44"/>
    </row>
    <row r="74" spans="1:18" s="1" customFormat="1" x14ac:dyDescent="0.2">
      <c r="A74" s="14">
        <f t="shared" si="22"/>
        <v>24228</v>
      </c>
      <c r="B74" s="1">
        <f t="shared" si="23"/>
        <v>5</v>
      </c>
      <c r="C74" s="31"/>
      <c r="D74" s="31"/>
      <c r="E74" s="31"/>
      <c r="F74" s="34">
        <v>18.787759759362959</v>
      </c>
      <c r="G74" s="13">
        <f t="shared" si="15"/>
        <v>0</v>
      </c>
      <c r="H74" s="13">
        <f t="shared" si="16"/>
        <v>18.787759759362959</v>
      </c>
      <c r="I74" s="16">
        <f t="shared" si="24"/>
        <v>19.818182117680433</v>
      </c>
      <c r="J74" s="13">
        <f t="shared" si="17"/>
        <v>19.725456332710266</v>
      </c>
      <c r="K74" s="13">
        <f t="shared" si="18"/>
        <v>9.2725784970166814E-2</v>
      </c>
      <c r="L74" s="13">
        <f t="shared" si="19"/>
        <v>0</v>
      </c>
      <c r="M74" s="13">
        <f t="shared" si="25"/>
        <v>0.26712937680693555</v>
      </c>
      <c r="N74" s="13">
        <f t="shared" si="20"/>
        <v>0.16562021362030005</v>
      </c>
      <c r="O74" s="13">
        <f t="shared" si="21"/>
        <v>0.16562021362030005</v>
      </c>
      <c r="Q74" s="41">
        <v>19.588722486942839</v>
      </c>
      <c r="R74" s="44"/>
    </row>
    <row r="75" spans="1:18" s="1" customFormat="1" x14ac:dyDescent="0.2">
      <c r="A75" s="14">
        <f t="shared" si="22"/>
        <v>24259</v>
      </c>
      <c r="B75" s="1">
        <f t="shared" si="23"/>
        <v>6</v>
      </c>
      <c r="C75" s="31"/>
      <c r="D75" s="31"/>
      <c r="E75" s="31"/>
      <c r="F75" s="34">
        <v>3.8370828327642399</v>
      </c>
      <c r="G75" s="13">
        <f t="shared" si="15"/>
        <v>0</v>
      </c>
      <c r="H75" s="13">
        <f t="shared" si="16"/>
        <v>3.8370828327642399</v>
      </c>
      <c r="I75" s="16">
        <f t="shared" si="24"/>
        <v>3.9298086177344067</v>
      </c>
      <c r="J75" s="13">
        <f t="shared" si="17"/>
        <v>3.9291481566005566</v>
      </c>
      <c r="K75" s="13">
        <f t="shared" si="18"/>
        <v>6.6046113385009875E-4</v>
      </c>
      <c r="L75" s="13">
        <f t="shared" si="19"/>
        <v>0</v>
      </c>
      <c r="M75" s="13">
        <f t="shared" si="25"/>
        <v>0.1015091631866355</v>
      </c>
      <c r="N75" s="13">
        <f t="shared" si="20"/>
        <v>6.2935681175714006E-2</v>
      </c>
      <c r="O75" s="13">
        <f t="shared" si="21"/>
        <v>6.2935681175714006E-2</v>
      </c>
      <c r="Q75" s="41">
        <v>20.275003445696751</v>
      </c>
      <c r="R75" s="44"/>
    </row>
    <row r="76" spans="1:18" s="1" customFormat="1" x14ac:dyDescent="0.2">
      <c r="A76" s="14">
        <f t="shared" si="22"/>
        <v>24289</v>
      </c>
      <c r="B76" s="1">
        <f t="shared" si="23"/>
        <v>7</v>
      </c>
      <c r="C76" s="31"/>
      <c r="D76" s="31"/>
      <c r="E76" s="31"/>
      <c r="F76" s="34">
        <v>32.895438054567869</v>
      </c>
      <c r="G76" s="13">
        <f t="shared" si="15"/>
        <v>0</v>
      </c>
      <c r="H76" s="13">
        <f t="shared" si="16"/>
        <v>32.895438054567869</v>
      </c>
      <c r="I76" s="16">
        <f t="shared" si="24"/>
        <v>32.896098515701716</v>
      </c>
      <c r="J76" s="13">
        <f t="shared" si="17"/>
        <v>32.680923003802711</v>
      </c>
      <c r="K76" s="13">
        <f t="shared" si="18"/>
        <v>0.2151755118990053</v>
      </c>
      <c r="L76" s="13">
        <f t="shared" si="19"/>
        <v>0</v>
      </c>
      <c r="M76" s="13">
        <f t="shared" si="25"/>
        <v>3.8573482010921492E-2</v>
      </c>
      <c r="N76" s="13">
        <f t="shared" si="20"/>
        <v>2.3915558846771327E-2</v>
      </c>
      <c r="O76" s="13">
        <f t="shared" si="21"/>
        <v>2.3915558846771327E-2</v>
      </c>
      <c r="Q76" s="41">
        <v>24.379234286029462</v>
      </c>
      <c r="R76" s="44"/>
    </row>
    <row r="77" spans="1:18" s="3" customFormat="1" ht="13.5" customHeight="1" thickBot="1" x14ac:dyDescent="0.25">
      <c r="A77" s="14">
        <f t="shared" si="22"/>
        <v>24320</v>
      </c>
      <c r="B77" s="3">
        <f t="shared" si="23"/>
        <v>8</v>
      </c>
      <c r="C77" s="32"/>
      <c r="D77" s="32"/>
      <c r="E77" s="32"/>
      <c r="F77" s="37">
        <v>13.36998217682909</v>
      </c>
      <c r="G77" s="18">
        <f t="shared" si="15"/>
        <v>0</v>
      </c>
      <c r="H77" s="18">
        <f t="shared" si="16"/>
        <v>13.36998217682909</v>
      </c>
      <c r="I77" s="17">
        <f t="shared" si="24"/>
        <v>13.585157688728096</v>
      </c>
      <c r="J77" s="18">
        <f t="shared" si="17"/>
        <v>13.570403271008386</v>
      </c>
      <c r="K77" s="18">
        <f t="shared" si="18"/>
        <v>1.4754417719709423E-2</v>
      </c>
      <c r="L77" s="18">
        <f t="shared" si="19"/>
        <v>0</v>
      </c>
      <c r="M77" s="18">
        <f t="shared" si="25"/>
        <v>1.4657923164150165E-2</v>
      </c>
      <c r="N77" s="18">
        <f t="shared" si="20"/>
        <v>9.0879123617731029E-3</v>
      </c>
      <c r="O77" s="18">
        <f t="shared" si="21"/>
        <v>9.0879123617731029E-3</v>
      </c>
      <c r="Q77" s="42">
        <v>24.629926870967751</v>
      </c>
      <c r="R77" s="47"/>
    </row>
    <row r="78" spans="1:18" s="1" customFormat="1" x14ac:dyDescent="0.2">
      <c r="A78" s="14">
        <f t="shared" si="22"/>
        <v>24351</v>
      </c>
      <c r="B78" s="1">
        <v>9</v>
      </c>
      <c r="C78" s="31"/>
      <c r="D78" s="31"/>
      <c r="E78" s="31"/>
      <c r="F78" s="34">
        <v>13.07053406207871</v>
      </c>
      <c r="G78" s="13">
        <f t="shared" si="15"/>
        <v>0</v>
      </c>
      <c r="H78" s="13">
        <f t="shared" si="16"/>
        <v>13.07053406207871</v>
      </c>
      <c r="I78" s="16">
        <f t="shared" si="24"/>
        <v>13.08528847979842</v>
      </c>
      <c r="J78" s="13">
        <f t="shared" si="17"/>
        <v>13.061034278067465</v>
      </c>
      <c r="K78" s="13">
        <f t="shared" si="18"/>
        <v>2.4254201730954605E-2</v>
      </c>
      <c r="L78" s="13">
        <f t="shared" si="19"/>
        <v>0</v>
      </c>
      <c r="M78" s="13">
        <f t="shared" si="25"/>
        <v>5.5700108023770626E-3</v>
      </c>
      <c r="N78" s="13">
        <f t="shared" si="20"/>
        <v>3.4534066974737788E-3</v>
      </c>
      <c r="O78" s="13">
        <f t="shared" si="21"/>
        <v>3.4534066974737788E-3</v>
      </c>
      <c r="Q78" s="41">
        <v>20.294456424832241</v>
      </c>
      <c r="R78" s="44"/>
    </row>
    <row r="79" spans="1:18" s="1" customFormat="1" x14ac:dyDescent="0.2">
      <c r="A79" s="14">
        <f t="shared" si="22"/>
        <v>24381</v>
      </c>
      <c r="B79" s="1">
        <f>B78+1</f>
        <v>10</v>
      </c>
      <c r="C79" s="31"/>
      <c r="D79" s="31"/>
      <c r="E79" s="31"/>
      <c r="F79" s="34">
        <v>64.262939209742513</v>
      </c>
      <c r="G79" s="13">
        <f t="shared" si="15"/>
        <v>4.1189976706273317</v>
      </c>
      <c r="H79" s="13">
        <f t="shared" si="16"/>
        <v>60.143941539115183</v>
      </c>
      <c r="I79" s="16">
        <f t="shared" si="24"/>
        <v>60.168195740846137</v>
      </c>
      <c r="J79" s="13">
        <f t="shared" si="17"/>
        <v>56.982644035596586</v>
      </c>
      <c r="K79" s="13">
        <f t="shared" si="18"/>
        <v>3.1855517052495514</v>
      </c>
      <c r="L79" s="13">
        <f t="shared" si="19"/>
        <v>0</v>
      </c>
      <c r="M79" s="13">
        <f t="shared" si="25"/>
        <v>2.1166041049032838E-3</v>
      </c>
      <c r="N79" s="13">
        <f t="shared" si="20"/>
        <v>1.312294545040036E-3</v>
      </c>
      <c r="O79" s="13">
        <f t="shared" si="21"/>
        <v>4.120309965172372</v>
      </c>
      <c r="Q79" s="41">
        <v>17.609406521800899</v>
      </c>
      <c r="R79" s="44"/>
    </row>
    <row r="80" spans="1:18" s="1" customFormat="1" x14ac:dyDescent="0.2">
      <c r="A80" s="14">
        <f t="shared" si="22"/>
        <v>24412</v>
      </c>
      <c r="B80" s="1">
        <f>B79+1</f>
        <v>11</v>
      </c>
      <c r="C80" s="31"/>
      <c r="D80" s="31"/>
      <c r="E80" s="31"/>
      <c r="F80" s="34">
        <v>61.351325172456221</v>
      </c>
      <c r="G80" s="13">
        <f t="shared" si="15"/>
        <v>3.6316904306118944</v>
      </c>
      <c r="H80" s="13">
        <f t="shared" si="16"/>
        <v>57.719634741844324</v>
      </c>
      <c r="I80" s="16">
        <f t="shared" si="24"/>
        <v>60.905186447093875</v>
      </c>
      <c r="J80" s="13">
        <f t="shared" si="17"/>
        <v>56.451054796300582</v>
      </c>
      <c r="K80" s="13">
        <f t="shared" si="18"/>
        <v>4.4541316507932933</v>
      </c>
      <c r="L80" s="13">
        <f t="shared" si="19"/>
        <v>0</v>
      </c>
      <c r="M80" s="13">
        <f t="shared" si="25"/>
        <v>8.0430955986324779E-4</v>
      </c>
      <c r="N80" s="13">
        <f t="shared" si="20"/>
        <v>4.986719271152136E-4</v>
      </c>
      <c r="O80" s="13">
        <f t="shared" si="21"/>
        <v>3.6321891025390096</v>
      </c>
      <c r="Q80" s="41">
        <v>15.24961670566433</v>
      </c>
      <c r="R80" s="44"/>
    </row>
    <row r="81" spans="1:18" s="1" customFormat="1" x14ac:dyDescent="0.2">
      <c r="A81" s="14">
        <f t="shared" si="22"/>
        <v>24442</v>
      </c>
      <c r="B81" s="1">
        <f>B80+1</f>
        <v>12</v>
      </c>
      <c r="C81" s="31"/>
      <c r="D81" s="31"/>
      <c r="E81" s="31"/>
      <c r="F81" s="34">
        <v>84.834482011077668</v>
      </c>
      <c r="G81" s="13">
        <f t="shared" si="15"/>
        <v>7.5619889520958559</v>
      </c>
      <c r="H81" s="13">
        <f t="shared" si="16"/>
        <v>77.272493058981809</v>
      </c>
      <c r="I81" s="16">
        <f t="shared" si="24"/>
        <v>81.726624709775109</v>
      </c>
      <c r="J81" s="13">
        <f t="shared" si="17"/>
        <v>67.541861579036478</v>
      </c>
      <c r="K81" s="13">
        <f t="shared" si="18"/>
        <v>14.184763130738631</v>
      </c>
      <c r="L81" s="13">
        <f t="shared" si="19"/>
        <v>0</v>
      </c>
      <c r="M81" s="13">
        <f t="shared" si="25"/>
        <v>3.0563763274803419E-4</v>
      </c>
      <c r="N81" s="13">
        <f t="shared" si="20"/>
        <v>1.894953323037812E-4</v>
      </c>
      <c r="O81" s="13">
        <f t="shared" si="21"/>
        <v>7.5621784474281597</v>
      </c>
      <c r="Q81" s="41">
        <v>11.967472551612911</v>
      </c>
      <c r="R81" s="44"/>
    </row>
    <row r="82" spans="1:18" s="1" customFormat="1" x14ac:dyDescent="0.2">
      <c r="A82" s="14">
        <f t="shared" si="22"/>
        <v>24473</v>
      </c>
      <c r="B82" s="1">
        <v>1</v>
      </c>
      <c r="C82" s="31"/>
      <c r="D82" s="31"/>
      <c r="E82" s="31"/>
      <c r="F82" s="34">
        <v>99.071239541749449</v>
      </c>
      <c r="G82" s="13">
        <f t="shared" si="15"/>
        <v>9.944748112546522</v>
      </c>
      <c r="H82" s="13">
        <f t="shared" si="16"/>
        <v>89.126491429202929</v>
      </c>
      <c r="I82" s="16">
        <f t="shared" si="24"/>
        <v>103.31125455994156</v>
      </c>
      <c r="J82" s="13">
        <f t="shared" si="17"/>
        <v>76.375346884077246</v>
      </c>
      <c r="K82" s="13">
        <f t="shared" si="18"/>
        <v>26.935907675864314</v>
      </c>
      <c r="L82" s="13">
        <f t="shared" si="19"/>
        <v>5.9961907766556699</v>
      </c>
      <c r="M82" s="13">
        <f t="shared" si="25"/>
        <v>5.9963069189561145</v>
      </c>
      <c r="N82" s="13">
        <f t="shared" si="20"/>
        <v>3.7177102897527909</v>
      </c>
      <c r="O82" s="13">
        <f t="shared" si="21"/>
        <v>13.662458402299313</v>
      </c>
      <c r="Q82" s="41">
        <v>11.13765719951189</v>
      </c>
      <c r="R82" s="44"/>
    </row>
    <row r="83" spans="1:18" s="1" customFormat="1" x14ac:dyDescent="0.2">
      <c r="A83" s="14">
        <f t="shared" si="22"/>
        <v>24504</v>
      </c>
      <c r="B83" s="1">
        <f t="shared" ref="B83:B89" si="26">B82+1</f>
        <v>2</v>
      </c>
      <c r="C83" s="31"/>
      <c r="D83" s="31"/>
      <c r="E83" s="31"/>
      <c r="F83" s="34">
        <v>75.519008735686711</v>
      </c>
      <c r="G83" s="13">
        <f t="shared" si="15"/>
        <v>6.0028889089118094</v>
      </c>
      <c r="H83" s="13">
        <f t="shared" si="16"/>
        <v>69.516119826774897</v>
      </c>
      <c r="I83" s="16">
        <f t="shared" si="24"/>
        <v>90.455836725983545</v>
      </c>
      <c r="J83" s="13">
        <f t="shared" si="17"/>
        <v>69.610090019826998</v>
      </c>
      <c r="K83" s="13">
        <f t="shared" si="18"/>
        <v>20.845746706156547</v>
      </c>
      <c r="L83" s="13">
        <f t="shared" si="19"/>
        <v>2.2871717756889951</v>
      </c>
      <c r="M83" s="13">
        <f t="shared" si="25"/>
        <v>4.5657684048923191</v>
      </c>
      <c r="N83" s="13">
        <f t="shared" si="20"/>
        <v>2.8307764110332378</v>
      </c>
      <c r="O83" s="13">
        <f t="shared" si="21"/>
        <v>8.8336653199450481</v>
      </c>
      <c r="Q83" s="41">
        <v>10.547064693021669</v>
      </c>
      <c r="R83" s="44"/>
    </row>
    <row r="84" spans="1:18" s="1" customFormat="1" x14ac:dyDescent="0.2">
      <c r="A84" s="14">
        <f t="shared" si="22"/>
        <v>24532</v>
      </c>
      <c r="B84" s="1">
        <f t="shared" si="26"/>
        <v>3</v>
      </c>
      <c r="C84" s="31"/>
      <c r="D84" s="31"/>
      <c r="E84" s="31"/>
      <c r="F84" s="34">
        <v>84.386652509194704</v>
      </c>
      <c r="G84" s="13">
        <f t="shared" si="15"/>
        <v>7.4870372051385319</v>
      </c>
      <c r="H84" s="13">
        <f t="shared" si="16"/>
        <v>76.899615304056169</v>
      </c>
      <c r="I84" s="16">
        <f t="shared" si="24"/>
        <v>95.458190234523727</v>
      </c>
      <c r="J84" s="13">
        <f t="shared" si="17"/>
        <v>79.91167120527254</v>
      </c>
      <c r="K84" s="13">
        <f t="shared" si="18"/>
        <v>15.546519029251186</v>
      </c>
      <c r="L84" s="13">
        <f t="shared" si="19"/>
        <v>0</v>
      </c>
      <c r="M84" s="13">
        <f t="shared" si="25"/>
        <v>1.7349919938590812</v>
      </c>
      <c r="N84" s="13">
        <f t="shared" si="20"/>
        <v>1.0756950361926303</v>
      </c>
      <c r="O84" s="13">
        <f t="shared" si="21"/>
        <v>8.5627322413311617</v>
      </c>
      <c r="Q84" s="41">
        <v>14.83430856787788</v>
      </c>
      <c r="R84" s="44"/>
    </row>
    <row r="85" spans="1:18" s="1" customFormat="1" x14ac:dyDescent="0.2">
      <c r="A85" s="14">
        <f t="shared" si="22"/>
        <v>24563</v>
      </c>
      <c r="B85" s="1">
        <f t="shared" si="26"/>
        <v>4</v>
      </c>
      <c r="C85" s="31"/>
      <c r="D85" s="31"/>
      <c r="E85" s="31"/>
      <c r="F85" s="34">
        <v>30.87823176496665</v>
      </c>
      <c r="G85" s="13">
        <f t="shared" si="15"/>
        <v>0</v>
      </c>
      <c r="H85" s="13">
        <f t="shared" si="16"/>
        <v>30.87823176496665</v>
      </c>
      <c r="I85" s="16">
        <f t="shared" si="24"/>
        <v>46.424750794217836</v>
      </c>
      <c r="J85" s="13">
        <f t="shared" si="17"/>
        <v>44.703234765119788</v>
      </c>
      <c r="K85" s="13">
        <f t="shared" si="18"/>
        <v>1.7215160290980478</v>
      </c>
      <c r="L85" s="13">
        <f t="shared" si="19"/>
        <v>0</v>
      </c>
      <c r="M85" s="13">
        <f t="shared" si="25"/>
        <v>0.65929695766645091</v>
      </c>
      <c r="N85" s="13">
        <f t="shared" si="20"/>
        <v>0.40876411375319954</v>
      </c>
      <c r="O85" s="13">
        <f t="shared" si="21"/>
        <v>0.40876411375319954</v>
      </c>
      <c r="Q85" s="41">
        <v>16.634171602925509</v>
      </c>
      <c r="R85" s="44"/>
    </row>
    <row r="86" spans="1:18" s="1" customFormat="1" x14ac:dyDescent="0.2">
      <c r="A86" s="14">
        <f t="shared" si="22"/>
        <v>24593</v>
      </c>
      <c r="B86" s="1">
        <f t="shared" si="26"/>
        <v>5</v>
      </c>
      <c r="C86" s="31"/>
      <c r="D86" s="31"/>
      <c r="E86" s="31"/>
      <c r="F86" s="34">
        <v>23.80602676500077</v>
      </c>
      <c r="G86" s="13">
        <f t="shared" si="15"/>
        <v>0</v>
      </c>
      <c r="H86" s="13">
        <f t="shared" si="16"/>
        <v>23.80602676500077</v>
      </c>
      <c r="I86" s="16">
        <f t="shared" si="24"/>
        <v>25.527542794098817</v>
      </c>
      <c r="J86" s="13">
        <f t="shared" si="17"/>
        <v>25.285904952657397</v>
      </c>
      <c r="K86" s="13">
        <f t="shared" si="18"/>
        <v>0.24163784144142042</v>
      </c>
      <c r="L86" s="13">
        <f t="shared" si="19"/>
        <v>0</v>
      </c>
      <c r="M86" s="13">
        <f t="shared" si="25"/>
        <v>0.25053284391325137</v>
      </c>
      <c r="N86" s="13">
        <f t="shared" si="20"/>
        <v>0.15533036322621585</v>
      </c>
      <c r="O86" s="13">
        <f t="shared" si="21"/>
        <v>0.15533036322621585</v>
      </c>
      <c r="Q86" s="41">
        <v>18.13656606400361</v>
      </c>
      <c r="R86" s="44"/>
    </row>
    <row r="87" spans="1:18" s="1" customFormat="1" x14ac:dyDescent="0.2">
      <c r="A87" s="14">
        <f t="shared" si="22"/>
        <v>24624</v>
      </c>
      <c r="B87" s="1">
        <f t="shared" si="26"/>
        <v>6</v>
      </c>
      <c r="C87" s="31"/>
      <c r="D87" s="31"/>
      <c r="E87" s="31"/>
      <c r="F87" s="34">
        <v>1.055597671426441</v>
      </c>
      <c r="G87" s="13">
        <f t="shared" si="15"/>
        <v>0</v>
      </c>
      <c r="H87" s="13">
        <f t="shared" si="16"/>
        <v>1.055597671426441</v>
      </c>
      <c r="I87" s="16">
        <f t="shared" si="24"/>
        <v>1.2972355128678614</v>
      </c>
      <c r="J87" s="13">
        <f t="shared" si="17"/>
        <v>1.29721637786148</v>
      </c>
      <c r="K87" s="13">
        <f t="shared" si="18"/>
        <v>1.9135006381398867E-5</v>
      </c>
      <c r="L87" s="13">
        <f t="shared" si="19"/>
        <v>0</v>
      </c>
      <c r="M87" s="13">
        <f t="shared" si="25"/>
        <v>9.5202480687035518E-2</v>
      </c>
      <c r="N87" s="13">
        <f t="shared" si="20"/>
        <v>5.902553802596202E-2</v>
      </c>
      <c r="O87" s="13">
        <f t="shared" si="21"/>
        <v>5.902553802596202E-2</v>
      </c>
      <c r="Q87" s="41">
        <v>21.805589118947559</v>
      </c>
      <c r="R87" s="44"/>
    </row>
    <row r="88" spans="1:18" s="1" customFormat="1" x14ac:dyDescent="0.2">
      <c r="A88" s="14">
        <f t="shared" si="22"/>
        <v>24654</v>
      </c>
      <c r="B88" s="1">
        <f t="shared" si="26"/>
        <v>7</v>
      </c>
      <c r="C88" s="31"/>
      <c r="D88" s="31"/>
      <c r="E88" s="31"/>
      <c r="F88" s="34">
        <v>4.4723925148363763</v>
      </c>
      <c r="G88" s="13">
        <f t="shared" si="15"/>
        <v>0</v>
      </c>
      <c r="H88" s="13">
        <f t="shared" si="16"/>
        <v>4.4723925148363763</v>
      </c>
      <c r="I88" s="16">
        <f t="shared" si="24"/>
        <v>4.4724116498427575</v>
      </c>
      <c r="J88" s="13">
        <f t="shared" si="17"/>
        <v>4.4717906356683299</v>
      </c>
      <c r="K88" s="13">
        <f t="shared" si="18"/>
        <v>6.2101417442761431E-4</v>
      </c>
      <c r="L88" s="13">
        <f t="shared" si="19"/>
        <v>0</v>
      </c>
      <c r="M88" s="13">
        <f t="shared" si="25"/>
        <v>3.6176942661073498E-2</v>
      </c>
      <c r="N88" s="13">
        <f t="shared" si="20"/>
        <v>2.242970444986557E-2</v>
      </c>
      <c r="O88" s="13">
        <f t="shared" si="21"/>
        <v>2.242970444986557E-2</v>
      </c>
      <c r="Q88" s="41">
        <v>23.459850546866519</v>
      </c>
      <c r="R88" s="44"/>
    </row>
    <row r="89" spans="1:18" s="3" customFormat="1" ht="13.5" customHeight="1" thickBot="1" x14ac:dyDescent="0.25">
      <c r="A89" s="14">
        <f t="shared" si="22"/>
        <v>24685</v>
      </c>
      <c r="B89" s="3">
        <f t="shared" si="26"/>
        <v>8</v>
      </c>
      <c r="C89" s="32"/>
      <c r="D89" s="32"/>
      <c r="E89" s="32"/>
      <c r="F89" s="37">
        <v>11.953730849872191</v>
      </c>
      <c r="G89" s="18">
        <f t="shared" si="15"/>
        <v>0</v>
      </c>
      <c r="H89" s="18">
        <f t="shared" si="16"/>
        <v>11.953730849872191</v>
      </c>
      <c r="I89" s="17">
        <f t="shared" si="24"/>
        <v>11.954351864046618</v>
      </c>
      <c r="J89" s="18">
        <f t="shared" si="17"/>
        <v>11.944353650443752</v>
      </c>
      <c r="K89" s="18">
        <f t="shared" si="18"/>
        <v>9.998213602866457E-3</v>
      </c>
      <c r="L89" s="18">
        <f t="shared" si="19"/>
        <v>0</v>
      </c>
      <c r="M89" s="18">
        <f t="shared" si="25"/>
        <v>1.3747238211207928E-2</v>
      </c>
      <c r="N89" s="18">
        <f t="shared" si="20"/>
        <v>8.5232876909489153E-3</v>
      </c>
      <c r="O89" s="18">
        <f t="shared" si="21"/>
        <v>8.5232876909489153E-3</v>
      </c>
      <c r="Q89" s="42">
        <v>24.671960870967752</v>
      </c>
      <c r="R89" s="47"/>
    </row>
    <row r="90" spans="1:18" s="1" customFormat="1" x14ac:dyDescent="0.2">
      <c r="A90" s="14">
        <f t="shared" si="22"/>
        <v>24716</v>
      </c>
      <c r="B90" s="1">
        <f t="shared" ref="B90:B153" si="27">B78</f>
        <v>9</v>
      </c>
      <c r="C90" s="31"/>
      <c r="D90" s="31"/>
      <c r="E90" s="31"/>
      <c r="F90" s="34">
        <v>7.0429105319909331</v>
      </c>
      <c r="G90" s="13">
        <f t="shared" si="15"/>
        <v>0</v>
      </c>
      <c r="H90" s="13">
        <f t="shared" si="16"/>
        <v>7.0429105319909331</v>
      </c>
      <c r="I90" s="16">
        <f t="shared" si="24"/>
        <v>7.0529087455937995</v>
      </c>
      <c r="J90" s="13">
        <f t="shared" si="17"/>
        <v>7.0498474991531781</v>
      </c>
      <c r="K90" s="13">
        <f t="shared" si="18"/>
        <v>3.0612464406214457E-3</v>
      </c>
      <c r="L90" s="13">
        <f t="shared" si="19"/>
        <v>0</v>
      </c>
      <c r="M90" s="13">
        <f t="shared" si="25"/>
        <v>5.2239505202590127E-3</v>
      </c>
      <c r="N90" s="13">
        <f t="shared" si="20"/>
        <v>3.2388493225605879E-3</v>
      </c>
      <c r="O90" s="13">
        <f t="shared" si="21"/>
        <v>3.2388493225605879E-3</v>
      </c>
      <c r="Q90" s="41">
        <v>21.833384593016401</v>
      </c>
      <c r="R90" s="44"/>
    </row>
    <row r="91" spans="1:18" s="1" customFormat="1" x14ac:dyDescent="0.2">
      <c r="A91" s="14">
        <f t="shared" si="22"/>
        <v>24746</v>
      </c>
      <c r="B91" s="1">
        <f t="shared" si="27"/>
        <v>10</v>
      </c>
      <c r="C91" s="31"/>
      <c r="D91" s="31"/>
      <c r="E91" s="31"/>
      <c r="F91" s="34">
        <v>91.386276915777614</v>
      </c>
      <c r="G91" s="13">
        <f t="shared" si="15"/>
        <v>8.6585412599464728</v>
      </c>
      <c r="H91" s="13">
        <f t="shared" si="16"/>
        <v>82.72773565583114</v>
      </c>
      <c r="I91" s="16">
        <f t="shared" si="24"/>
        <v>82.730796902271763</v>
      </c>
      <c r="J91" s="13">
        <f t="shared" si="17"/>
        <v>74.237224701909398</v>
      </c>
      <c r="K91" s="13">
        <f t="shared" si="18"/>
        <v>8.4935722003623653</v>
      </c>
      <c r="L91" s="13">
        <f t="shared" si="19"/>
        <v>0</v>
      </c>
      <c r="M91" s="13">
        <f t="shared" si="25"/>
        <v>1.9851011976984249E-3</v>
      </c>
      <c r="N91" s="13">
        <f t="shared" si="20"/>
        <v>1.2307627425730235E-3</v>
      </c>
      <c r="O91" s="13">
        <f t="shared" si="21"/>
        <v>8.6597720226890456</v>
      </c>
      <c r="Q91" s="41">
        <v>16.847976186386379</v>
      </c>
      <c r="R91" s="44"/>
    </row>
    <row r="92" spans="1:18" s="1" customFormat="1" x14ac:dyDescent="0.2">
      <c r="A92" s="14">
        <f t="shared" si="22"/>
        <v>24777</v>
      </c>
      <c r="B92" s="1">
        <f t="shared" si="27"/>
        <v>11</v>
      </c>
      <c r="C92" s="31"/>
      <c r="D92" s="31"/>
      <c r="E92" s="31"/>
      <c r="F92" s="34">
        <v>11.16101048567621</v>
      </c>
      <c r="G92" s="13">
        <f t="shared" si="15"/>
        <v>0</v>
      </c>
      <c r="H92" s="13">
        <f t="shared" si="16"/>
        <v>11.16101048567621</v>
      </c>
      <c r="I92" s="16">
        <f t="shared" si="24"/>
        <v>19.654582686038573</v>
      </c>
      <c r="J92" s="13">
        <f t="shared" si="17"/>
        <v>19.4295995663424</v>
      </c>
      <c r="K92" s="13">
        <f t="shared" si="18"/>
        <v>0.22498311969617291</v>
      </c>
      <c r="L92" s="13">
        <f t="shared" si="19"/>
        <v>0</v>
      </c>
      <c r="M92" s="13">
        <f t="shared" si="25"/>
        <v>7.5433845512540136E-4</v>
      </c>
      <c r="N92" s="13">
        <f t="shared" si="20"/>
        <v>4.6768984217774884E-4</v>
      </c>
      <c r="O92" s="13">
        <f t="shared" si="21"/>
        <v>4.6768984217774884E-4</v>
      </c>
      <c r="Q92" s="41">
        <v>13.00774193590814</v>
      </c>
      <c r="R92" s="44"/>
    </row>
    <row r="93" spans="1:18" s="1" customFormat="1" x14ac:dyDescent="0.2">
      <c r="A93" s="14">
        <f t="shared" si="22"/>
        <v>24807</v>
      </c>
      <c r="B93" s="1">
        <f t="shared" si="27"/>
        <v>12</v>
      </c>
      <c r="C93" s="31"/>
      <c r="D93" s="31"/>
      <c r="E93" s="31"/>
      <c r="F93" s="34">
        <v>37.016888253493711</v>
      </c>
      <c r="G93" s="13">
        <f t="shared" si="15"/>
        <v>0</v>
      </c>
      <c r="H93" s="13">
        <f t="shared" si="16"/>
        <v>37.016888253493711</v>
      </c>
      <c r="I93" s="16">
        <f t="shared" si="24"/>
        <v>37.241871373189881</v>
      </c>
      <c r="J93" s="13">
        <f t="shared" si="17"/>
        <v>35.549314751883117</v>
      </c>
      <c r="K93" s="13">
        <f t="shared" si="18"/>
        <v>1.692556621306764</v>
      </c>
      <c r="L93" s="13">
        <f t="shared" si="19"/>
        <v>0</v>
      </c>
      <c r="M93" s="13">
        <f t="shared" si="25"/>
        <v>2.8664861294765251E-4</v>
      </c>
      <c r="N93" s="13">
        <f t="shared" si="20"/>
        <v>1.7772214002754455E-4</v>
      </c>
      <c r="O93" s="13">
        <f t="shared" si="21"/>
        <v>1.7772214002754455E-4</v>
      </c>
      <c r="Q93" s="41">
        <v>11.88297044664451</v>
      </c>
      <c r="R93" s="44"/>
    </row>
    <row r="94" spans="1:18" s="1" customFormat="1" x14ac:dyDescent="0.2">
      <c r="A94" s="14">
        <f t="shared" si="22"/>
        <v>24838</v>
      </c>
      <c r="B94" s="1">
        <f t="shared" si="27"/>
        <v>1</v>
      </c>
      <c r="C94" s="31"/>
      <c r="D94" s="31"/>
      <c r="E94" s="31"/>
      <c r="F94" s="34">
        <v>73.888422392762806</v>
      </c>
      <c r="G94" s="13">
        <f t="shared" si="15"/>
        <v>5.7299830497555249</v>
      </c>
      <c r="H94" s="13">
        <f t="shared" si="16"/>
        <v>68.158439343007274</v>
      </c>
      <c r="I94" s="16">
        <f t="shared" si="24"/>
        <v>69.850995964314038</v>
      </c>
      <c r="J94" s="13">
        <f t="shared" si="17"/>
        <v>58.663261867129371</v>
      </c>
      <c r="K94" s="13">
        <f t="shared" si="18"/>
        <v>11.187734097184666</v>
      </c>
      <c r="L94" s="13">
        <f t="shared" si="19"/>
        <v>0</v>
      </c>
      <c r="M94" s="13">
        <f t="shared" si="25"/>
        <v>1.0892647292010796E-4</v>
      </c>
      <c r="N94" s="13">
        <f t="shared" si="20"/>
        <v>6.7534413210466936E-5</v>
      </c>
      <c r="O94" s="13">
        <f t="shared" si="21"/>
        <v>5.730050584168735</v>
      </c>
      <c r="Q94" s="41">
        <v>10.417788251612899</v>
      </c>
      <c r="R94" s="44"/>
    </row>
    <row r="95" spans="1:18" s="1" customFormat="1" x14ac:dyDescent="0.2">
      <c r="A95" s="14">
        <f t="shared" si="22"/>
        <v>24869</v>
      </c>
      <c r="B95" s="1">
        <f t="shared" si="27"/>
        <v>2</v>
      </c>
      <c r="C95" s="31"/>
      <c r="D95" s="31"/>
      <c r="E95" s="31"/>
      <c r="F95" s="34">
        <v>76.522444278957565</v>
      </c>
      <c r="G95" s="13">
        <f t="shared" si="15"/>
        <v>6.1708306068370113</v>
      </c>
      <c r="H95" s="13">
        <f t="shared" si="16"/>
        <v>70.35161367212055</v>
      </c>
      <c r="I95" s="16">
        <f t="shared" si="24"/>
        <v>81.539347769305209</v>
      </c>
      <c r="J95" s="13">
        <f t="shared" si="17"/>
        <v>65.430807633803809</v>
      </c>
      <c r="K95" s="13">
        <f t="shared" si="18"/>
        <v>16.1085401355014</v>
      </c>
      <c r="L95" s="13">
        <f t="shared" si="19"/>
        <v>0</v>
      </c>
      <c r="M95" s="13">
        <f t="shared" si="25"/>
        <v>4.1392059709641026E-5</v>
      </c>
      <c r="N95" s="13">
        <f t="shared" si="20"/>
        <v>2.5663077019977437E-5</v>
      </c>
      <c r="O95" s="13">
        <f t="shared" si="21"/>
        <v>6.1708562699140312</v>
      </c>
      <c r="Q95" s="41">
        <v>10.63490247923307</v>
      </c>
      <c r="R95" s="44"/>
    </row>
    <row r="96" spans="1:18" s="1" customFormat="1" x14ac:dyDescent="0.2">
      <c r="A96" s="14">
        <f t="shared" si="22"/>
        <v>24898</v>
      </c>
      <c r="B96" s="1">
        <f t="shared" si="27"/>
        <v>3</v>
      </c>
      <c r="C96" s="31"/>
      <c r="D96" s="31"/>
      <c r="E96" s="31"/>
      <c r="F96" s="34">
        <v>73.172809221239135</v>
      </c>
      <c r="G96" s="13">
        <f t="shared" si="15"/>
        <v>5.6102132330600014</v>
      </c>
      <c r="H96" s="13">
        <f t="shared" si="16"/>
        <v>67.56259598817914</v>
      </c>
      <c r="I96" s="16">
        <f t="shared" si="24"/>
        <v>83.67113612368054</v>
      </c>
      <c r="J96" s="13">
        <f t="shared" si="17"/>
        <v>69.129826451386961</v>
      </c>
      <c r="K96" s="13">
        <f t="shared" si="18"/>
        <v>14.541309672293579</v>
      </c>
      <c r="L96" s="13">
        <f t="shared" si="19"/>
        <v>0</v>
      </c>
      <c r="M96" s="13">
        <f t="shared" si="25"/>
        <v>1.5728982689663589E-5</v>
      </c>
      <c r="N96" s="13">
        <f t="shared" si="20"/>
        <v>9.7519692675914259E-6</v>
      </c>
      <c r="O96" s="13">
        <f t="shared" si="21"/>
        <v>5.6102229850292691</v>
      </c>
      <c r="Q96" s="41">
        <v>12.30061545183335</v>
      </c>
      <c r="R96" s="44"/>
    </row>
    <row r="97" spans="1:18" s="1" customFormat="1" x14ac:dyDescent="0.2">
      <c r="A97" s="14">
        <f t="shared" si="22"/>
        <v>24929</v>
      </c>
      <c r="B97" s="1">
        <f t="shared" si="27"/>
        <v>4</v>
      </c>
      <c r="C97" s="31"/>
      <c r="D97" s="31"/>
      <c r="E97" s="31"/>
      <c r="F97" s="34">
        <v>34.483740280056082</v>
      </c>
      <c r="G97" s="13">
        <f t="shared" si="15"/>
        <v>0</v>
      </c>
      <c r="H97" s="13">
        <f t="shared" si="16"/>
        <v>34.483740280056082</v>
      </c>
      <c r="I97" s="16">
        <f t="shared" si="24"/>
        <v>49.025049952349661</v>
      </c>
      <c r="J97" s="13">
        <f t="shared" si="17"/>
        <v>46.77308702347468</v>
      </c>
      <c r="K97" s="13">
        <f t="shared" si="18"/>
        <v>2.2519629288749812</v>
      </c>
      <c r="L97" s="13">
        <f t="shared" si="19"/>
        <v>0</v>
      </c>
      <c r="M97" s="13">
        <f t="shared" si="25"/>
        <v>5.9770134220721633E-6</v>
      </c>
      <c r="N97" s="13">
        <f t="shared" si="20"/>
        <v>3.7057483216847412E-6</v>
      </c>
      <c r="O97" s="13">
        <f t="shared" si="21"/>
        <v>3.7057483216847412E-6</v>
      </c>
      <c r="Q97" s="41">
        <v>15.785589769191789</v>
      </c>
      <c r="R97" s="44"/>
    </row>
    <row r="98" spans="1:18" s="1" customFormat="1" x14ac:dyDescent="0.2">
      <c r="A98" s="14">
        <f t="shared" si="22"/>
        <v>24959</v>
      </c>
      <c r="B98" s="1">
        <f t="shared" si="27"/>
        <v>5</v>
      </c>
      <c r="C98" s="31"/>
      <c r="D98" s="31"/>
      <c r="E98" s="31"/>
      <c r="F98" s="34">
        <v>21.345671061015711</v>
      </c>
      <c r="G98" s="13">
        <f t="shared" si="15"/>
        <v>0</v>
      </c>
      <c r="H98" s="13">
        <f t="shared" si="16"/>
        <v>21.345671061015711</v>
      </c>
      <c r="I98" s="16">
        <f t="shared" si="24"/>
        <v>23.597633989890692</v>
      </c>
      <c r="J98" s="13">
        <f t="shared" si="17"/>
        <v>23.374628099727293</v>
      </c>
      <c r="K98" s="13">
        <f t="shared" si="18"/>
        <v>0.22300589016339956</v>
      </c>
      <c r="L98" s="13">
        <f t="shared" si="19"/>
        <v>0</v>
      </c>
      <c r="M98" s="13">
        <f t="shared" si="25"/>
        <v>2.2712651003874221E-6</v>
      </c>
      <c r="N98" s="13">
        <f t="shared" si="20"/>
        <v>1.4081843622402018E-6</v>
      </c>
      <c r="O98" s="13">
        <f t="shared" si="21"/>
        <v>1.4081843622402018E-6</v>
      </c>
      <c r="Q98" s="41">
        <v>17.034282635707481</v>
      </c>
      <c r="R98" s="44"/>
    </row>
    <row r="99" spans="1:18" s="1" customFormat="1" x14ac:dyDescent="0.2">
      <c r="A99" s="14">
        <f t="shared" si="22"/>
        <v>24990</v>
      </c>
      <c r="B99" s="1">
        <f t="shared" si="27"/>
        <v>6</v>
      </c>
      <c r="C99" s="31"/>
      <c r="D99" s="31"/>
      <c r="E99" s="31"/>
      <c r="F99" s="34">
        <v>7.8910390978971847</v>
      </c>
      <c r="G99" s="13">
        <f t="shared" si="15"/>
        <v>0</v>
      </c>
      <c r="H99" s="13">
        <f t="shared" si="16"/>
        <v>7.8910390978971847</v>
      </c>
      <c r="I99" s="16">
        <f t="shared" si="24"/>
        <v>8.1140449880605843</v>
      </c>
      <c r="J99" s="13">
        <f t="shared" si="17"/>
        <v>8.1094867656172642</v>
      </c>
      <c r="K99" s="13">
        <f t="shared" si="18"/>
        <v>4.558222443320048E-3</v>
      </c>
      <c r="L99" s="13">
        <f t="shared" si="19"/>
        <v>0</v>
      </c>
      <c r="M99" s="13">
        <f t="shared" si="25"/>
        <v>8.6308073814722031E-7</v>
      </c>
      <c r="N99" s="13">
        <f t="shared" si="20"/>
        <v>5.3511005765127657E-7</v>
      </c>
      <c r="O99" s="13">
        <f t="shared" si="21"/>
        <v>5.3511005765127657E-7</v>
      </c>
      <c r="Q99" s="41">
        <v>21.990329615174321</v>
      </c>
      <c r="R99" s="44"/>
    </row>
    <row r="100" spans="1:18" s="1" customFormat="1" x14ac:dyDescent="0.2">
      <c r="A100" s="14">
        <f t="shared" si="22"/>
        <v>25020</v>
      </c>
      <c r="B100" s="1">
        <f t="shared" si="27"/>
        <v>7</v>
      </c>
      <c r="C100" s="31"/>
      <c r="D100" s="31"/>
      <c r="E100" s="31"/>
      <c r="F100" s="34">
        <v>12.48087936173024</v>
      </c>
      <c r="G100" s="13">
        <f t="shared" si="15"/>
        <v>0</v>
      </c>
      <c r="H100" s="13">
        <f t="shared" si="16"/>
        <v>12.48087936173024</v>
      </c>
      <c r="I100" s="16">
        <f t="shared" si="24"/>
        <v>12.48543758417356</v>
      </c>
      <c r="J100" s="13">
        <f t="shared" si="17"/>
        <v>12.475738162170108</v>
      </c>
      <c r="K100" s="13">
        <f t="shared" si="18"/>
        <v>9.6994220034520851E-3</v>
      </c>
      <c r="L100" s="13">
        <f t="shared" si="19"/>
        <v>0</v>
      </c>
      <c r="M100" s="13">
        <f t="shared" si="25"/>
        <v>3.2797068049594374E-7</v>
      </c>
      <c r="N100" s="13">
        <f t="shared" si="20"/>
        <v>2.0334182190748511E-7</v>
      </c>
      <c r="O100" s="13">
        <f t="shared" si="21"/>
        <v>2.0334182190748511E-7</v>
      </c>
      <c r="Q100" s="41">
        <v>25.82937787096775</v>
      </c>
      <c r="R100" s="44"/>
    </row>
    <row r="101" spans="1:18" s="1" customFormat="1" ht="13.5" customHeight="1" thickBot="1" x14ac:dyDescent="0.25">
      <c r="A101" s="14">
        <f t="shared" si="22"/>
        <v>25051</v>
      </c>
      <c r="B101" s="3">
        <f t="shared" si="27"/>
        <v>8</v>
      </c>
      <c r="C101" s="32"/>
      <c r="D101" s="32"/>
      <c r="E101" s="32"/>
      <c r="F101" s="37">
        <v>30.756565450924288</v>
      </c>
      <c r="G101" s="18">
        <f t="shared" si="15"/>
        <v>0</v>
      </c>
      <c r="H101" s="18">
        <f t="shared" si="16"/>
        <v>30.756565450924288</v>
      </c>
      <c r="I101" s="17">
        <f t="shared" si="24"/>
        <v>30.766264872927742</v>
      </c>
      <c r="J101" s="18">
        <f t="shared" si="17"/>
        <v>30.587700905156137</v>
      </c>
      <c r="K101" s="18">
        <f t="shared" si="18"/>
        <v>0.17856396777160555</v>
      </c>
      <c r="L101" s="18">
        <f t="shared" si="19"/>
        <v>0</v>
      </c>
      <c r="M101" s="18">
        <f t="shared" si="25"/>
        <v>1.2462885858845863E-7</v>
      </c>
      <c r="N101" s="18">
        <f t="shared" si="20"/>
        <v>7.7269892324844343E-8</v>
      </c>
      <c r="O101" s="18">
        <f t="shared" si="21"/>
        <v>7.7269892324844343E-8</v>
      </c>
      <c r="P101" s="3"/>
      <c r="Q101" s="42">
        <v>24.284895869549949</v>
      </c>
      <c r="R101" s="47"/>
    </row>
    <row r="102" spans="1:18" s="1" customFormat="1" x14ac:dyDescent="0.2">
      <c r="A102" s="14">
        <f t="shared" si="22"/>
        <v>25082</v>
      </c>
      <c r="B102" s="1">
        <f t="shared" si="27"/>
        <v>9</v>
      </c>
      <c r="C102" s="31"/>
      <c r="D102" s="31"/>
      <c r="E102" s="31"/>
      <c r="F102" s="34">
        <v>2.2376097325300708</v>
      </c>
      <c r="G102" s="13">
        <f t="shared" si="15"/>
        <v>0</v>
      </c>
      <c r="H102" s="13">
        <f t="shared" si="16"/>
        <v>2.2376097325300708</v>
      </c>
      <c r="I102" s="16">
        <f t="shared" si="24"/>
        <v>2.4161737003016763</v>
      </c>
      <c r="J102" s="13">
        <f t="shared" si="17"/>
        <v>2.4160427992486229</v>
      </c>
      <c r="K102" s="13">
        <f t="shared" si="18"/>
        <v>1.3090105305346711E-4</v>
      </c>
      <c r="L102" s="13">
        <f t="shared" si="19"/>
        <v>0</v>
      </c>
      <c r="M102" s="13">
        <f t="shared" si="25"/>
        <v>4.7358966263614285E-8</v>
      </c>
      <c r="N102" s="13">
        <f t="shared" si="20"/>
        <v>2.9362559083440856E-8</v>
      </c>
      <c r="O102" s="13">
        <f t="shared" si="21"/>
        <v>2.9362559083440856E-8</v>
      </c>
      <c r="Q102" s="41">
        <v>21.401412725460119</v>
      </c>
      <c r="R102" s="44"/>
    </row>
    <row r="103" spans="1:18" s="1" customFormat="1" x14ac:dyDescent="0.2">
      <c r="A103" s="14">
        <f t="shared" si="22"/>
        <v>25112</v>
      </c>
      <c r="B103" s="1">
        <f t="shared" si="27"/>
        <v>10</v>
      </c>
      <c r="C103" s="31"/>
      <c r="D103" s="31"/>
      <c r="E103" s="31"/>
      <c r="F103" s="34">
        <v>22.055296711286761</v>
      </c>
      <c r="G103" s="13">
        <f t="shared" si="15"/>
        <v>0</v>
      </c>
      <c r="H103" s="13">
        <f t="shared" si="16"/>
        <v>22.055296711286761</v>
      </c>
      <c r="I103" s="16">
        <f t="shared" si="24"/>
        <v>22.055427612339816</v>
      </c>
      <c r="J103" s="13">
        <f t="shared" si="17"/>
        <v>21.920522338071269</v>
      </c>
      <c r="K103" s="13">
        <f t="shared" si="18"/>
        <v>0.13490527426854726</v>
      </c>
      <c r="L103" s="13">
        <f t="shared" si="19"/>
        <v>0</v>
      </c>
      <c r="M103" s="13">
        <f t="shared" si="25"/>
        <v>1.7996407180173429E-8</v>
      </c>
      <c r="N103" s="13">
        <f t="shared" si="20"/>
        <v>1.1157772451707527E-8</v>
      </c>
      <c r="O103" s="13">
        <f t="shared" si="21"/>
        <v>1.1157772451707527E-8</v>
      </c>
      <c r="Q103" s="41">
        <v>19.191824753139858</v>
      </c>
      <c r="R103" s="44"/>
    </row>
    <row r="104" spans="1:18" s="1" customFormat="1" x14ac:dyDescent="0.2">
      <c r="A104" s="14">
        <f t="shared" si="22"/>
        <v>25143</v>
      </c>
      <c r="B104" s="1">
        <f t="shared" si="27"/>
        <v>11</v>
      </c>
      <c r="C104" s="31"/>
      <c r="D104" s="31"/>
      <c r="E104" s="31"/>
      <c r="F104" s="34">
        <v>64.059363457514962</v>
      </c>
      <c r="G104" s="13">
        <f t="shared" si="15"/>
        <v>4.0849258682930722</v>
      </c>
      <c r="H104" s="13">
        <f t="shared" si="16"/>
        <v>59.974437589221893</v>
      </c>
      <c r="I104" s="16">
        <f t="shared" si="24"/>
        <v>60.10934286349044</v>
      </c>
      <c r="J104" s="13">
        <f t="shared" si="17"/>
        <v>55.002961876013607</v>
      </c>
      <c r="K104" s="13">
        <f t="shared" si="18"/>
        <v>5.1063809874768324</v>
      </c>
      <c r="L104" s="13">
        <f t="shared" si="19"/>
        <v>0</v>
      </c>
      <c r="M104" s="13">
        <f t="shared" si="25"/>
        <v>6.8386347284659023E-9</v>
      </c>
      <c r="N104" s="13">
        <f t="shared" si="20"/>
        <v>4.2399535316488595E-9</v>
      </c>
      <c r="O104" s="13">
        <f t="shared" si="21"/>
        <v>4.0849258725330255</v>
      </c>
      <c r="Q104" s="41">
        <v>13.84004003606006</v>
      </c>
      <c r="R104" s="44"/>
    </row>
    <row r="105" spans="1:18" s="1" customFormat="1" x14ac:dyDescent="0.2">
      <c r="A105" s="14">
        <f t="shared" si="22"/>
        <v>25173</v>
      </c>
      <c r="B105" s="1">
        <f t="shared" si="27"/>
        <v>12</v>
      </c>
      <c r="C105" s="31"/>
      <c r="D105" s="31"/>
      <c r="E105" s="31"/>
      <c r="F105" s="34">
        <v>10.55800226592225</v>
      </c>
      <c r="G105" s="13">
        <f t="shared" si="15"/>
        <v>0</v>
      </c>
      <c r="H105" s="13">
        <f t="shared" si="16"/>
        <v>10.55800226592225</v>
      </c>
      <c r="I105" s="16">
        <f t="shared" si="24"/>
        <v>15.664383253399082</v>
      </c>
      <c r="J105" s="13">
        <f t="shared" si="17"/>
        <v>15.523960290483968</v>
      </c>
      <c r="K105" s="13">
        <f t="shared" si="18"/>
        <v>0.14042296291511391</v>
      </c>
      <c r="L105" s="13">
        <f t="shared" si="19"/>
        <v>0</v>
      </c>
      <c r="M105" s="13">
        <f t="shared" si="25"/>
        <v>2.5986811968170429E-9</v>
      </c>
      <c r="N105" s="13">
        <f t="shared" si="20"/>
        <v>1.6111823420265665E-9</v>
      </c>
      <c r="O105" s="13">
        <f t="shared" si="21"/>
        <v>1.6111823420265665E-9</v>
      </c>
      <c r="Q105" s="41">
        <v>11.496862465359831</v>
      </c>
      <c r="R105" s="44"/>
    </row>
    <row r="106" spans="1:18" s="1" customFormat="1" x14ac:dyDescent="0.2">
      <c r="A106" s="14">
        <f t="shared" si="22"/>
        <v>25204</v>
      </c>
      <c r="B106" s="1">
        <f t="shared" si="27"/>
        <v>1</v>
      </c>
      <c r="C106" s="31"/>
      <c r="D106" s="31"/>
      <c r="E106" s="31"/>
      <c r="F106" s="34">
        <v>124.5190624351464</v>
      </c>
      <c r="G106" s="13">
        <f t="shared" si="15"/>
        <v>14.203866312890456</v>
      </c>
      <c r="H106" s="13">
        <f t="shared" si="16"/>
        <v>110.31519612225594</v>
      </c>
      <c r="I106" s="16">
        <f t="shared" si="24"/>
        <v>110.45561908517105</v>
      </c>
      <c r="J106" s="13">
        <f t="shared" si="17"/>
        <v>75.426463259996709</v>
      </c>
      <c r="K106" s="13">
        <f t="shared" si="18"/>
        <v>35.029155825174342</v>
      </c>
      <c r="L106" s="13">
        <f t="shared" si="19"/>
        <v>10.925126368775112</v>
      </c>
      <c r="M106" s="13">
        <f t="shared" si="25"/>
        <v>10.92512636976261</v>
      </c>
      <c r="N106" s="13">
        <f t="shared" si="20"/>
        <v>6.7735783492528183</v>
      </c>
      <c r="O106" s="13">
        <f t="shared" si="21"/>
        <v>20.977444662143274</v>
      </c>
      <c r="Q106" s="41">
        <v>9.7338850286969034</v>
      </c>
      <c r="R106" s="44"/>
    </row>
    <row r="107" spans="1:18" s="1" customFormat="1" x14ac:dyDescent="0.2">
      <c r="A107" s="14">
        <f t="shared" si="22"/>
        <v>25235</v>
      </c>
      <c r="B107" s="1">
        <f t="shared" si="27"/>
        <v>2</v>
      </c>
      <c r="C107" s="31"/>
      <c r="D107" s="31"/>
      <c r="E107" s="31"/>
      <c r="F107" s="34">
        <v>210.11472162176781</v>
      </c>
      <c r="G107" s="13">
        <f t="shared" si="15"/>
        <v>28.529729528748117</v>
      </c>
      <c r="H107" s="13">
        <f t="shared" si="16"/>
        <v>181.58499209301971</v>
      </c>
      <c r="I107" s="16">
        <f t="shared" si="24"/>
        <v>205.68902154941892</v>
      </c>
      <c r="J107" s="13">
        <f t="shared" si="17"/>
        <v>94.351411271914898</v>
      </c>
      <c r="K107" s="13">
        <f t="shared" si="18"/>
        <v>111.33761027750403</v>
      </c>
      <c r="L107" s="13">
        <f t="shared" si="19"/>
        <v>57.398365566535077</v>
      </c>
      <c r="M107" s="13">
        <f t="shared" si="25"/>
        <v>61.54991358704487</v>
      </c>
      <c r="N107" s="13">
        <f t="shared" si="20"/>
        <v>38.160946423967822</v>
      </c>
      <c r="O107" s="13">
        <f t="shared" si="21"/>
        <v>66.690675952715935</v>
      </c>
      <c r="Q107" s="41">
        <v>10.154436951612899</v>
      </c>
      <c r="R107" s="44"/>
    </row>
    <row r="108" spans="1:18" s="1" customFormat="1" x14ac:dyDescent="0.2">
      <c r="A108" s="14">
        <f t="shared" si="22"/>
        <v>25263</v>
      </c>
      <c r="B108" s="1">
        <f t="shared" si="27"/>
        <v>3</v>
      </c>
      <c r="C108" s="31"/>
      <c r="D108" s="31"/>
      <c r="E108" s="31"/>
      <c r="F108" s="34">
        <v>115.91859299436889</v>
      </c>
      <c r="G108" s="13">
        <f t="shared" si="15"/>
        <v>12.764434103692635</v>
      </c>
      <c r="H108" s="13">
        <f t="shared" si="16"/>
        <v>103.15415889067626</v>
      </c>
      <c r="I108" s="16">
        <f t="shared" si="24"/>
        <v>157.09340360164521</v>
      </c>
      <c r="J108" s="13">
        <f t="shared" si="17"/>
        <v>91.422343119176944</v>
      </c>
      <c r="K108" s="13">
        <f t="shared" si="18"/>
        <v>65.671060482468263</v>
      </c>
      <c r="L108" s="13">
        <f t="shared" si="19"/>
        <v>29.586604639219889</v>
      </c>
      <c r="M108" s="13">
        <f t="shared" si="25"/>
        <v>52.975571802296933</v>
      </c>
      <c r="N108" s="13">
        <f t="shared" si="20"/>
        <v>32.844854517424096</v>
      </c>
      <c r="O108" s="13">
        <f t="shared" si="21"/>
        <v>45.609288621116733</v>
      </c>
      <c r="Q108" s="41">
        <v>11.00659691303898</v>
      </c>
      <c r="R108" s="44"/>
    </row>
    <row r="109" spans="1:18" s="1" customFormat="1" x14ac:dyDescent="0.2">
      <c r="A109" s="14">
        <f t="shared" si="22"/>
        <v>25294</v>
      </c>
      <c r="B109" s="1">
        <f t="shared" si="27"/>
        <v>4</v>
      </c>
      <c r="C109" s="31"/>
      <c r="D109" s="31"/>
      <c r="E109" s="31"/>
      <c r="F109" s="34">
        <v>91.205151512243262</v>
      </c>
      <c r="G109" s="13">
        <f t="shared" si="15"/>
        <v>8.6282268984402108</v>
      </c>
      <c r="H109" s="13">
        <f t="shared" si="16"/>
        <v>82.576924613803044</v>
      </c>
      <c r="I109" s="16">
        <f t="shared" si="24"/>
        <v>118.66138045705141</v>
      </c>
      <c r="J109" s="13">
        <f t="shared" si="17"/>
        <v>86.44559331034003</v>
      </c>
      <c r="K109" s="13">
        <f t="shared" si="18"/>
        <v>32.215787146711378</v>
      </c>
      <c r="L109" s="13">
        <f t="shared" si="19"/>
        <v>9.2117335804652249</v>
      </c>
      <c r="M109" s="13">
        <f t="shared" si="25"/>
        <v>29.342450865338066</v>
      </c>
      <c r="N109" s="13">
        <f t="shared" si="20"/>
        <v>18.192319536509601</v>
      </c>
      <c r="O109" s="13">
        <f t="shared" si="21"/>
        <v>26.820546434949811</v>
      </c>
      <c r="Q109" s="41">
        <v>12.71081044531021</v>
      </c>
      <c r="R109" s="44"/>
    </row>
    <row r="110" spans="1:18" s="1" customFormat="1" x14ac:dyDescent="0.2">
      <c r="A110" s="14">
        <f t="shared" si="22"/>
        <v>25324</v>
      </c>
      <c r="B110" s="1">
        <f t="shared" si="27"/>
        <v>5</v>
      </c>
      <c r="C110" s="31"/>
      <c r="D110" s="31"/>
      <c r="E110" s="31"/>
      <c r="F110" s="34">
        <v>32.033435342395258</v>
      </c>
      <c r="G110" s="13">
        <f t="shared" si="15"/>
        <v>0</v>
      </c>
      <c r="H110" s="13">
        <f t="shared" si="16"/>
        <v>32.033435342395258</v>
      </c>
      <c r="I110" s="16">
        <f t="shared" si="24"/>
        <v>55.037488908641421</v>
      </c>
      <c r="J110" s="13">
        <f t="shared" si="17"/>
        <v>52.373059086511837</v>
      </c>
      <c r="K110" s="13">
        <f t="shared" si="18"/>
        <v>2.6644298221295841</v>
      </c>
      <c r="L110" s="13">
        <f t="shared" si="19"/>
        <v>0</v>
      </c>
      <c r="M110" s="13">
        <f t="shared" si="25"/>
        <v>11.150131328828465</v>
      </c>
      <c r="N110" s="13">
        <f t="shared" si="20"/>
        <v>6.9130814238736482</v>
      </c>
      <c r="O110" s="13">
        <f t="shared" si="21"/>
        <v>6.9130814238736482</v>
      </c>
      <c r="Q110" s="41">
        <v>17.03123146693709</v>
      </c>
      <c r="R110" s="44"/>
    </row>
    <row r="111" spans="1:18" s="1" customFormat="1" x14ac:dyDescent="0.2">
      <c r="A111" s="14">
        <f t="shared" si="22"/>
        <v>25355</v>
      </c>
      <c r="B111" s="1">
        <f t="shared" si="27"/>
        <v>6</v>
      </c>
      <c r="C111" s="31"/>
      <c r="D111" s="31"/>
      <c r="E111" s="31"/>
      <c r="F111" s="34">
        <v>6.338066117904475</v>
      </c>
      <c r="G111" s="13">
        <f t="shared" si="15"/>
        <v>0</v>
      </c>
      <c r="H111" s="13">
        <f t="shared" si="16"/>
        <v>6.338066117904475</v>
      </c>
      <c r="I111" s="16">
        <f t="shared" si="24"/>
        <v>9.0024959400340592</v>
      </c>
      <c r="J111" s="13">
        <f t="shared" si="17"/>
        <v>8.996367699985953</v>
      </c>
      <c r="K111" s="13">
        <f t="shared" si="18"/>
        <v>6.1282400481061927E-3</v>
      </c>
      <c r="L111" s="13">
        <f t="shared" si="19"/>
        <v>0</v>
      </c>
      <c r="M111" s="13">
        <f t="shared" si="25"/>
        <v>4.2370499049548167</v>
      </c>
      <c r="N111" s="13">
        <f t="shared" si="20"/>
        <v>2.6269709410719861</v>
      </c>
      <c r="O111" s="13">
        <f t="shared" si="21"/>
        <v>2.6269709410719861</v>
      </c>
      <c r="Q111" s="41">
        <v>22.100558802852738</v>
      </c>
      <c r="R111" s="44"/>
    </row>
    <row r="112" spans="1:18" s="1" customFormat="1" x14ac:dyDescent="0.2">
      <c r="A112" s="14">
        <f t="shared" si="22"/>
        <v>25385</v>
      </c>
      <c r="B112" s="1">
        <f t="shared" si="27"/>
        <v>7</v>
      </c>
      <c r="C112" s="31"/>
      <c r="D112" s="31"/>
      <c r="E112" s="31"/>
      <c r="F112" s="34">
        <v>8.0063830176048594</v>
      </c>
      <c r="G112" s="13">
        <f t="shared" si="15"/>
        <v>0</v>
      </c>
      <c r="H112" s="13">
        <f t="shared" si="16"/>
        <v>8.0063830176048594</v>
      </c>
      <c r="I112" s="16">
        <f t="shared" si="24"/>
        <v>8.0125112576529656</v>
      </c>
      <c r="J112" s="13">
        <f t="shared" si="17"/>
        <v>8.0096198518133264</v>
      </c>
      <c r="K112" s="13">
        <f t="shared" si="18"/>
        <v>2.8914058396392051E-3</v>
      </c>
      <c r="L112" s="13">
        <f t="shared" si="19"/>
        <v>0</v>
      </c>
      <c r="M112" s="13">
        <f t="shared" si="25"/>
        <v>1.6100789638828306</v>
      </c>
      <c r="N112" s="13">
        <f t="shared" si="20"/>
        <v>0.99824895760735499</v>
      </c>
      <c r="O112" s="13">
        <f t="shared" si="21"/>
        <v>0.99824895760735499</v>
      </c>
      <c r="Q112" s="41">
        <v>24.966922681973411</v>
      </c>
      <c r="R112" s="44"/>
    </row>
    <row r="113" spans="1:18" s="1" customFormat="1" ht="13.5" customHeight="1" thickBot="1" x14ac:dyDescent="0.25">
      <c r="A113" s="14">
        <f t="shared" si="22"/>
        <v>25416</v>
      </c>
      <c r="B113" s="3">
        <f t="shared" si="27"/>
        <v>8</v>
      </c>
      <c r="C113" s="32"/>
      <c r="D113" s="32"/>
      <c r="E113" s="32"/>
      <c r="F113" s="37">
        <v>34.591892369793669</v>
      </c>
      <c r="G113" s="18">
        <f t="shared" si="15"/>
        <v>0</v>
      </c>
      <c r="H113" s="18">
        <f t="shared" si="16"/>
        <v>34.591892369793669</v>
      </c>
      <c r="I113" s="17">
        <f t="shared" si="24"/>
        <v>34.59478377563331</v>
      </c>
      <c r="J113" s="18">
        <f t="shared" si="17"/>
        <v>34.330389636118461</v>
      </c>
      <c r="K113" s="18">
        <f t="shared" si="18"/>
        <v>0.2643941395148488</v>
      </c>
      <c r="L113" s="18">
        <f t="shared" si="19"/>
        <v>0</v>
      </c>
      <c r="M113" s="18">
        <f t="shared" si="25"/>
        <v>0.61183000627547557</v>
      </c>
      <c r="N113" s="18">
        <f t="shared" si="20"/>
        <v>0.37933460389079487</v>
      </c>
      <c r="O113" s="18">
        <f t="shared" si="21"/>
        <v>0.37933460389079487</v>
      </c>
      <c r="P113" s="3"/>
      <c r="Q113" s="42">
        <v>23.974565870967751</v>
      </c>
      <c r="R113" s="47"/>
    </row>
    <row r="114" spans="1:18" s="1" customFormat="1" x14ac:dyDescent="0.2">
      <c r="A114" s="14">
        <f t="shared" si="22"/>
        <v>25447</v>
      </c>
      <c r="B114" s="1">
        <f t="shared" si="27"/>
        <v>9</v>
      </c>
      <c r="C114" s="31"/>
      <c r="D114" s="31"/>
      <c r="E114" s="31"/>
      <c r="F114" s="34">
        <v>4.9858024836101791</v>
      </c>
      <c r="G114" s="13">
        <f t="shared" si="15"/>
        <v>0</v>
      </c>
      <c r="H114" s="13">
        <f t="shared" si="16"/>
        <v>4.9858024836101791</v>
      </c>
      <c r="I114" s="16">
        <f t="shared" si="24"/>
        <v>5.2501966231250279</v>
      </c>
      <c r="J114" s="13">
        <f t="shared" si="17"/>
        <v>5.2490411029648261</v>
      </c>
      <c r="K114" s="13">
        <f t="shared" si="18"/>
        <v>1.1555201602018172E-3</v>
      </c>
      <c r="L114" s="13">
        <f t="shared" si="19"/>
        <v>0</v>
      </c>
      <c r="M114" s="13">
        <f t="shared" si="25"/>
        <v>0.23249540238468069</v>
      </c>
      <c r="N114" s="13">
        <f t="shared" si="20"/>
        <v>0.14414714947850202</v>
      </c>
      <c r="O114" s="13">
        <f t="shared" si="21"/>
        <v>0.14414714947850202</v>
      </c>
      <c r="Q114" s="41">
        <v>22.464469345665812</v>
      </c>
      <c r="R114" s="44"/>
    </row>
    <row r="115" spans="1:18" s="1" customFormat="1" x14ac:dyDescent="0.2">
      <c r="A115" s="14">
        <f t="shared" si="22"/>
        <v>25477</v>
      </c>
      <c r="B115" s="1">
        <f t="shared" si="27"/>
        <v>10</v>
      </c>
      <c r="C115" s="31"/>
      <c r="D115" s="31"/>
      <c r="E115" s="31"/>
      <c r="F115" s="34">
        <v>71.044142551580563</v>
      </c>
      <c r="G115" s="13">
        <f t="shared" si="15"/>
        <v>5.2539453120992343</v>
      </c>
      <c r="H115" s="13">
        <f t="shared" si="16"/>
        <v>65.79019723948133</v>
      </c>
      <c r="I115" s="16">
        <f t="shared" si="24"/>
        <v>65.791352759641526</v>
      </c>
      <c r="J115" s="13">
        <f t="shared" si="17"/>
        <v>61.128589660886639</v>
      </c>
      <c r="K115" s="13">
        <f t="shared" si="18"/>
        <v>4.6627630987548869</v>
      </c>
      <c r="L115" s="13">
        <f t="shared" si="19"/>
        <v>0</v>
      </c>
      <c r="M115" s="13">
        <f t="shared" si="25"/>
        <v>8.8348252906178676E-2</v>
      </c>
      <c r="N115" s="13">
        <f t="shared" si="20"/>
        <v>5.4775916801830776E-2</v>
      </c>
      <c r="O115" s="13">
        <f t="shared" si="21"/>
        <v>5.3087212289010655</v>
      </c>
      <c r="Q115" s="41">
        <v>16.602054047881381</v>
      </c>
      <c r="R115" s="44"/>
    </row>
    <row r="116" spans="1:18" s="1" customFormat="1" x14ac:dyDescent="0.2">
      <c r="A116" s="14">
        <f t="shared" si="22"/>
        <v>25508</v>
      </c>
      <c r="B116" s="1">
        <f t="shared" si="27"/>
        <v>11</v>
      </c>
      <c r="C116" s="31"/>
      <c r="D116" s="31"/>
      <c r="E116" s="31"/>
      <c r="F116" s="34">
        <v>35.911353264082877</v>
      </c>
      <c r="G116" s="13">
        <f t="shared" si="15"/>
        <v>0</v>
      </c>
      <c r="H116" s="13">
        <f t="shared" si="16"/>
        <v>35.911353264082877</v>
      </c>
      <c r="I116" s="16">
        <f t="shared" si="24"/>
        <v>40.574116362837763</v>
      </c>
      <c r="J116" s="13">
        <f t="shared" si="17"/>
        <v>39.219212907475324</v>
      </c>
      <c r="K116" s="13">
        <f t="shared" si="18"/>
        <v>1.3549034553624395</v>
      </c>
      <c r="L116" s="13">
        <f t="shared" si="19"/>
        <v>0</v>
      </c>
      <c r="M116" s="13">
        <f t="shared" si="25"/>
        <v>3.35723361043479E-2</v>
      </c>
      <c r="N116" s="13">
        <f t="shared" si="20"/>
        <v>2.0814848384695699E-2</v>
      </c>
      <c r="O116" s="13">
        <f t="shared" si="21"/>
        <v>2.0814848384695699E-2</v>
      </c>
      <c r="Q116" s="41">
        <v>15.50092723827148</v>
      </c>
      <c r="R116" s="44"/>
    </row>
    <row r="117" spans="1:18" s="1" customFormat="1" x14ac:dyDescent="0.2">
      <c r="A117" s="14">
        <f t="shared" si="22"/>
        <v>25538</v>
      </c>
      <c r="B117" s="1">
        <f t="shared" si="27"/>
        <v>12</v>
      </c>
      <c r="C117" s="31"/>
      <c r="D117" s="31"/>
      <c r="E117" s="31"/>
      <c r="F117" s="34">
        <v>75.362888138609975</v>
      </c>
      <c r="G117" s="13">
        <f t="shared" si="15"/>
        <v>5.9767595194059346</v>
      </c>
      <c r="H117" s="13">
        <f t="shared" si="16"/>
        <v>69.386128619204044</v>
      </c>
      <c r="I117" s="16">
        <f t="shared" si="24"/>
        <v>70.741032074566476</v>
      </c>
      <c r="J117" s="13">
        <f t="shared" si="17"/>
        <v>59.884272866971195</v>
      </c>
      <c r="K117" s="13">
        <f t="shared" si="18"/>
        <v>10.856759207595282</v>
      </c>
      <c r="L117" s="13">
        <f t="shared" si="19"/>
        <v>0</v>
      </c>
      <c r="M117" s="13">
        <f t="shared" si="25"/>
        <v>1.27574877196522E-2</v>
      </c>
      <c r="N117" s="13">
        <f t="shared" si="20"/>
        <v>7.9096423861843637E-3</v>
      </c>
      <c r="O117" s="13">
        <f t="shared" si="21"/>
        <v>5.9846691617921186</v>
      </c>
      <c r="Q117" s="41">
        <v>11.01597910960394</v>
      </c>
      <c r="R117" s="44"/>
    </row>
    <row r="118" spans="1:18" s="1" customFormat="1" x14ac:dyDescent="0.2">
      <c r="A118" s="14">
        <f t="shared" si="22"/>
        <v>25569</v>
      </c>
      <c r="B118" s="1">
        <f t="shared" si="27"/>
        <v>1</v>
      </c>
      <c r="C118" s="31"/>
      <c r="D118" s="31"/>
      <c r="E118" s="31"/>
      <c r="F118" s="34">
        <v>94.403401975405828</v>
      </c>
      <c r="G118" s="13">
        <f t="shared" si="15"/>
        <v>9.1635075318357124</v>
      </c>
      <c r="H118" s="13">
        <f t="shared" si="16"/>
        <v>85.239894443570108</v>
      </c>
      <c r="I118" s="16">
        <f t="shared" si="24"/>
        <v>96.096653651165383</v>
      </c>
      <c r="J118" s="13">
        <f t="shared" si="17"/>
        <v>76.495382496278779</v>
      </c>
      <c r="K118" s="13">
        <f t="shared" si="18"/>
        <v>19.601271154886604</v>
      </c>
      <c r="L118" s="13">
        <f t="shared" si="19"/>
        <v>1.5292634890513466</v>
      </c>
      <c r="M118" s="13">
        <f t="shared" si="25"/>
        <v>1.5341113343848143</v>
      </c>
      <c r="N118" s="13">
        <f t="shared" si="20"/>
        <v>0.95114902731858486</v>
      </c>
      <c r="O118" s="13">
        <f t="shared" si="21"/>
        <v>10.114656559154298</v>
      </c>
      <c r="Q118" s="41">
        <v>12.733157951612901</v>
      </c>
      <c r="R118" s="44"/>
    </row>
    <row r="119" spans="1:18" s="1" customFormat="1" x14ac:dyDescent="0.2">
      <c r="A119" s="14">
        <f t="shared" si="22"/>
        <v>25600</v>
      </c>
      <c r="B119" s="1">
        <f t="shared" si="27"/>
        <v>2</v>
      </c>
      <c r="C119" s="31"/>
      <c r="D119" s="31"/>
      <c r="E119" s="31"/>
      <c r="F119" s="34">
        <v>77.867592649329339</v>
      </c>
      <c r="G119" s="13">
        <f t="shared" si="15"/>
        <v>6.3959636537940447</v>
      </c>
      <c r="H119" s="13">
        <f t="shared" si="16"/>
        <v>71.471628995535298</v>
      </c>
      <c r="I119" s="16">
        <f t="shared" si="24"/>
        <v>89.543636661370556</v>
      </c>
      <c r="J119" s="13">
        <f t="shared" si="17"/>
        <v>71.011561645202505</v>
      </c>
      <c r="K119" s="13">
        <f t="shared" si="18"/>
        <v>18.532075016168051</v>
      </c>
      <c r="L119" s="13">
        <f t="shared" si="19"/>
        <v>0.8781035584694783</v>
      </c>
      <c r="M119" s="13">
        <f t="shared" si="25"/>
        <v>1.4610658655357076</v>
      </c>
      <c r="N119" s="13">
        <f t="shared" si="20"/>
        <v>0.90586083663213868</v>
      </c>
      <c r="O119" s="13">
        <f t="shared" si="21"/>
        <v>7.3018244904261831</v>
      </c>
      <c r="Q119" s="41">
        <v>11.544183693808471</v>
      </c>
      <c r="R119" s="44"/>
    </row>
    <row r="120" spans="1:18" s="1" customFormat="1" x14ac:dyDescent="0.2">
      <c r="A120" s="14">
        <f t="shared" si="22"/>
        <v>25628</v>
      </c>
      <c r="B120" s="1">
        <f t="shared" si="27"/>
        <v>3</v>
      </c>
      <c r="C120" s="31"/>
      <c r="D120" s="31"/>
      <c r="E120" s="31"/>
      <c r="F120" s="34">
        <v>57.652557230209602</v>
      </c>
      <c r="G120" s="13">
        <f t="shared" si="15"/>
        <v>3.0126398372600018</v>
      </c>
      <c r="H120" s="13">
        <f t="shared" si="16"/>
        <v>54.639917392949599</v>
      </c>
      <c r="I120" s="16">
        <f t="shared" si="24"/>
        <v>72.293888850648173</v>
      </c>
      <c r="J120" s="13">
        <f t="shared" si="17"/>
        <v>62.990000460703818</v>
      </c>
      <c r="K120" s="13">
        <f t="shared" si="18"/>
        <v>9.3038883899443547</v>
      </c>
      <c r="L120" s="13">
        <f t="shared" si="19"/>
        <v>0</v>
      </c>
      <c r="M120" s="13">
        <f t="shared" si="25"/>
        <v>0.55520502890356893</v>
      </c>
      <c r="N120" s="13">
        <f t="shared" si="20"/>
        <v>0.34422711792021271</v>
      </c>
      <c r="O120" s="13">
        <f t="shared" si="21"/>
        <v>3.3568669551802146</v>
      </c>
      <c r="Q120" s="41">
        <v>12.959534585998121</v>
      </c>
      <c r="R120" s="44"/>
    </row>
    <row r="121" spans="1:18" s="1" customFormat="1" x14ac:dyDescent="0.2">
      <c r="A121" s="14">
        <f t="shared" si="22"/>
        <v>25659</v>
      </c>
      <c r="B121" s="1">
        <f t="shared" si="27"/>
        <v>4</v>
      </c>
      <c r="C121" s="31"/>
      <c r="D121" s="31"/>
      <c r="E121" s="31"/>
      <c r="F121" s="34">
        <v>27.92317970393195</v>
      </c>
      <c r="G121" s="13">
        <f t="shared" si="15"/>
        <v>0</v>
      </c>
      <c r="H121" s="13">
        <f t="shared" si="16"/>
        <v>27.92317970393195</v>
      </c>
      <c r="I121" s="16">
        <f t="shared" si="24"/>
        <v>37.227068093876305</v>
      </c>
      <c r="J121" s="13">
        <f t="shared" si="17"/>
        <v>36.196817374360776</v>
      </c>
      <c r="K121" s="13">
        <f t="shared" si="18"/>
        <v>1.0302507195155286</v>
      </c>
      <c r="L121" s="13">
        <f t="shared" si="19"/>
        <v>0</v>
      </c>
      <c r="M121" s="13">
        <f t="shared" si="25"/>
        <v>0.21097791098335622</v>
      </c>
      <c r="N121" s="13">
        <f t="shared" si="20"/>
        <v>0.13080630480968086</v>
      </c>
      <c r="O121" s="13">
        <f t="shared" si="21"/>
        <v>0.13080630480968086</v>
      </c>
      <c r="Q121" s="41">
        <v>15.676457015846941</v>
      </c>
      <c r="R121" s="44"/>
    </row>
    <row r="122" spans="1:18" s="1" customFormat="1" x14ac:dyDescent="0.2">
      <c r="A122" s="14">
        <f t="shared" si="22"/>
        <v>25689</v>
      </c>
      <c r="B122" s="1">
        <f t="shared" si="27"/>
        <v>5</v>
      </c>
      <c r="C122" s="31"/>
      <c r="D122" s="31"/>
      <c r="E122" s="31"/>
      <c r="F122" s="34">
        <v>22.296013327734681</v>
      </c>
      <c r="G122" s="13">
        <f t="shared" si="15"/>
        <v>0</v>
      </c>
      <c r="H122" s="13">
        <f t="shared" si="16"/>
        <v>22.296013327734681</v>
      </c>
      <c r="I122" s="16">
        <f t="shared" si="24"/>
        <v>23.326264047250209</v>
      </c>
      <c r="J122" s="13">
        <f t="shared" si="17"/>
        <v>23.221780498258475</v>
      </c>
      <c r="K122" s="13">
        <f t="shared" si="18"/>
        <v>0.10448354899173395</v>
      </c>
      <c r="L122" s="13">
        <f t="shared" si="19"/>
        <v>0</v>
      </c>
      <c r="M122" s="13">
        <f t="shared" si="25"/>
        <v>8.0171606173675358E-2</v>
      </c>
      <c r="N122" s="13">
        <f t="shared" si="20"/>
        <v>4.9706395827678725E-2</v>
      </c>
      <c r="O122" s="13">
        <f t="shared" si="21"/>
        <v>4.9706395827678725E-2</v>
      </c>
      <c r="Q122" s="41">
        <v>22.202567170546079</v>
      </c>
      <c r="R122" s="44"/>
    </row>
    <row r="123" spans="1:18" s="1" customFormat="1" x14ac:dyDescent="0.2">
      <c r="A123" s="14">
        <f t="shared" si="22"/>
        <v>25720</v>
      </c>
      <c r="B123" s="1">
        <f t="shared" si="27"/>
        <v>6</v>
      </c>
      <c r="C123" s="31"/>
      <c r="D123" s="31"/>
      <c r="E123" s="31"/>
      <c r="F123" s="34">
        <v>2.759186800673961</v>
      </c>
      <c r="G123" s="13">
        <f t="shared" si="15"/>
        <v>0</v>
      </c>
      <c r="H123" s="13">
        <f t="shared" si="16"/>
        <v>2.759186800673961</v>
      </c>
      <c r="I123" s="16">
        <f t="shared" si="24"/>
        <v>2.863670349665695</v>
      </c>
      <c r="J123" s="13">
        <f t="shared" si="17"/>
        <v>2.8634795001042863</v>
      </c>
      <c r="K123" s="13">
        <f t="shared" si="18"/>
        <v>1.9084956140869025E-4</v>
      </c>
      <c r="L123" s="13">
        <f t="shared" si="19"/>
        <v>0</v>
      </c>
      <c r="M123" s="13">
        <f t="shared" si="25"/>
        <v>3.0465210345996634E-2</v>
      </c>
      <c r="N123" s="13">
        <f t="shared" si="20"/>
        <v>1.8888430414517914E-2</v>
      </c>
      <c r="O123" s="13">
        <f t="shared" si="21"/>
        <v>1.8888430414517914E-2</v>
      </c>
      <c r="Q123" s="41">
        <v>22.340844383581601</v>
      </c>
      <c r="R123" s="44"/>
    </row>
    <row r="124" spans="1:18" s="1" customFormat="1" x14ac:dyDescent="0.2">
      <c r="A124" s="14">
        <f t="shared" si="22"/>
        <v>25750</v>
      </c>
      <c r="B124" s="1">
        <f t="shared" si="27"/>
        <v>7</v>
      </c>
      <c r="C124" s="31"/>
      <c r="D124" s="31"/>
      <c r="E124" s="31"/>
      <c r="F124" s="34">
        <v>5.0326634879013614</v>
      </c>
      <c r="G124" s="13">
        <f t="shared" si="15"/>
        <v>0</v>
      </c>
      <c r="H124" s="13">
        <f t="shared" si="16"/>
        <v>5.0326634879013614</v>
      </c>
      <c r="I124" s="16">
        <f t="shared" si="24"/>
        <v>5.0328543374627701</v>
      </c>
      <c r="J124" s="13">
        <f t="shared" si="17"/>
        <v>5.031633029405592</v>
      </c>
      <c r="K124" s="13">
        <f t="shared" si="18"/>
        <v>1.2213080571781276E-3</v>
      </c>
      <c r="L124" s="13">
        <f t="shared" si="19"/>
        <v>0</v>
      </c>
      <c r="M124" s="13">
        <f t="shared" si="25"/>
        <v>1.1576779931478719E-2</v>
      </c>
      <c r="N124" s="13">
        <f t="shared" si="20"/>
        <v>7.1776035575168056E-3</v>
      </c>
      <c r="O124" s="13">
        <f t="shared" si="21"/>
        <v>7.1776035575168056E-3</v>
      </c>
      <c r="Q124" s="41">
        <v>21.174399205589442</v>
      </c>
      <c r="R124" s="44"/>
    </row>
    <row r="125" spans="1:18" s="1" customFormat="1" ht="13.5" customHeight="1" thickBot="1" x14ac:dyDescent="0.25">
      <c r="A125" s="14">
        <f t="shared" si="22"/>
        <v>25781</v>
      </c>
      <c r="B125" s="3">
        <f t="shared" si="27"/>
        <v>8</v>
      </c>
      <c r="C125" s="32"/>
      <c r="D125" s="32"/>
      <c r="E125" s="32"/>
      <c r="F125" s="37">
        <v>0.95756960176162886</v>
      </c>
      <c r="G125" s="18">
        <f t="shared" si="15"/>
        <v>0</v>
      </c>
      <c r="H125" s="18">
        <f t="shared" si="16"/>
        <v>0.95756960176162886</v>
      </c>
      <c r="I125" s="17">
        <f t="shared" si="24"/>
        <v>0.95879090981880699</v>
      </c>
      <c r="J125" s="18">
        <f t="shared" si="17"/>
        <v>0.95878338326115808</v>
      </c>
      <c r="K125" s="18">
        <f t="shared" si="18"/>
        <v>7.526557648906973E-6</v>
      </c>
      <c r="L125" s="18">
        <f t="shared" si="19"/>
        <v>0</v>
      </c>
      <c r="M125" s="18">
        <f t="shared" si="25"/>
        <v>4.3991763739619138E-3</v>
      </c>
      <c r="N125" s="18">
        <f t="shared" si="20"/>
        <v>2.7274893518563865E-3</v>
      </c>
      <c r="O125" s="18">
        <f t="shared" si="21"/>
        <v>2.7274893518563865E-3</v>
      </c>
      <c r="P125" s="3"/>
      <c r="Q125" s="42">
        <v>21.99064887096775</v>
      </c>
      <c r="R125" s="47"/>
    </row>
    <row r="126" spans="1:18" s="1" customFormat="1" x14ac:dyDescent="0.2">
      <c r="A126" s="14">
        <f t="shared" si="22"/>
        <v>25812</v>
      </c>
      <c r="B126" s="1">
        <f t="shared" si="27"/>
        <v>9</v>
      </c>
      <c r="C126" s="31"/>
      <c r="D126" s="31"/>
      <c r="E126" s="31"/>
      <c r="F126" s="34">
        <v>8.135048837002552</v>
      </c>
      <c r="G126" s="13">
        <f t="shared" si="15"/>
        <v>0</v>
      </c>
      <c r="H126" s="13">
        <f t="shared" si="16"/>
        <v>8.135048837002552</v>
      </c>
      <c r="I126" s="16">
        <f t="shared" si="24"/>
        <v>8.1350563635602011</v>
      </c>
      <c r="J126" s="13">
        <f t="shared" si="17"/>
        <v>8.129193475762575</v>
      </c>
      <c r="K126" s="13">
        <f t="shared" si="18"/>
        <v>5.8628877976261151E-3</v>
      </c>
      <c r="L126" s="13">
        <f t="shared" si="19"/>
        <v>0</v>
      </c>
      <c r="M126" s="13">
        <f t="shared" si="25"/>
        <v>1.6716870221055273E-3</v>
      </c>
      <c r="N126" s="13">
        <f t="shared" si="20"/>
        <v>1.0364459537054269E-3</v>
      </c>
      <c r="O126" s="13">
        <f t="shared" si="21"/>
        <v>1.0364459537054269E-3</v>
      </c>
      <c r="Q126" s="41">
        <v>20.264323394628939</v>
      </c>
      <c r="R126" s="44"/>
    </row>
    <row r="127" spans="1:18" s="1" customFormat="1" x14ac:dyDescent="0.2">
      <c r="A127" s="14">
        <f t="shared" si="22"/>
        <v>25842</v>
      </c>
      <c r="B127" s="1">
        <f t="shared" si="27"/>
        <v>10</v>
      </c>
      <c r="C127" s="31"/>
      <c r="D127" s="31"/>
      <c r="E127" s="31"/>
      <c r="F127" s="34">
        <v>111.64222483649139</v>
      </c>
      <c r="G127" s="13">
        <f t="shared" si="15"/>
        <v>12.048712466958309</v>
      </c>
      <c r="H127" s="13">
        <f t="shared" si="16"/>
        <v>99.593512369533087</v>
      </c>
      <c r="I127" s="16">
        <f t="shared" si="24"/>
        <v>99.599375257330706</v>
      </c>
      <c r="J127" s="13">
        <f t="shared" si="17"/>
        <v>85.35138249478689</v>
      </c>
      <c r="K127" s="13">
        <f t="shared" si="18"/>
        <v>14.247992762543817</v>
      </c>
      <c r="L127" s="13">
        <f t="shared" si="19"/>
        <v>0</v>
      </c>
      <c r="M127" s="13">
        <f t="shared" si="25"/>
        <v>6.352410684001004E-4</v>
      </c>
      <c r="N127" s="13">
        <f t="shared" si="20"/>
        <v>3.9384946240806224E-4</v>
      </c>
      <c r="O127" s="13">
        <f t="shared" si="21"/>
        <v>12.049106316420717</v>
      </c>
      <c r="Q127" s="41">
        <v>16.626152331769941</v>
      </c>
      <c r="R127" s="44"/>
    </row>
    <row r="128" spans="1:18" s="1" customFormat="1" x14ac:dyDescent="0.2">
      <c r="A128" s="14">
        <f t="shared" si="22"/>
        <v>25873</v>
      </c>
      <c r="B128" s="1">
        <f t="shared" si="27"/>
        <v>11</v>
      </c>
      <c r="C128" s="31"/>
      <c r="D128" s="31"/>
      <c r="E128" s="31"/>
      <c r="F128" s="34">
        <v>122.2617801945035</v>
      </c>
      <c r="G128" s="13">
        <f t="shared" si="15"/>
        <v>13.826072427939698</v>
      </c>
      <c r="H128" s="13">
        <f t="shared" si="16"/>
        <v>108.43570776656381</v>
      </c>
      <c r="I128" s="16">
        <f t="shared" si="24"/>
        <v>122.68370052910763</v>
      </c>
      <c r="J128" s="13">
        <f t="shared" si="17"/>
        <v>79.696462351490098</v>
      </c>
      <c r="K128" s="13">
        <f t="shared" si="18"/>
        <v>42.987238177617527</v>
      </c>
      <c r="L128" s="13">
        <f t="shared" si="19"/>
        <v>15.771743527711337</v>
      </c>
      <c r="M128" s="13">
        <f t="shared" si="25"/>
        <v>15.771984919317328</v>
      </c>
      <c r="N128" s="13">
        <f t="shared" si="20"/>
        <v>9.7786306499767424</v>
      </c>
      <c r="O128" s="13">
        <f t="shared" si="21"/>
        <v>23.60470307791644</v>
      </c>
      <c r="Q128" s="41">
        <v>9.9619254842165077</v>
      </c>
      <c r="R128" s="44"/>
    </row>
    <row r="129" spans="1:18" s="1" customFormat="1" x14ac:dyDescent="0.2">
      <c r="A129" s="14">
        <f t="shared" si="22"/>
        <v>25903</v>
      </c>
      <c r="B129" s="1">
        <f t="shared" si="27"/>
        <v>12</v>
      </c>
      <c r="C129" s="31"/>
      <c r="D129" s="31"/>
      <c r="E129" s="31"/>
      <c r="F129" s="34">
        <v>62.136303077491597</v>
      </c>
      <c r="G129" s="13">
        <f t="shared" si="15"/>
        <v>3.763069594016538</v>
      </c>
      <c r="H129" s="13">
        <f t="shared" si="16"/>
        <v>58.373233483475062</v>
      </c>
      <c r="I129" s="16">
        <f t="shared" si="24"/>
        <v>85.588728133381252</v>
      </c>
      <c r="J129" s="13">
        <f t="shared" si="17"/>
        <v>69.323564492189476</v>
      </c>
      <c r="K129" s="13">
        <f t="shared" si="18"/>
        <v>16.265163641191776</v>
      </c>
      <c r="L129" s="13">
        <f t="shared" si="19"/>
        <v>0</v>
      </c>
      <c r="M129" s="13">
        <f t="shared" si="25"/>
        <v>5.9933542693405855</v>
      </c>
      <c r="N129" s="13">
        <f t="shared" si="20"/>
        <v>3.715879646991163</v>
      </c>
      <c r="O129" s="13">
        <f t="shared" si="21"/>
        <v>7.478949241007701</v>
      </c>
      <c r="Q129" s="41">
        <v>11.749571351612911</v>
      </c>
      <c r="R129" s="44"/>
    </row>
    <row r="130" spans="1:18" s="1" customFormat="1" x14ac:dyDescent="0.2">
      <c r="A130" s="14">
        <f t="shared" si="22"/>
        <v>25934</v>
      </c>
      <c r="B130" s="1">
        <f t="shared" si="27"/>
        <v>1</v>
      </c>
      <c r="C130" s="31"/>
      <c r="D130" s="31"/>
      <c r="E130" s="31"/>
      <c r="F130" s="34">
        <v>91.202470445440838</v>
      </c>
      <c r="G130" s="13">
        <f t="shared" si="15"/>
        <v>8.6277781771306365</v>
      </c>
      <c r="H130" s="13">
        <f t="shared" si="16"/>
        <v>82.574692268310201</v>
      </c>
      <c r="I130" s="16">
        <f t="shared" si="24"/>
        <v>98.839855909501978</v>
      </c>
      <c r="J130" s="13">
        <f t="shared" si="17"/>
        <v>73.822196202372652</v>
      </c>
      <c r="K130" s="13">
        <f t="shared" si="18"/>
        <v>25.017659707129326</v>
      </c>
      <c r="L130" s="13">
        <f t="shared" si="19"/>
        <v>4.827942810798505</v>
      </c>
      <c r="M130" s="13">
        <f t="shared" si="25"/>
        <v>7.1054174331479265</v>
      </c>
      <c r="N130" s="13">
        <f t="shared" si="20"/>
        <v>4.4053588085517141</v>
      </c>
      <c r="O130" s="13">
        <f t="shared" si="21"/>
        <v>13.033136985682351</v>
      </c>
      <c r="Q130" s="41">
        <v>10.81990205572192</v>
      </c>
      <c r="R130" s="44"/>
    </row>
    <row r="131" spans="1:18" s="1" customFormat="1" x14ac:dyDescent="0.2">
      <c r="A131" s="14">
        <f t="shared" si="22"/>
        <v>25965</v>
      </c>
      <c r="B131" s="1">
        <f t="shared" si="27"/>
        <v>2</v>
      </c>
      <c r="C131" s="31"/>
      <c r="D131" s="31"/>
      <c r="E131" s="31"/>
      <c r="F131" s="34">
        <v>72.010725944253764</v>
      </c>
      <c r="G131" s="13">
        <f t="shared" si="15"/>
        <v>5.4157191871034032</v>
      </c>
      <c r="H131" s="13">
        <f t="shared" si="16"/>
        <v>66.595006757150358</v>
      </c>
      <c r="I131" s="16">
        <f t="shared" si="24"/>
        <v>86.78472365348118</v>
      </c>
      <c r="J131" s="13">
        <f t="shared" si="17"/>
        <v>70.781559863179154</v>
      </c>
      <c r="K131" s="13">
        <f t="shared" si="18"/>
        <v>16.003163790302025</v>
      </c>
      <c r="L131" s="13">
        <f t="shared" si="19"/>
        <v>0</v>
      </c>
      <c r="M131" s="13">
        <f t="shared" si="25"/>
        <v>2.7000586245962124</v>
      </c>
      <c r="N131" s="13">
        <f t="shared" si="20"/>
        <v>1.6740363472496516</v>
      </c>
      <c r="O131" s="13">
        <f t="shared" si="21"/>
        <v>7.0897555343530545</v>
      </c>
      <c r="Q131" s="41">
        <v>12.255032315780101</v>
      </c>
      <c r="R131" s="44"/>
    </row>
    <row r="132" spans="1:18" s="1" customFormat="1" x14ac:dyDescent="0.2">
      <c r="A132" s="14">
        <f t="shared" si="22"/>
        <v>25993</v>
      </c>
      <c r="B132" s="1">
        <f t="shared" si="27"/>
        <v>3</v>
      </c>
      <c r="C132" s="31"/>
      <c r="D132" s="31"/>
      <c r="E132" s="31"/>
      <c r="F132" s="34">
        <v>63.005531553386867</v>
      </c>
      <c r="G132" s="13">
        <f t="shared" si="15"/>
        <v>3.9085494976393886</v>
      </c>
      <c r="H132" s="13">
        <f t="shared" si="16"/>
        <v>59.096982055747475</v>
      </c>
      <c r="I132" s="16">
        <f t="shared" si="24"/>
        <v>75.1001458460495</v>
      </c>
      <c r="J132" s="13">
        <f t="shared" si="17"/>
        <v>66.154485617832876</v>
      </c>
      <c r="K132" s="13">
        <f t="shared" si="18"/>
        <v>8.9456602282166244</v>
      </c>
      <c r="L132" s="13">
        <f t="shared" si="19"/>
        <v>0</v>
      </c>
      <c r="M132" s="13">
        <f t="shared" si="25"/>
        <v>1.0260222773465608</v>
      </c>
      <c r="N132" s="13">
        <f t="shared" si="20"/>
        <v>0.63613381195486773</v>
      </c>
      <c r="O132" s="13">
        <f t="shared" si="21"/>
        <v>4.544683309594256</v>
      </c>
      <c r="Q132" s="41">
        <v>14.195910229950201</v>
      </c>
      <c r="R132" s="44"/>
    </row>
    <row r="133" spans="1:18" s="1" customFormat="1" x14ac:dyDescent="0.2">
      <c r="A133" s="14">
        <f t="shared" si="22"/>
        <v>26024</v>
      </c>
      <c r="B133" s="1">
        <f t="shared" si="27"/>
        <v>4</v>
      </c>
      <c r="C133" s="31"/>
      <c r="D133" s="31"/>
      <c r="E133" s="31"/>
      <c r="F133" s="34">
        <v>4.969402825856073</v>
      </c>
      <c r="G133" s="13">
        <f t="shared" si="15"/>
        <v>0</v>
      </c>
      <c r="H133" s="13">
        <f t="shared" si="16"/>
        <v>4.969402825856073</v>
      </c>
      <c r="I133" s="16">
        <f t="shared" si="24"/>
        <v>13.915063054072697</v>
      </c>
      <c r="J133" s="13">
        <f t="shared" si="17"/>
        <v>13.878767402764803</v>
      </c>
      <c r="K133" s="13">
        <f t="shared" si="18"/>
        <v>3.6295651307893806E-2</v>
      </c>
      <c r="L133" s="13">
        <f t="shared" si="19"/>
        <v>0</v>
      </c>
      <c r="M133" s="13">
        <f t="shared" si="25"/>
        <v>0.38988846539169308</v>
      </c>
      <c r="N133" s="13">
        <f t="shared" si="20"/>
        <v>0.24173084854284971</v>
      </c>
      <c r="O133" s="13">
        <f t="shared" si="21"/>
        <v>0.24173084854284971</v>
      </c>
      <c r="Q133" s="41">
        <v>18.742670814084981</v>
      </c>
      <c r="R133" s="44"/>
    </row>
    <row r="134" spans="1:18" s="1" customFormat="1" x14ac:dyDescent="0.2">
      <c r="A134" s="14">
        <f t="shared" si="22"/>
        <v>26054</v>
      </c>
      <c r="B134" s="1">
        <f t="shared" si="27"/>
        <v>5</v>
      </c>
      <c r="C134" s="31"/>
      <c r="D134" s="31"/>
      <c r="E134" s="31"/>
      <c r="F134" s="34">
        <v>207.8153641250492</v>
      </c>
      <c r="G134" s="13">
        <f t="shared" ref="G134:G197" si="28">IF((F134-$J$2)&gt;0,$I$2*(F134-$J$2),0)</f>
        <v>28.144893646936293</v>
      </c>
      <c r="H134" s="13">
        <f t="shared" ref="H134:H197" si="29">F134-G134</f>
        <v>179.67047047811292</v>
      </c>
      <c r="I134" s="16">
        <f t="shared" si="24"/>
        <v>179.7067661294208</v>
      </c>
      <c r="J134" s="13">
        <f t="shared" ref="J134:J197" si="30">I134/SQRT(1+(I134/($K$2*(300+(25*Q134)+0.05*(Q134)^3)))^2)</f>
        <v>122.1189227821227</v>
      </c>
      <c r="K134" s="13">
        <f t="shared" ref="K134:K197" si="31">I134-J134</f>
        <v>57.587843347298104</v>
      </c>
      <c r="L134" s="13">
        <f t="shared" ref="L134:L197" si="32">IF(K134&gt;$N$2,(K134-$N$2)/$L$2,0)</f>
        <v>24.663778117489358</v>
      </c>
      <c r="M134" s="13">
        <f t="shared" si="25"/>
        <v>24.811935734338199</v>
      </c>
      <c r="N134" s="13">
        <f t="shared" ref="N134:N197" si="33">$M$2*M134</f>
        <v>15.383400155289683</v>
      </c>
      <c r="O134" s="13">
        <f t="shared" ref="O134:O197" si="34">N134+G134</f>
        <v>43.528293802225974</v>
      </c>
      <c r="Q134" s="41">
        <v>16.69956170682141</v>
      </c>
      <c r="R134" s="44"/>
    </row>
    <row r="135" spans="1:18" s="1" customFormat="1" x14ac:dyDescent="0.2">
      <c r="A135" s="14">
        <f t="shared" ref="A135:A198" si="35">EDATE(A134,1)</f>
        <v>26085</v>
      </c>
      <c r="B135" s="1">
        <f t="shared" si="27"/>
        <v>6</v>
      </c>
      <c r="C135" s="31"/>
      <c r="D135" s="31"/>
      <c r="E135" s="31"/>
      <c r="F135" s="34">
        <v>19.269601789218889</v>
      </c>
      <c r="G135" s="13">
        <f t="shared" si="28"/>
        <v>0</v>
      </c>
      <c r="H135" s="13">
        <f t="shared" si="29"/>
        <v>19.269601789218889</v>
      </c>
      <c r="I135" s="16">
        <f t="shared" ref="I135:I198" si="36">H135+K134-L134</f>
        <v>52.193667019027629</v>
      </c>
      <c r="J135" s="13">
        <f t="shared" si="30"/>
        <v>51.010629428568748</v>
      </c>
      <c r="K135" s="13">
        <f t="shared" si="31"/>
        <v>1.1830375904588806</v>
      </c>
      <c r="L135" s="13">
        <f t="shared" si="32"/>
        <v>0</v>
      </c>
      <c r="M135" s="13">
        <f t="shared" ref="M135:M198" si="37">L135+M134-N134</f>
        <v>9.4285355790485159</v>
      </c>
      <c r="N135" s="13">
        <f t="shared" si="33"/>
        <v>5.84569205901008</v>
      </c>
      <c r="O135" s="13">
        <f t="shared" si="34"/>
        <v>5.84569205901008</v>
      </c>
      <c r="Q135" s="41">
        <v>21.93065390237653</v>
      </c>
      <c r="R135" s="44"/>
    </row>
    <row r="136" spans="1:18" s="1" customFormat="1" x14ac:dyDescent="0.2">
      <c r="A136" s="14">
        <f t="shared" si="35"/>
        <v>26115</v>
      </c>
      <c r="B136" s="1">
        <f t="shared" si="27"/>
        <v>7</v>
      </c>
      <c r="C136" s="31"/>
      <c r="D136" s="31"/>
      <c r="E136" s="31"/>
      <c r="F136" s="34">
        <v>13.80231641472678</v>
      </c>
      <c r="G136" s="13">
        <f t="shared" si="28"/>
        <v>0</v>
      </c>
      <c r="H136" s="13">
        <f t="shared" si="29"/>
        <v>13.80231641472678</v>
      </c>
      <c r="I136" s="16">
        <f t="shared" si="36"/>
        <v>14.985354005185661</v>
      </c>
      <c r="J136" s="13">
        <f t="shared" si="30"/>
        <v>14.961579518751002</v>
      </c>
      <c r="K136" s="13">
        <f t="shared" si="31"/>
        <v>2.3774486434659181E-2</v>
      </c>
      <c r="L136" s="13">
        <f t="shared" si="32"/>
        <v>0</v>
      </c>
      <c r="M136" s="13">
        <f t="shared" si="37"/>
        <v>3.5828435200384359</v>
      </c>
      <c r="N136" s="13">
        <f t="shared" si="33"/>
        <v>2.2213629824238303</v>
      </c>
      <c r="O136" s="13">
        <f t="shared" si="34"/>
        <v>2.2213629824238303</v>
      </c>
      <c r="Q136" s="41">
        <v>23.319221870967741</v>
      </c>
      <c r="R136" s="44"/>
    </row>
    <row r="137" spans="1:18" s="1" customFormat="1" ht="13.5" customHeight="1" thickBot="1" x14ac:dyDescent="0.25">
      <c r="A137" s="14">
        <f t="shared" si="35"/>
        <v>26146</v>
      </c>
      <c r="B137" s="3">
        <f t="shared" si="27"/>
        <v>8</v>
      </c>
      <c r="C137" s="32"/>
      <c r="D137" s="32"/>
      <c r="E137" s="32"/>
      <c r="F137" s="37">
        <v>4.9613244382992612</v>
      </c>
      <c r="G137" s="18">
        <f t="shared" si="28"/>
        <v>0</v>
      </c>
      <c r="H137" s="18">
        <f t="shared" si="29"/>
        <v>4.9613244382992612</v>
      </c>
      <c r="I137" s="17">
        <f t="shared" si="36"/>
        <v>4.9850989247339204</v>
      </c>
      <c r="J137" s="18">
        <f t="shared" si="30"/>
        <v>4.9843126844703534</v>
      </c>
      <c r="K137" s="18">
        <f t="shared" si="31"/>
        <v>7.8624026356699517E-4</v>
      </c>
      <c r="L137" s="18">
        <f t="shared" si="32"/>
        <v>0</v>
      </c>
      <c r="M137" s="18">
        <f t="shared" si="37"/>
        <v>1.3614805376146055</v>
      </c>
      <c r="N137" s="18">
        <f t="shared" si="33"/>
        <v>0.84411793332105545</v>
      </c>
      <c r="O137" s="18">
        <f t="shared" si="34"/>
        <v>0.84411793332105545</v>
      </c>
      <c r="P137" s="3"/>
      <c r="Q137" s="42">
        <v>24.09931215617187</v>
      </c>
      <c r="R137" s="47"/>
    </row>
    <row r="138" spans="1:18" s="1" customFormat="1" x14ac:dyDescent="0.2">
      <c r="A138" s="14">
        <f t="shared" si="35"/>
        <v>26177</v>
      </c>
      <c r="B138" s="1">
        <f t="shared" si="27"/>
        <v>9</v>
      </c>
      <c r="C138" s="31"/>
      <c r="D138" s="31"/>
      <c r="E138" s="31"/>
      <c r="F138" s="34">
        <v>16.967304055706471</v>
      </c>
      <c r="G138" s="13">
        <f t="shared" si="28"/>
        <v>0</v>
      </c>
      <c r="H138" s="13">
        <f t="shared" si="29"/>
        <v>16.967304055706471</v>
      </c>
      <c r="I138" s="16">
        <f t="shared" si="36"/>
        <v>16.968090295970036</v>
      </c>
      <c r="J138" s="13">
        <f t="shared" si="30"/>
        <v>16.92176263583314</v>
      </c>
      <c r="K138" s="13">
        <f t="shared" si="31"/>
        <v>4.6327660136896043E-2</v>
      </c>
      <c r="L138" s="13">
        <f t="shared" si="32"/>
        <v>0</v>
      </c>
      <c r="M138" s="13">
        <f t="shared" si="37"/>
        <v>0.51736260429355008</v>
      </c>
      <c r="N138" s="13">
        <f t="shared" si="33"/>
        <v>0.32076481466200102</v>
      </c>
      <c r="O138" s="13">
        <f t="shared" si="34"/>
        <v>0.32076481466200102</v>
      </c>
      <c r="Q138" s="41">
        <v>21.22025043920463</v>
      </c>
      <c r="R138" s="44"/>
    </row>
    <row r="139" spans="1:18" s="1" customFormat="1" x14ac:dyDescent="0.2">
      <c r="A139" s="14">
        <f t="shared" si="35"/>
        <v>26207</v>
      </c>
      <c r="B139" s="1">
        <f t="shared" si="27"/>
        <v>10</v>
      </c>
      <c r="C139" s="31"/>
      <c r="D139" s="31"/>
      <c r="E139" s="31"/>
      <c r="F139" s="34">
        <v>34.134734186381849</v>
      </c>
      <c r="G139" s="13">
        <f t="shared" si="28"/>
        <v>0</v>
      </c>
      <c r="H139" s="13">
        <f t="shared" si="29"/>
        <v>34.134734186381849</v>
      </c>
      <c r="I139" s="16">
        <f t="shared" si="36"/>
        <v>34.181061846518745</v>
      </c>
      <c r="J139" s="13">
        <f t="shared" si="30"/>
        <v>33.735159239773452</v>
      </c>
      <c r="K139" s="13">
        <f t="shared" si="31"/>
        <v>0.44590260674529247</v>
      </c>
      <c r="L139" s="13">
        <f t="shared" si="32"/>
        <v>0</v>
      </c>
      <c r="M139" s="13">
        <f t="shared" si="37"/>
        <v>0.19659778963154906</v>
      </c>
      <c r="N139" s="13">
        <f t="shared" si="33"/>
        <v>0.12189062957156041</v>
      </c>
      <c r="O139" s="13">
        <f t="shared" si="34"/>
        <v>0.12189062957156041</v>
      </c>
      <c r="Q139" s="41">
        <v>19.956349449705751</v>
      </c>
      <c r="R139" s="44"/>
    </row>
    <row r="140" spans="1:18" s="1" customFormat="1" x14ac:dyDescent="0.2">
      <c r="A140" s="14">
        <f t="shared" si="35"/>
        <v>26238</v>
      </c>
      <c r="B140" s="1">
        <f t="shared" si="27"/>
        <v>11</v>
      </c>
      <c r="C140" s="31"/>
      <c r="D140" s="31"/>
      <c r="E140" s="31"/>
      <c r="F140" s="34">
        <v>67.679549340983201</v>
      </c>
      <c r="G140" s="13">
        <f t="shared" si="28"/>
        <v>4.690824441601225</v>
      </c>
      <c r="H140" s="13">
        <f t="shared" si="29"/>
        <v>62.988724899381978</v>
      </c>
      <c r="I140" s="16">
        <f t="shared" si="36"/>
        <v>63.434627506127271</v>
      </c>
      <c r="J140" s="13">
        <f t="shared" si="30"/>
        <v>57.46482677576617</v>
      </c>
      <c r="K140" s="13">
        <f t="shared" si="31"/>
        <v>5.9698007303611007</v>
      </c>
      <c r="L140" s="13">
        <f t="shared" si="32"/>
        <v>0</v>
      </c>
      <c r="M140" s="13">
        <f t="shared" si="37"/>
        <v>7.4707160059988648E-2</v>
      </c>
      <c r="N140" s="13">
        <f t="shared" si="33"/>
        <v>4.6318439237192963E-2</v>
      </c>
      <c r="O140" s="13">
        <f t="shared" si="34"/>
        <v>4.7371428808384177</v>
      </c>
      <c r="Q140" s="41">
        <v>13.76748068564382</v>
      </c>
      <c r="R140" s="44"/>
    </row>
    <row r="141" spans="1:18" s="1" customFormat="1" x14ac:dyDescent="0.2">
      <c r="A141" s="14">
        <f t="shared" si="35"/>
        <v>26268</v>
      </c>
      <c r="B141" s="1">
        <f t="shared" si="27"/>
        <v>12</v>
      </c>
      <c r="C141" s="31"/>
      <c r="D141" s="31"/>
      <c r="E141" s="31"/>
      <c r="F141" s="34">
        <v>266.39032259999999</v>
      </c>
      <c r="G141" s="13">
        <f t="shared" si="28"/>
        <v>37.948391288763489</v>
      </c>
      <c r="H141" s="13">
        <f t="shared" si="29"/>
        <v>228.44193131123649</v>
      </c>
      <c r="I141" s="16">
        <f t="shared" si="36"/>
        <v>234.41173204159759</v>
      </c>
      <c r="J141" s="13">
        <f t="shared" si="30"/>
        <v>93.330739259441586</v>
      </c>
      <c r="K141" s="13">
        <f t="shared" si="31"/>
        <v>141.08099278215599</v>
      </c>
      <c r="L141" s="13">
        <f t="shared" si="32"/>
        <v>75.512627473813936</v>
      </c>
      <c r="M141" s="13">
        <f t="shared" si="37"/>
        <v>75.541016194636725</v>
      </c>
      <c r="N141" s="13">
        <f t="shared" si="33"/>
        <v>46.835430040674773</v>
      </c>
      <c r="O141" s="13">
        <f t="shared" si="34"/>
        <v>84.783821329438268</v>
      </c>
      <c r="Q141" s="41">
        <v>9.51304816088075</v>
      </c>
      <c r="R141" s="44"/>
    </row>
    <row r="142" spans="1:18" s="1" customFormat="1" x14ac:dyDescent="0.2">
      <c r="A142" s="14">
        <f t="shared" si="35"/>
        <v>26299</v>
      </c>
      <c r="B142" s="1">
        <f t="shared" si="27"/>
        <v>1</v>
      </c>
      <c r="C142" s="31"/>
      <c r="D142" s="31"/>
      <c r="E142" s="31"/>
      <c r="F142" s="34">
        <v>160.46605943920881</v>
      </c>
      <c r="G142" s="13">
        <f t="shared" si="28"/>
        <v>20.220196661819333</v>
      </c>
      <c r="H142" s="13">
        <f t="shared" si="29"/>
        <v>140.24586277738948</v>
      </c>
      <c r="I142" s="16">
        <f t="shared" si="36"/>
        <v>205.81422808573154</v>
      </c>
      <c r="J142" s="13">
        <f t="shared" si="30"/>
        <v>92.044088213669013</v>
      </c>
      <c r="K142" s="13">
        <f t="shared" si="31"/>
        <v>113.77013987206253</v>
      </c>
      <c r="L142" s="13">
        <f t="shared" si="32"/>
        <v>58.879820413378674</v>
      </c>
      <c r="M142" s="13">
        <f t="shared" si="37"/>
        <v>87.585406567340641</v>
      </c>
      <c r="N142" s="13">
        <f t="shared" si="33"/>
        <v>54.3029520717512</v>
      </c>
      <c r="O142" s="13">
        <f t="shared" si="34"/>
        <v>74.523148733570537</v>
      </c>
      <c r="Q142" s="41">
        <v>9.6845274516129045</v>
      </c>
      <c r="R142" s="44"/>
    </row>
    <row r="143" spans="1:18" s="1" customFormat="1" x14ac:dyDescent="0.2">
      <c r="A143" s="14">
        <f t="shared" si="35"/>
        <v>26330</v>
      </c>
      <c r="B143" s="1">
        <f t="shared" si="27"/>
        <v>2</v>
      </c>
      <c r="C143" s="31"/>
      <c r="D143" s="31"/>
      <c r="E143" s="31"/>
      <c r="F143" s="34">
        <v>75.283552742570308</v>
      </c>
      <c r="G143" s="13">
        <f t="shared" si="28"/>
        <v>5.9634814157889959</v>
      </c>
      <c r="H143" s="13">
        <f t="shared" si="29"/>
        <v>69.320071326781317</v>
      </c>
      <c r="I143" s="16">
        <f t="shared" si="36"/>
        <v>124.21039078546519</v>
      </c>
      <c r="J143" s="13">
        <f t="shared" si="30"/>
        <v>82.703415078961314</v>
      </c>
      <c r="K143" s="13">
        <f t="shared" si="31"/>
        <v>41.50697570650388</v>
      </c>
      <c r="L143" s="13">
        <f t="shared" si="32"/>
        <v>14.870236710553785</v>
      </c>
      <c r="M143" s="13">
        <f t="shared" si="37"/>
        <v>48.152691206143224</v>
      </c>
      <c r="N143" s="13">
        <f t="shared" si="33"/>
        <v>29.854668547808799</v>
      </c>
      <c r="O143" s="13">
        <f t="shared" si="34"/>
        <v>35.818149963597797</v>
      </c>
      <c r="Q143" s="41">
        <v>10.796883943476111</v>
      </c>
      <c r="R143" s="44"/>
    </row>
    <row r="144" spans="1:18" s="1" customFormat="1" x14ac:dyDescent="0.2">
      <c r="A144" s="14">
        <f t="shared" si="35"/>
        <v>26359</v>
      </c>
      <c r="B144" s="1">
        <f t="shared" si="27"/>
        <v>3</v>
      </c>
      <c r="C144" s="31"/>
      <c r="D144" s="31"/>
      <c r="E144" s="31"/>
      <c r="F144" s="34">
        <v>51.832208090340437</v>
      </c>
      <c r="G144" s="13">
        <f t="shared" si="28"/>
        <v>2.0385071950367974</v>
      </c>
      <c r="H144" s="13">
        <f t="shared" si="29"/>
        <v>49.793700895303637</v>
      </c>
      <c r="I144" s="16">
        <f t="shared" si="36"/>
        <v>76.430439891253727</v>
      </c>
      <c r="J144" s="13">
        <f t="shared" si="30"/>
        <v>65.44840711379635</v>
      </c>
      <c r="K144" s="13">
        <f t="shared" si="31"/>
        <v>10.982032777457377</v>
      </c>
      <c r="L144" s="13">
        <f t="shared" si="32"/>
        <v>0</v>
      </c>
      <c r="M144" s="13">
        <f t="shared" si="37"/>
        <v>18.298022658334425</v>
      </c>
      <c r="N144" s="13">
        <f t="shared" si="33"/>
        <v>11.344774048167343</v>
      </c>
      <c r="O144" s="13">
        <f t="shared" si="34"/>
        <v>13.383281243204141</v>
      </c>
      <c r="Q144" s="41">
        <v>12.772707854760471</v>
      </c>
      <c r="R144" s="44"/>
    </row>
    <row r="145" spans="1:18" s="1" customFormat="1" x14ac:dyDescent="0.2">
      <c r="A145" s="14">
        <f t="shared" si="35"/>
        <v>26390</v>
      </c>
      <c r="B145" s="1">
        <f t="shared" si="27"/>
        <v>4</v>
      </c>
      <c r="C145" s="31"/>
      <c r="D145" s="31"/>
      <c r="E145" s="31"/>
      <c r="F145" s="34">
        <v>84.317631208112886</v>
      </c>
      <c r="G145" s="13">
        <f t="shared" si="28"/>
        <v>7.4754853375826924</v>
      </c>
      <c r="H145" s="13">
        <f t="shared" si="29"/>
        <v>76.842145870530189</v>
      </c>
      <c r="I145" s="16">
        <f t="shared" si="36"/>
        <v>87.824178647987566</v>
      </c>
      <c r="J145" s="13">
        <f t="shared" si="30"/>
        <v>73.274638508966873</v>
      </c>
      <c r="K145" s="13">
        <f t="shared" si="31"/>
        <v>14.549540139020692</v>
      </c>
      <c r="L145" s="13">
        <f t="shared" si="32"/>
        <v>0</v>
      </c>
      <c r="M145" s="13">
        <f t="shared" si="37"/>
        <v>6.9532486101670816</v>
      </c>
      <c r="N145" s="13">
        <f t="shared" si="33"/>
        <v>4.3110141383035909</v>
      </c>
      <c r="O145" s="13">
        <f t="shared" si="34"/>
        <v>11.786499475886284</v>
      </c>
      <c r="Q145" s="41">
        <v>13.46867593202481</v>
      </c>
      <c r="R145" s="44"/>
    </row>
    <row r="146" spans="1:18" s="1" customFormat="1" x14ac:dyDescent="0.2">
      <c r="A146" s="14">
        <f t="shared" si="35"/>
        <v>26420</v>
      </c>
      <c r="B146" s="1">
        <f t="shared" si="27"/>
        <v>5</v>
      </c>
      <c r="C146" s="31"/>
      <c r="D146" s="31"/>
      <c r="E146" s="31"/>
      <c r="F146" s="34">
        <v>20.32406489161577</v>
      </c>
      <c r="G146" s="13">
        <f t="shared" si="28"/>
        <v>0</v>
      </c>
      <c r="H146" s="13">
        <f t="shared" si="29"/>
        <v>20.32406489161577</v>
      </c>
      <c r="I146" s="16">
        <f t="shared" si="36"/>
        <v>34.873605030636462</v>
      </c>
      <c r="J146" s="13">
        <f t="shared" si="30"/>
        <v>34.085527214302978</v>
      </c>
      <c r="K146" s="13">
        <f t="shared" si="31"/>
        <v>0.78807781633348384</v>
      </c>
      <c r="L146" s="13">
        <f t="shared" si="32"/>
        <v>0</v>
      </c>
      <c r="M146" s="13">
        <f t="shared" si="37"/>
        <v>2.6422344718634907</v>
      </c>
      <c r="N146" s="13">
        <f t="shared" si="33"/>
        <v>1.6381853725553641</v>
      </c>
      <c r="O146" s="13">
        <f t="shared" si="34"/>
        <v>1.6381853725553641</v>
      </c>
      <c r="Q146" s="41">
        <v>16.24664033179852</v>
      </c>
      <c r="R146" s="44"/>
    </row>
    <row r="147" spans="1:18" s="1" customFormat="1" x14ac:dyDescent="0.2">
      <c r="A147" s="14">
        <f t="shared" si="35"/>
        <v>26451</v>
      </c>
      <c r="B147" s="1">
        <f t="shared" si="27"/>
        <v>6</v>
      </c>
      <c r="C147" s="31"/>
      <c r="D147" s="31"/>
      <c r="E147" s="31"/>
      <c r="F147" s="34">
        <v>3.479034374856067</v>
      </c>
      <c r="G147" s="13">
        <f t="shared" si="28"/>
        <v>0</v>
      </c>
      <c r="H147" s="13">
        <f t="shared" si="29"/>
        <v>3.479034374856067</v>
      </c>
      <c r="I147" s="16">
        <f t="shared" si="36"/>
        <v>4.2671121911895504</v>
      </c>
      <c r="J147" s="13">
        <f t="shared" si="30"/>
        <v>4.2664189561268344</v>
      </c>
      <c r="K147" s="13">
        <f t="shared" si="31"/>
        <v>6.9323506271601332E-4</v>
      </c>
      <c r="L147" s="13">
        <f t="shared" si="32"/>
        <v>0</v>
      </c>
      <c r="M147" s="13">
        <f t="shared" si="37"/>
        <v>1.0040490993081266</v>
      </c>
      <c r="N147" s="13">
        <f t="shared" si="33"/>
        <v>0.62251044157103852</v>
      </c>
      <c r="O147" s="13">
        <f t="shared" si="34"/>
        <v>0.62251044157103852</v>
      </c>
      <c r="Q147" s="41">
        <v>21.678448078515949</v>
      </c>
      <c r="R147" s="44"/>
    </row>
    <row r="148" spans="1:18" s="1" customFormat="1" x14ac:dyDescent="0.2">
      <c r="A148" s="14">
        <f t="shared" si="35"/>
        <v>26481</v>
      </c>
      <c r="B148" s="1">
        <f t="shared" si="27"/>
        <v>7</v>
      </c>
      <c r="C148" s="31"/>
      <c r="D148" s="31"/>
      <c r="E148" s="31"/>
      <c r="F148" s="34">
        <v>22.287847150142071</v>
      </c>
      <c r="G148" s="13">
        <f t="shared" si="28"/>
        <v>0</v>
      </c>
      <c r="H148" s="13">
        <f t="shared" si="29"/>
        <v>22.287847150142071</v>
      </c>
      <c r="I148" s="16">
        <f t="shared" si="36"/>
        <v>22.288540385204787</v>
      </c>
      <c r="J148" s="13">
        <f t="shared" si="30"/>
        <v>22.224919363765139</v>
      </c>
      <c r="K148" s="13">
        <f t="shared" si="31"/>
        <v>6.3621021439647762E-2</v>
      </c>
      <c r="L148" s="13">
        <f t="shared" si="32"/>
        <v>0</v>
      </c>
      <c r="M148" s="13">
        <f t="shared" si="37"/>
        <v>0.38153865773708806</v>
      </c>
      <c r="N148" s="13">
        <f t="shared" si="33"/>
        <v>0.23655396779699459</v>
      </c>
      <c r="O148" s="13">
        <f t="shared" si="34"/>
        <v>0.23655396779699459</v>
      </c>
      <c r="Q148" s="41">
        <v>24.78212587096775</v>
      </c>
      <c r="R148" s="44"/>
    </row>
    <row r="149" spans="1:18" s="1" customFormat="1" ht="13.5" customHeight="1" thickBot="1" x14ac:dyDescent="0.25">
      <c r="A149" s="14">
        <f t="shared" si="35"/>
        <v>26512</v>
      </c>
      <c r="B149" s="3">
        <f t="shared" si="27"/>
        <v>8</v>
      </c>
      <c r="C149" s="32"/>
      <c r="D149" s="32"/>
      <c r="E149" s="32"/>
      <c r="F149" s="37">
        <v>22.184644855731239</v>
      </c>
      <c r="G149" s="18">
        <f t="shared" si="28"/>
        <v>0</v>
      </c>
      <c r="H149" s="18">
        <f t="shared" si="29"/>
        <v>22.184644855731239</v>
      </c>
      <c r="I149" s="17">
        <f t="shared" si="36"/>
        <v>22.248265877170887</v>
      </c>
      <c r="J149" s="18">
        <f t="shared" si="30"/>
        <v>22.186037374921636</v>
      </c>
      <c r="K149" s="18">
        <f t="shared" si="31"/>
        <v>6.222850224925125E-2</v>
      </c>
      <c r="L149" s="18">
        <f t="shared" si="32"/>
        <v>0</v>
      </c>
      <c r="M149" s="18">
        <f t="shared" si="37"/>
        <v>0.14498468994009348</v>
      </c>
      <c r="N149" s="18">
        <f t="shared" si="33"/>
        <v>8.9890507762857952E-2</v>
      </c>
      <c r="O149" s="18">
        <f t="shared" si="34"/>
        <v>8.9890507762857952E-2</v>
      </c>
      <c r="P149" s="3"/>
      <c r="Q149" s="42">
        <v>24.902638378324291</v>
      </c>
      <c r="R149" s="47"/>
    </row>
    <row r="150" spans="1:18" s="1" customFormat="1" x14ac:dyDescent="0.2">
      <c r="A150" s="14">
        <f t="shared" si="35"/>
        <v>26543</v>
      </c>
      <c r="B150" s="1">
        <f t="shared" si="27"/>
        <v>9</v>
      </c>
      <c r="C150" s="31"/>
      <c r="D150" s="31"/>
      <c r="E150" s="31"/>
      <c r="F150" s="34">
        <v>6.0672593416262028</v>
      </c>
      <c r="G150" s="13">
        <f t="shared" si="28"/>
        <v>0</v>
      </c>
      <c r="H150" s="13">
        <f t="shared" si="29"/>
        <v>6.0672593416262028</v>
      </c>
      <c r="I150" s="16">
        <f t="shared" si="36"/>
        <v>6.1294878438754541</v>
      </c>
      <c r="J150" s="13">
        <f t="shared" si="30"/>
        <v>6.1273303492180213</v>
      </c>
      <c r="K150" s="13">
        <f t="shared" si="31"/>
        <v>2.1574946574327569E-3</v>
      </c>
      <c r="L150" s="13">
        <f t="shared" si="32"/>
        <v>0</v>
      </c>
      <c r="M150" s="13">
        <f t="shared" si="37"/>
        <v>5.5094182177235523E-2</v>
      </c>
      <c r="N150" s="13">
        <f t="shared" si="33"/>
        <v>3.4158392949886027E-2</v>
      </c>
      <c r="O150" s="13">
        <f t="shared" si="34"/>
        <v>3.4158392949886027E-2</v>
      </c>
      <c r="Q150" s="41">
        <v>21.33120314818127</v>
      </c>
      <c r="R150" s="44"/>
    </row>
    <row r="151" spans="1:18" s="1" customFormat="1" x14ac:dyDescent="0.2">
      <c r="A151" s="14">
        <f t="shared" si="35"/>
        <v>26573</v>
      </c>
      <c r="B151" s="1">
        <f t="shared" si="27"/>
        <v>10</v>
      </c>
      <c r="C151" s="31"/>
      <c r="D151" s="31"/>
      <c r="E151" s="31"/>
      <c r="F151" s="34">
        <v>47.282012627236803</v>
      </c>
      <c r="G151" s="13">
        <f t="shared" si="28"/>
        <v>1.2769559852059695</v>
      </c>
      <c r="H151" s="13">
        <f t="shared" si="29"/>
        <v>46.00505664203083</v>
      </c>
      <c r="I151" s="16">
        <f t="shared" si="36"/>
        <v>46.007214136688262</v>
      </c>
      <c r="J151" s="13">
        <f t="shared" si="30"/>
        <v>44.374605669558157</v>
      </c>
      <c r="K151" s="13">
        <f t="shared" si="31"/>
        <v>1.6326084671301047</v>
      </c>
      <c r="L151" s="13">
        <f t="shared" si="32"/>
        <v>0</v>
      </c>
      <c r="M151" s="13">
        <f t="shared" si="37"/>
        <v>2.0935789227349497E-2</v>
      </c>
      <c r="N151" s="13">
        <f t="shared" si="33"/>
        <v>1.2980189320956688E-2</v>
      </c>
      <c r="O151" s="13">
        <f t="shared" si="34"/>
        <v>1.2899361745269262</v>
      </c>
      <c r="Q151" s="41">
        <v>16.836220210859921</v>
      </c>
      <c r="R151" s="44"/>
    </row>
    <row r="152" spans="1:18" s="1" customFormat="1" x14ac:dyDescent="0.2">
      <c r="A152" s="14">
        <f t="shared" si="35"/>
        <v>26604</v>
      </c>
      <c r="B152" s="1">
        <f t="shared" si="27"/>
        <v>11</v>
      </c>
      <c r="C152" s="31"/>
      <c r="D152" s="31"/>
      <c r="E152" s="31"/>
      <c r="F152" s="34">
        <v>46.903567041512339</v>
      </c>
      <c r="G152" s="13">
        <f t="shared" si="28"/>
        <v>1.2136167954941015</v>
      </c>
      <c r="H152" s="13">
        <f t="shared" si="29"/>
        <v>45.689950246018235</v>
      </c>
      <c r="I152" s="16">
        <f t="shared" si="36"/>
        <v>47.322558713148339</v>
      </c>
      <c r="J152" s="13">
        <f t="shared" si="30"/>
        <v>45.194170452664871</v>
      </c>
      <c r="K152" s="13">
        <f t="shared" si="31"/>
        <v>2.1283882604834687</v>
      </c>
      <c r="L152" s="13">
        <f t="shared" si="32"/>
        <v>0</v>
      </c>
      <c r="M152" s="13">
        <f t="shared" si="37"/>
        <v>7.9555999063928087E-3</v>
      </c>
      <c r="N152" s="13">
        <f t="shared" si="33"/>
        <v>4.9324719419635418E-3</v>
      </c>
      <c r="O152" s="13">
        <f t="shared" si="34"/>
        <v>1.218549267436065</v>
      </c>
      <c r="Q152" s="41">
        <v>15.441741301675931</v>
      </c>
      <c r="R152" s="44"/>
    </row>
    <row r="153" spans="1:18" s="1" customFormat="1" x14ac:dyDescent="0.2">
      <c r="A153" s="14">
        <f t="shared" si="35"/>
        <v>26634</v>
      </c>
      <c r="B153" s="1">
        <f t="shared" si="27"/>
        <v>12</v>
      </c>
      <c r="C153" s="31"/>
      <c r="D153" s="31"/>
      <c r="E153" s="31"/>
      <c r="F153" s="34">
        <v>161.8567276394545</v>
      </c>
      <c r="G153" s="13">
        <f t="shared" si="28"/>
        <v>20.452948212595132</v>
      </c>
      <c r="H153" s="13">
        <f t="shared" si="29"/>
        <v>141.40377942685939</v>
      </c>
      <c r="I153" s="16">
        <f t="shared" si="36"/>
        <v>143.53216768734285</v>
      </c>
      <c r="J153" s="13">
        <f t="shared" si="30"/>
        <v>91.391318471365878</v>
      </c>
      <c r="K153" s="13">
        <f t="shared" si="31"/>
        <v>52.140849215976971</v>
      </c>
      <c r="L153" s="13">
        <f t="shared" si="32"/>
        <v>21.346459440411191</v>
      </c>
      <c r="M153" s="13">
        <f t="shared" si="37"/>
        <v>21.34948256837562</v>
      </c>
      <c r="N153" s="13">
        <f t="shared" si="33"/>
        <v>13.236679192392884</v>
      </c>
      <c r="O153" s="13">
        <f t="shared" si="34"/>
        <v>33.689627404988016</v>
      </c>
      <c r="Q153" s="41">
        <v>11.78956411099122</v>
      </c>
      <c r="R153" s="44"/>
    </row>
    <row r="154" spans="1:18" s="1" customFormat="1" x14ac:dyDescent="0.2">
      <c r="A154" s="14">
        <f t="shared" si="35"/>
        <v>26665</v>
      </c>
      <c r="B154" s="1">
        <f t="shared" ref="B154:B217" si="38">B142</f>
        <v>1</v>
      </c>
      <c r="C154" s="31"/>
      <c r="D154" s="31"/>
      <c r="E154" s="31"/>
      <c r="F154" s="34">
        <v>61.473414064970171</v>
      </c>
      <c r="G154" s="13">
        <f t="shared" si="28"/>
        <v>3.6521240459488249</v>
      </c>
      <c r="H154" s="13">
        <f t="shared" si="29"/>
        <v>57.821290019021347</v>
      </c>
      <c r="I154" s="16">
        <f t="shared" si="36"/>
        <v>88.615679794587123</v>
      </c>
      <c r="J154" s="13">
        <f t="shared" si="30"/>
        <v>64.804148558939829</v>
      </c>
      <c r="K154" s="13">
        <f t="shared" si="31"/>
        <v>23.811531235647294</v>
      </c>
      <c r="L154" s="13">
        <f t="shared" si="32"/>
        <v>4.0933885944838568</v>
      </c>
      <c r="M154" s="13">
        <f t="shared" si="37"/>
        <v>12.206191970466591</v>
      </c>
      <c r="N154" s="13">
        <f t="shared" si="33"/>
        <v>7.5678390216892861</v>
      </c>
      <c r="O154" s="13">
        <f t="shared" si="34"/>
        <v>11.219963067638112</v>
      </c>
      <c r="Q154" s="41">
        <v>8.4787474407675099</v>
      </c>
      <c r="R154" s="44"/>
    </row>
    <row r="155" spans="1:18" s="1" customFormat="1" x14ac:dyDescent="0.2">
      <c r="A155" s="14">
        <f t="shared" si="35"/>
        <v>26696</v>
      </c>
      <c r="B155" s="1">
        <f t="shared" si="38"/>
        <v>2</v>
      </c>
      <c r="C155" s="31"/>
      <c r="D155" s="31"/>
      <c r="E155" s="31"/>
      <c r="F155" s="34">
        <v>75.307138399977603</v>
      </c>
      <c r="G155" s="13">
        <f t="shared" si="28"/>
        <v>5.9674288694926503</v>
      </c>
      <c r="H155" s="13">
        <f t="shared" si="29"/>
        <v>69.339709530484953</v>
      </c>
      <c r="I155" s="16">
        <f t="shared" si="36"/>
        <v>89.057852171648392</v>
      </c>
      <c r="J155" s="13">
        <f t="shared" si="30"/>
        <v>65.873254854457045</v>
      </c>
      <c r="K155" s="13">
        <f t="shared" si="31"/>
        <v>23.184597317191347</v>
      </c>
      <c r="L155" s="13">
        <f t="shared" si="32"/>
        <v>3.7115744146174126</v>
      </c>
      <c r="M155" s="13">
        <f t="shared" si="37"/>
        <v>8.349927363394718</v>
      </c>
      <c r="N155" s="13">
        <f t="shared" si="33"/>
        <v>5.1769549653047253</v>
      </c>
      <c r="O155" s="13">
        <f t="shared" si="34"/>
        <v>11.144383834797376</v>
      </c>
      <c r="Q155" s="41">
        <v>8.929621951612905</v>
      </c>
      <c r="R155" s="44"/>
    </row>
    <row r="156" spans="1:18" s="1" customFormat="1" x14ac:dyDescent="0.2">
      <c r="A156" s="14">
        <f t="shared" si="35"/>
        <v>26724</v>
      </c>
      <c r="B156" s="1">
        <f t="shared" si="38"/>
        <v>3</v>
      </c>
      <c r="C156" s="31"/>
      <c r="D156" s="31"/>
      <c r="E156" s="31"/>
      <c r="F156" s="34">
        <v>14.82035789819238</v>
      </c>
      <c r="G156" s="13">
        <f t="shared" si="28"/>
        <v>0</v>
      </c>
      <c r="H156" s="13">
        <f t="shared" si="29"/>
        <v>14.82035789819238</v>
      </c>
      <c r="I156" s="16">
        <f t="shared" si="36"/>
        <v>34.293380800766322</v>
      </c>
      <c r="J156" s="13">
        <f t="shared" si="30"/>
        <v>33.336106115035982</v>
      </c>
      <c r="K156" s="13">
        <f t="shared" si="31"/>
        <v>0.95727468573034002</v>
      </c>
      <c r="L156" s="13">
        <f t="shared" si="32"/>
        <v>0</v>
      </c>
      <c r="M156" s="13">
        <f t="shared" si="37"/>
        <v>3.1729723980899927</v>
      </c>
      <c r="N156" s="13">
        <f t="shared" si="33"/>
        <v>1.9672428868157954</v>
      </c>
      <c r="O156" s="13">
        <f t="shared" si="34"/>
        <v>1.9672428868157954</v>
      </c>
      <c r="Q156" s="41">
        <v>14.433430124407151</v>
      </c>
      <c r="R156" s="44"/>
    </row>
    <row r="157" spans="1:18" s="1" customFormat="1" x14ac:dyDescent="0.2">
      <c r="A157" s="14">
        <f t="shared" si="35"/>
        <v>26755</v>
      </c>
      <c r="B157" s="1">
        <f t="shared" si="38"/>
        <v>4</v>
      </c>
      <c r="C157" s="31"/>
      <c r="D157" s="31"/>
      <c r="E157" s="31"/>
      <c r="F157" s="34">
        <v>46.741184596874049</v>
      </c>
      <c r="G157" s="13">
        <f t="shared" si="28"/>
        <v>1.1864393812110614</v>
      </c>
      <c r="H157" s="13">
        <f t="shared" si="29"/>
        <v>45.55474521566299</v>
      </c>
      <c r="I157" s="16">
        <f t="shared" si="36"/>
        <v>46.51201990139333</v>
      </c>
      <c r="J157" s="13">
        <f t="shared" si="30"/>
        <v>44.273464546989089</v>
      </c>
      <c r="K157" s="13">
        <f t="shared" si="31"/>
        <v>2.2385553544042409</v>
      </c>
      <c r="L157" s="13">
        <f t="shared" si="32"/>
        <v>0</v>
      </c>
      <c r="M157" s="13">
        <f t="shared" si="37"/>
        <v>1.2057295112741973</v>
      </c>
      <c r="N157" s="13">
        <f t="shared" si="33"/>
        <v>0.74755229699000225</v>
      </c>
      <c r="O157" s="13">
        <f t="shared" si="34"/>
        <v>1.9339916782010635</v>
      </c>
      <c r="Q157" s="41">
        <v>14.671561913935729</v>
      </c>
      <c r="R157" s="44"/>
    </row>
    <row r="158" spans="1:18" s="1" customFormat="1" x14ac:dyDescent="0.2">
      <c r="A158" s="14">
        <f t="shared" si="35"/>
        <v>26785</v>
      </c>
      <c r="B158" s="1">
        <f t="shared" si="38"/>
        <v>5</v>
      </c>
      <c r="C158" s="31"/>
      <c r="D158" s="31"/>
      <c r="E158" s="31"/>
      <c r="F158" s="34">
        <v>21.004966936616501</v>
      </c>
      <c r="G158" s="13">
        <f t="shared" si="28"/>
        <v>0</v>
      </c>
      <c r="H158" s="13">
        <f t="shared" si="29"/>
        <v>21.004966936616501</v>
      </c>
      <c r="I158" s="16">
        <f t="shared" si="36"/>
        <v>23.243522291020742</v>
      </c>
      <c r="J158" s="13">
        <f t="shared" si="30"/>
        <v>23.127255442702005</v>
      </c>
      <c r="K158" s="13">
        <f t="shared" si="31"/>
        <v>0.11626684831873746</v>
      </c>
      <c r="L158" s="13">
        <f t="shared" si="32"/>
        <v>0</v>
      </c>
      <c r="M158" s="13">
        <f t="shared" si="37"/>
        <v>0.458177214284195</v>
      </c>
      <c r="N158" s="13">
        <f t="shared" si="33"/>
        <v>0.28406987285620089</v>
      </c>
      <c r="O158" s="13">
        <f t="shared" si="34"/>
        <v>0.28406987285620089</v>
      </c>
      <c r="Q158" s="41">
        <v>21.36520013070654</v>
      </c>
      <c r="R158" s="44"/>
    </row>
    <row r="159" spans="1:18" s="1" customFormat="1" x14ac:dyDescent="0.2">
      <c r="A159" s="14">
        <f t="shared" si="35"/>
        <v>26816</v>
      </c>
      <c r="B159" s="1">
        <f t="shared" si="38"/>
        <v>6</v>
      </c>
      <c r="C159" s="31"/>
      <c r="D159" s="31"/>
      <c r="E159" s="31"/>
      <c r="F159" s="34">
        <v>13.110994575778109</v>
      </c>
      <c r="G159" s="13">
        <f t="shared" si="28"/>
        <v>0</v>
      </c>
      <c r="H159" s="13">
        <f t="shared" si="29"/>
        <v>13.110994575778109</v>
      </c>
      <c r="I159" s="16">
        <f t="shared" si="36"/>
        <v>13.227261424096847</v>
      </c>
      <c r="J159" s="13">
        <f t="shared" si="30"/>
        <v>13.209033929001373</v>
      </c>
      <c r="K159" s="13">
        <f t="shared" si="31"/>
        <v>1.82274950954735E-2</v>
      </c>
      <c r="L159" s="13">
        <f t="shared" si="32"/>
        <v>0</v>
      </c>
      <c r="M159" s="13">
        <f t="shared" si="37"/>
        <v>0.17410734142799411</v>
      </c>
      <c r="N159" s="13">
        <f t="shared" si="33"/>
        <v>0.10794655168535634</v>
      </c>
      <c r="O159" s="13">
        <f t="shared" si="34"/>
        <v>0.10794655168535634</v>
      </c>
      <c r="Q159" s="41">
        <v>22.54905755973077</v>
      </c>
      <c r="R159" s="44"/>
    </row>
    <row r="160" spans="1:18" s="1" customFormat="1" x14ac:dyDescent="0.2">
      <c r="A160" s="14">
        <f t="shared" si="35"/>
        <v>26846</v>
      </c>
      <c r="B160" s="1">
        <f t="shared" si="38"/>
        <v>7</v>
      </c>
      <c r="C160" s="31"/>
      <c r="D160" s="31"/>
      <c r="E160" s="31"/>
      <c r="F160" s="34">
        <v>11.95321925504714</v>
      </c>
      <c r="G160" s="13">
        <f t="shared" si="28"/>
        <v>0</v>
      </c>
      <c r="H160" s="13">
        <f t="shared" si="29"/>
        <v>11.95321925504714</v>
      </c>
      <c r="I160" s="16">
        <f t="shared" si="36"/>
        <v>11.971446750142613</v>
      </c>
      <c r="J160" s="13">
        <f t="shared" si="30"/>
        <v>11.958974120007678</v>
      </c>
      <c r="K160" s="13">
        <f t="shared" si="31"/>
        <v>1.2472630134935159E-2</v>
      </c>
      <c r="L160" s="13">
        <f t="shared" si="32"/>
        <v>0</v>
      </c>
      <c r="M160" s="13">
        <f t="shared" si="37"/>
        <v>6.6160789742637768E-2</v>
      </c>
      <c r="N160" s="13">
        <f t="shared" si="33"/>
        <v>4.1019689640435418E-2</v>
      </c>
      <c r="O160" s="13">
        <f t="shared" si="34"/>
        <v>4.1019689640435418E-2</v>
      </c>
      <c r="Q160" s="41">
        <v>23.12178081622195</v>
      </c>
      <c r="R160" s="44"/>
    </row>
    <row r="161" spans="1:18" s="1" customFormat="1" ht="13.5" customHeight="1" thickBot="1" x14ac:dyDescent="0.25">
      <c r="A161" s="14">
        <f t="shared" si="35"/>
        <v>26877</v>
      </c>
      <c r="B161" s="3">
        <f t="shared" si="38"/>
        <v>8</v>
      </c>
      <c r="C161" s="32"/>
      <c r="D161" s="32"/>
      <c r="E161" s="32"/>
      <c r="F161" s="37">
        <v>19.713780224781839</v>
      </c>
      <c r="G161" s="18">
        <f t="shared" si="28"/>
        <v>0</v>
      </c>
      <c r="H161" s="18">
        <f t="shared" si="29"/>
        <v>19.713780224781839</v>
      </c>
      <c r="I161" s="17">
        <f t="shared" si="36"/>
        <v>19.726252854916773</v>
      </c>
      <c r="J161" s="18">
        <f t="shared" si="30"/>
        <v>19.661407295433857</v>
      </c>
      <c r="K161" s="18">
        <f t="shared" si="31"/>
        <v>6.4845559482915149E-2</v>
      </c>
      <c r="L161" s="18">
        <f t="shared" si="32"/>
        <v>0</v>
      </c>
      <c r="M161" s="18">
        <f t="shared" si="37"/>
        <v>2.514110010220235E-2</v>
      </c>
      <c r="N161" s="18">
        <f t="shared" si="33"/>
        <v>1.5587482063365457E-2</v>
      </c>
      <c r="O161" s="18">
        <f t="shared" si="34"/>
        <v>1.5587482063365457E-2</v>
      </c>
      <c r="P161" s="3"/>
      <c r="Q161" s="42">
        <v>22.03203287096775</v>
      </c>
      <c r="R161" s="47"/>
    </row>
    <row r="162" spans="1:18" s="1" customFormat="1" x14ac:dyDescent="0.2">
      <c r="A162" s="14">
        <f t="shared" si="35"/>
        <v>26908</v>
      </c>
      <c r="B162" s="1">
        <f t="shared" si="38"/>
        <v>9</v>
      </c>
      <c r="C162" s="31"/>
      <c r="D162" s="31"/>
      <c r="E162" s="31"/>
      <c r="F162" s="34">
        <v>3.8709676999999998E-2</v>
      </c>
      <c r="G162" s="13">
        <f t="shared" si="28"/>
        <v>0</v>
      </c>
      <c r="H162" s="13">
        <f t="shared" si="29"/>
        <v>3.8709676999999998E-2</v>
      </c>
      <c r="I162" s="16">
        <f t="shared" si="36"/>
        <v>0.10355523648291515</v>
      </c>
      <c r="J162" s="13">
        <f t="shared" si="30"/>
        <v>0.103555228390474</v>
      </c>
      <c r="K162" s="13">
        <f t="shared" si="31"/>
        <v>8.0924411477445446E-9</v>
      </c>
      <c r="L162" s="13">
        <f t="shared" si="32"/>
        <v>0</v>
      </c>
      <c r="M162" s="13">
        <f t="shared" si="37"/>
        <v>9.5536180388368936E-3</v>
      </c>
      <c r="N162" s="13">
        <f t="shared" si="33"/>
        <v>5.9232431840788736E-3</v>
      </c>
      <c r="O162" s="13">
        <f t="shared" si="34"/>
        <v>5.9232431840788736E-3</v>
      </c>
      <c r="Q162" s="41">
        <v>23.115785433486838</v>
      </c>
      <c r="R162" s="44"/>
    </row>
    <row r="163" spans="1:18" s="1" customFormat="1" x14ac:dyDescent="0.2">
      <c r="A163" s="14">
        <f t="shared" si="35"/>
        <v>26938</v>
      </c>
      <c r="B163" s="1">
        <f t="shared" si="38"/>
        <v>10</v>
      </c>
      <c r="C163" s="31"/>
      <c r="D163" s="31"/>
      <c r="E163" s="31"/>
      <c r="F163" s="34">
        <v>67.489941691099929</v>
      </c>
      <c r="G163" s="13">
        <f t="shared" si="28"/>
        <v>4.659090434494793</v>
      </c>
      <c r="H163" s="13">
        <f t="shared" si="29"/>
        <v>62.830851256605136</v>
      </c>
      <c r="I163" s="16">
        <f t="shared" si="36"/>
        <v>62.830851264697579</v>
      </c>
      <c r="J163" s="13">
        <f t="shared" si="30"/>
        <v>59.819718583590891</v>
      </c>
      <c r="K163" s="13">
        <f t="shared" si="31"/>
        <v>3.0111326811066874</v>
      </c>
      <c r="L163" s="13">
        <f t="shared" si="32"/>
        <v>0</v>
      </c>
      <c r="M163" s="13">
        <f t="shared" si="37"/>
        <v>3.63037485475802E-3</v>
      </c>
      <c r="N163" s="13">
        <f t="shared" si="33"/>
        <v>2.2508324099499723E-3</v>
      </c>
      <c r="O163" s="13">
        <f t="shared" si="34"/>
        <v>4.6613412669047429</v>
      </c>
      <c r="Q163" s="41">
        <v>18.982830535410471</v>
      </c>
      <c r="R163" s="44"/>
    </row>
    <row r="164" spans="1:18" s="1" customFormat="1" x14ac:dyDescent="0.2">
      <c r="A164" s="14">
        <f t="shared" si="35"/>
        <v>26969</v>
      </c>
      <c r="B164" s="1">
        <f t="shared" si="38"/>
        <v>11</v>
      </c>
      <c r="C164" s="31"/>
      <c r="D164" s="31"/>
      <c r="E164" s="31"/>
      <c r="F164" s="34">
        <v>139.6129300467758</v>
      </c>
      <c r="G164" s="13">
        <f t="shared" si="28"/>
        <v>16.730077161165156</v>
      </c>
      <c r="H164" s="13">
        <f t="shared" si="29"/>
        <v>122.88285288561065</v>
      </c>
      <c r="I164" s="16">
        <f t="shared" si="36"/>
        <v>125.89398556671733</v>
      </c>
      <c r="J164" s="13">
        <f t="shared" si="30"/>
        <v>83.321522321825043</v>
      </c>
      <c r="K164" s="13">
        <f t="shared" si="31"/>
        <v>42.57246324489229</v>
      </c>
      <c r="L164" s="13">
        <f t="shared" si="32"/>
        <v>15.519138035959221</v>
      </c>
      <c r="M164" s="13">
        <f t="shared" si="37"/>
        <v>15.520517578404029</v>
      </c>
      <c r="N164" s="13">
        <f t="shared" si="33"/>
        <v>9.6227208986104973</v>
      </c>
      <c r="O164" s="13">
        <f t="shared" si="34"/>
        <v>26.352798059775651</v>
      </c>
      <c r="Q164" s="41">
        <v>10.837168969722351</v>
      </c>
      <c r="R164" s="44"/>
    </row>
    <row r="165" spans="1:18" s="1" customFormat="1" x14ac:dyDescent="0.2">
      <c r="A165" s="14">
        <f t="shared" si="35"/>
        <v>26999</v>
      </c>
      <c r="B165" s="1">
        <f t="shared" si="38"/>
        <v>12</v>
      </c>
      <c r="C165" s="31"/>
      <c r="D165" s="31"/>
      <c r="E165" s="31"/>
      <c r="F165" s="34">
        <v>147.4067145169634</v>
      </c>
      <c r="G165" s="13">
        <f t="shared" si="28"/>
        <v>18.034497166978191</v>
      </c>
      <c r="H165" s="13">
        <f t="shared" si="29"/>
        <v>129.37221734998522</v>
      </c>
      <c r="I165" s="16">
        <f t="shared" si="36"/>
        <v>156.42554255891829</v>
      </c>
      <c r="J165" s="13">
        <f t="shared" si="30"/>
        <v>91.562457311771922</v>
      </c>
      <c r="K165" s="13">
        <f t="shared" si="31"/>
        <v>64.863085247146373</v>
      </c>
      <c r="L165" s="13">
        <f t="shared" si="32"/>
        <v>29.094532998580938</v>
      </c>
      <c r="M165" s="13">
        <f t="shared" si="37"/>
        <v>34.992329678374475</v>
      </c>
      <c r="N165" s="13">
        <f t="shared" si="33"/>
        <v>21.695244400592173</v>
      </c>
      <c r="O165" s="13">
        <f t="shared" si="34"/>
        <v>39.729741567570365</v>
      </c>
      <c r="Q165" s="41">
        <v>11.0738309516129</v>
      </c>
      <c r="R165" s="44"/>
    </row>
    <row r="166" spans="1:18" s="1" customFormat="1" x14ac:dyDescent="0.2">
      <c r="A166" s="14">
        <f t="shared" si="35"/>
        <v>27030</v>
      </c>
      <c r="B166" s="1">
        <f t="shared" si="38"/>
        <v>1</v>
      </c>
      <c r="C166" s="31"/>
      <c r="D166" s="31"/>
      <c r="E166" s="31"/>
      <c r="F166" s="34">
        <v>157.88404754210859</v>
      </c>
      <c r="G166" s="13">
        <f t="shared" si="28"/>
        <v>19.788053845103267</v>
      </c>
      <c r="H166" s="13">
        <f t="shared" si="29"/>
        <v>138.09599369700533</v>
      </c>
      <c r="I166" s="16">
        <f t="shared" si="36"/>
        <v>173.86454594557077</v>
      </c>
      <c r="J166" s="13">
        <f t="shared" si="30"/>
        <v>87.136468275474655</v>
      </c>
      <c r="K166" s="13">
        <f t="shared" si="31"/>
        <v>86.728077670096113</v>
      </c>
      <c r="L166" s="13">
        <f t="shared" si="32"/>
        <v>42.410711791898514</v>
      </c>
      <c r="M166" s="13">
        <f t="shared" si="37"/>
        <v>55.707797069680822</v>
      </c>
      <c r="N166" s="13">
        <f t="shared" si="33"/>
        <v>34.538834183202113</v>
      </c>
      <c r="O166" s="13">
        <f t="shared" si="34"/>
        <v>54.326888028305376</v>
      </c>
      <c r="Q166" s="41">
        <v>9.3571567128499851</v>
      </c>
      <c r="R166" s="44"/>
    </row>
    <row r="167" spans="1:18" s="1" customFormat="1" x14ac:dyDescent="0.2">
      <c r="A167" s="14">
        <f t="shared" si="35"/>
        <v>27061</v>
      </c>
      <c r="B167" s="1">
        <f t="shared" si="38"/>
        <v>2</v>
      </c>
      <c r="C167" s="31"/>
      <c r="D167" s="31"/>
      <c r="E167" s="31"/>
      <c r="F167" s="34">
        <v>13.6821199734543</v>
      </c>
      <c r="G167" s="13">
        <f t="shared" si="28"/>
        <v>0</v>
      </c>
      <c r="H167" s="13">
        <f t="shared" si="29"/>
        <v>13.6821199734543</v>
      </c>
      <c r="I167" s="16">
        <f t="shared" si="36"/>
        <v>57.999485851651905</v>
      </c>
      <c r="J167" s="13">
        <f t="shared" si="30"/>
        <v>52.911052240426365</v>
      </c>
      <c r="K167" s="13">
        <f t="shared" si="31"/>
        <v>5.0884336112255397</v>
      </c>
      <c r="L167" s="13">
        <f t="shared" si="32"/>
        <v>0</v>
      </c>
      <c r="M167" s="13">
        <f t="shared" si="37"/>
        <v>21.16896288647871</v>
      </c>
      <c r="N167" s="13">
        <f t="shared" si="33"/>
        <v>13.124756989616801</v>
      </c>
      <c r="O167" s="13">
        <f t="shared" si="34"/>
        <v>13.124756989616801</v>
      </c>
      <c r="Q167" s="41">
        <v>13.052757737199849</v>
      </c>
      <c r="R167" s="44"/>
    </row>
    <row r="168" spans="1:18" s="1" customFormat="1" x14ac:dyDescent="0.2">
      <c r="A168" s="14">
        <f t="shared" si="35"/>
        <v>27089</v>
      </c>
      <c r="B168" s="1">
        <f t="shared" si="38"/>
        <v>3</v>
      </c>
      <c r="C168" s="31"/>
      <c r="D168" s="31"/>
      <c r="E168" s="31"/>
      <c r="F168" s="34">
        <v>53.06651148373917</v>
      </c>
      <c r="G168" s="13">
        <f t="shared" si="28"/>
        <v>2.2450884837227889</v>
      </c>
      <c r="H168" s="13">
        <f t="shared" si="29"/>
        <v>50.821423000016381</v>
      </c>
      <c r="I168" s="16">
        <f t="shared" si="36"/>
        <v>55.909856611241921</v>
      </c>
      <c r="J168" s="13">
        <f t="shared" si="30"/>
        <v>51.509302437947603</v>
      </c>
      <c r="K168" s="13">
        <f t="shared" si="31"/>
        <v>4.4005541732943172</v>
      </c>
      <c r="L168" s="13">
        <f t="shared" si="32"/>
        <v>0</v>
      </c>
      <c r="M168" s="13">
        <f t="shared" si="37"/>
        <v>8.044205896861909</v>
      </c>
      <c r="N168" s="13">
        <f t="shared" si="33"/>
        <v>4.9874076560543834</v>
      </c>
      <c r="O168" s="13">
        <f t="shared" si="34"/>
        <v>7.2324961397771723</v>
      </c>
      <c r="Q168" s="41">
        <v>13.417877691941881</v>
      </c>
      <c r="R168" s="44"/>
    </row>
    <row r="169" spans="1:18" s="1" customFormat="1" x14ac:dyDescent="0.2">
      <c r="A169" s="14">
        <f t="shared" si="35"/>
        <v>27120</v>
      </c>
      <c r="B169" s="1">
        <f t="shared" si="38"/>
        <v>4</v>
      </c>
      <c r="C169" s="31"/>
      <c r="D169" s="31"/>
      <c r="E169" s="31"/>
      <c r="F169" s="34">
        <v>84.352520153460731</v>
      </c>
      <c r="G169" s="13">
        <f t="shared" si="28"/>
        <v>7.481324585314975</v>
      </c>
      <c r="H169" s="13">
        <f t="shared" si="29"/>
        <v>76.871195568145751</v>
      </c>
      <c r="I169" s="16">
        <f t="shared" si="36"/>
        <v>81.271749741440061</v>
      </c>
      <c r="J169" s="13">
        <f t="shared" si="30"/>
        <v>70.042585923642804</v>
      </c>
      <c r="K169" s="13">
        <f t="shared" si="31"/>
        <v>11.229163817797257</v>
      </c>
      <c r="L169" s="13">
        <f t="shared" si="32"/>
        <v>0</v>
      </c>
      <c r="M169" s="13">
        <f t="shared" si="37"/>
        <v>3.0567982408075256</v>
      </c>
      <c r="N169" s="13">
        <f t="shared" si="33"/>
        <v>1.8952149093006658</v>
      </c>
      <c r="O169" s="13">
        <f t="shared" si="34"/>
        <v>9.3765394946156402</v>
      </c>
      <c r="Q169" s="41">
        <v>14.02264988452926</v>
      </c>
      <c r="R169" s="44"/>
    </row>
    <row r="170" spans="1:18" s="1" customFormat="1" x14ac:dyDescent="0.2">
      <c r="A170" s="14">
        <f t="shared" si="35"/>
        <v>27150</v>
      </c>
      <c r="B170" s="1">
        <f t="shared" si="38"/>
        <v>5</v>
      </c>
      <c r="C170" s="31"/>
      <c r="D170" s="31"/>
      <c r="E170" s="31"/>
      <c r="F170" s="34">
        <v>70.880773173485053</v>
      </c>
      <c r="G170" s="13">
        <f t="shared" si="28"/>
        <v>5.2266027180179941</v>
      </c>
      <c r="H170" s="13">
        <f t="shared" si="29"/>
        <v>65.654170455467053</v>
      </c>
      <c r="I170" s="16">
        <f t="shared" si="36"/>
        <v>76.88333427326431</v>
      </c>
      <c r="J170" s="13">
        <f t="shared" si="30"/>
        <v>69.679008275400648</v>
      </c>
      <c r="K170" s="13">
        <f t="shared" si="31"/>
        <v>7.2043259978636627</v>
      </c>
      <c r="L170" s="13">
        <f t="shared" si="32"/>
        <v>0</v>
      </c>
      <c r="M170" s="13">
        <f t="shared" si="37"/>
        <v>1.1615833315068598</v>
      </c>
      <c r="N170" s="13">
        <f t="shared" si="33"/>
        <v>0.720181665534253</v>
      </c>
      <c r="O170" s="13">
        <f t="shared" si="34"/>
        <v>5.9467843835522469</v>
      </c>
      <c r="Q170" s="41">
        <v>16.562731348522899</v>
      </c>
      <c r="R170" s="44"/>
    </row>
    <row r="171" spans="1:18" s="1" customFormat="1" x14ac:dyDescent="0.2">
      <c r="A171" s="14">
        <f t="shared" si="35"/>
        <v>27181</v>
      </c>
      <c r="B171" s="1">
        <f t="shared" si="38"/>
        <v>6</v>
      </c>
      <c r="C171" s="31"/>
      <c r="D171" s="31"/>
      <c r="E171" s="31"/>
      <c r="F171" s="34">
        <v>23.341429112957879</v>
      </c>
      <c r="G171" s="13">
        <f t="shared" si="28"/>
        <v>0</v>
      </c>
      <c r="H171" s="13">
        <f t="shared" si="29"/>
        <v>23.341429112957879</v>
      </c>
      <c r="I171" s="16">
        <f t="shared" si="36"/>
        <v>30.545755110821542</v>
      </c>
      <c r="J171" s="13">
        <f t="shared" si="30"/>
        <v>30.219575089509039</v>
      </c>
      <c r="K171" s="13">
        <f t="shared" si="31"/>
        <v>0.32618002131250279</v>
      </c>
      <c r="L171" s="13">
        <f t="shared" si="32"/>
        <v>0</v>
      </c>
      <c r="M171" s="13">
        <f t="shared" si="37"/>
        <v>0.44140166597260677</v>
      </c>
      <c r="N171" s="13">
        <f t="shared" si="33"/>
        <v>0.2736690329030162</v>
      </c>
      <c r="O171" s="13">
        <f t="shared" si="34"/>
        <v>0.2736690329030162</v>
      </c>
      <c r="Q171" s="41">
        <v>19.80750399707442</v>
      </c>
      <c r="R171" s="44"/>
    </row>
    <row r="172" spans="1:18" s="1" customFormat="1" x14ac:dyDescent="0.2">
      <c r="A172" s="14">
        <f t="shared" si="35"/>
        <v>27211</v>
      </c>
      <c r="B172" s="1">
        <f t="shared" si="38"/>
        <v>7</v>
      </c>
      <c r="C172" s="31"/>
      <c r="D172" s="31"/>
      <c r="E172" s="31"/>
      <c r="F172" s="34">
        <v>30.95961294885959</v>
      </c>
      <c r="G172" s="13">
        <f t="shared" si="28"/>
        <v>0</v>
      </c>
      <c r="H172" s="13">
        <f t="shared" si="29"/>
        <v>30.95961294885959</v>
      </c>
      <c r="I172" s="16">
        <f t="shared" si="36"/>
        <v>31.285792970172093</v>
      </c>
      <c r="J172" s="13">
        <f t="shared" si="30"/>
        <v>31.084037619210044</v>
      </c>
      <c r="K172" s="13">
        <f t="shared" si="31"/>
        <v>0.20175535096204911</v>
      </c>
      <c r="L172" s="13">
        <f t="shared" si="32"/>
        <v>0</v>
      </c>
      <c r="M172" s="13">
        <f t="shared" si="37"/>
        <v>0.16773263306959058</v>
      </c>
      <c r="N172" s="13">
        <f t="shared" si="33"/>
        <v>0.10399423250314616</v>
      </c>
      <c r="O172" s="13">
        <f t="shared" si="34"/>
        <v>0.10399423250314616</v>
      </c>
      <c r="Q172" s="41">
        <v>23.764556870967741</v>
      </c>
      <c r="R172" s="44"/>
    </row>
    <row r="173" spans="1:18" s="1" customFormat="1" ht="13.5" customHeight="1" thickBot="1" x14ac:dyDescent="0.25">
      <c r="A173" s="14">
        <f t="shared" si="35"/>
        <v>27242</v>
      </c>
      <c r="B173" s="3">
        <f t="shared" si="38"/>
        <v>8</v>
      </c>
      <c r="C173" s="32"/>
      <c r="D173" s="32"/>
      <c r="E173" s="32"/>
      <c r="F173" s="37">
        <v>7.9742177580554277</v>
      </c>
      <c r="G173" s="18">
        <f t="shared" si="28"/>
        <v>0</v>
      </c>
      <c r="H173" s="18">
        <f t="shared" si="29"/>
        <v>7.9742177580554277</v>
      </c>
      <c r="I173" s="17">
        <f t="shared" si="36"/>
        <v>8.1759731090174768</v>
      </c>
      <c r="J173" s="18">
        <f t="shared" si="30"/>
        <v>8.1725608651630512</v>
      </c>
      <c r="K173" s="18">
        <f t="shared" si="31"/>
        <v>3.4122438544255118E-3</v>
      </c>
      <c r="L173" s="18">
        <f t="shared" si="32"/>
        <v>0</v>
      </c>
      <c r="M173" s="18">
        <f t="shared" si="37"/>
        <v>6.373840056644442E-2</v>
      </c>
      <c r="N173" s="18">
        <f t="shared" si="33"/>
        <v>3.9517808351195539E-2</v>
      </c>
      <c r="O173" s="18">
        <f t="shared" si="34"/>
        <v>3.9517808351195539E-2</v>
      </c>
      <c r="P173" s="3"/>
      <c r="Q173" s="42">
        <v>24.21358604494446</v>
      </c>
      <c r="R173" s="47"/>
    </row>
    <row r="174" spans="1:18" s="1" customFormat="1" x14ac:dyDescent="0.2">
      <c r="A174" s="14">
        <f t="shared" si="35"/>
        <v>27273</v>
      </c>
      <c r="B174" s="1">
        <f t="shared" si="38"/>
        <v>9</v>
      </c>
      <c r="C174" s="31"/>
      <c r="D174" s="31"/>
      <c r="E174" s="31"/>
      <c r="F174" s="34">
        <v>13.36900162287378</v>
      </c>
      <c r="G174" s="13">
        <f t="shared" si="28"/>
        <v>0</v>
      </c>
      <c r="H174" s="13">
        <f t="shared" si="29"/>
        <v>13.36900162287378</v>
      </c>
      <c r="I174" s="16">
        <f t="shared" si="36"/>
        <v>13.372413866728206</v>
      </c>
      <c r="J174" s="13">
        <f t="shared" si="30"/>
        <v>13.344722146340105</v>
      </c>
      <c r="K174" s="13">
        <f t="shared" si="31"/>
        <v>2.7691720388100194E-2</v>
      </c>
      <c r="L174" s="13">
        <f t="shared" si="32"/>
        <v>0</v>
      </c>
      <c r="M174" s="13">
        <f t="shared" si="37"/>
        <v>2.422059221524888E-2</v>
      </c>
      <c r="N174" s="13">
        <f t="shared" si="33"/>
        <v>1.5016767173454305E-2</v>
      </c>
      <c r="O174" s="13">
        <f t="shared" si="34"/>
        <v>1.5016767173454305E-2</v>
      </c>
      <c r="Q174" s="41">
        <v>19.816177216661568</v>
      </c>
      <c r="R174" s="44"/>
    </row>
    <row r="175" spans="1:18" s="1" customFormat="1" x14ac:dyDescent="0.2">
      <c r="A175" s="14">
        <f t="shared" si="35"/>
        <v>27303</v>
      </c>
      <c r="B175" s="1">
        <f t="shared" si="38"/>
        <v>10</v>
      </c>
      <c r="C175" s="31"/>
      <c r="D175" s="31"/>
      <c r="E175" s="31"/>
      <c r="F175" s="34">
        <v>106.3141577129721</v>
      </c>
      <c r="G175" s="13">
        <f t="shared" si="28"/>
        <v>11.156971442451125</v>
      </c>
      <c r="H175" s="13">
        <f t="shared" si="29"/>
        <v>95.157186270520981</v>
      </c>
      <c r="I175" s="16">
        <f t="shared" si="36"/>
        <v>95.184877990909087</v>
      </c>
      <c r="J175" s="13">
        <f t="shared" si="30"/>
        <v>82.927853530667534</v>
      </c>
      <c r="K175" s="13">
        <f t="shared" si="31"/>
        <v>12.257024460241553</v>
      </c>
      <c r="L175" s="13">
        <f t="shared" si="32"/>
        <v>0</v>
      </c>
      <c r="M175" s="13">
        <f t="shared" si="37"/>
        <v>9.2038250417945753E-3</v>
      </c>
      <c r="N175" s="13">
        <f t="shared" si="33"/>
        <v>5.7063715259126364E-3</v>
      </c>
      <c r="O175" s="13">
        <f t="shared" si="34"/>
        <v>11.162677813977037</v>
      </c>
      <c r="Q175" s="41">
        <v>16.909817435954839</v>
      </c>
      <c r="R175" s="44"/>
    </row>
    <row r="176" spans="1:18" s="1" customFormat="1" x14ac:dyDescent="0.2">
      <c r="A176" s="14">
        <f t="shared" si="35"/>
        <v>27334</v>
      </c>
      <c r="B176" s="1">
        <f t="shared" si="38"/>
        <v>11</v>
      </c>
      <c r="C176" s="31"/>
      <c r="D176" s="31"/>
      <c r="E176" s="31"/>
      <c r="F176" s="34">
        <v>153.7466310045933</v>
      </c>
      <c r="G176" s="13">
        <f t="shared" si="28"/>
        <v>19.095588082858917</v>
      </c>
      <c r="H176" s="13">
        <f t="shared" si="29"/>
        <v>134.65104292173439</v>
      </c>
      <c r="I176" s="16">
        <f t="shared" si="36"/>
        <v>146.90806738197594</v>
      </c>
      <c r="J176" s="13">
        <f t="shared" si="30"/>
        <v>101.9487686302611</v>
      </c>
      <c r="K176" s="13">
        <f t="shared" si="31"/>
        <v>44.95929875171484</v>
      </c>
      <c r="L176" s="13">
        <f t="shared" si="32"/>
        <v>16.972764350767704</v>
      </c>
      <c r="M176" s="13">
        <f t="shared" si="37"/>
        <v>16.976261804283585</v>
      </c>
      <c r="N176" s="13">
        <f t="shared" si="33"/>
        <v>10.525282318655822</v>
      </c>
      <c r="O176" s="13">
        <f t="shared" si="34"/>
        <v>29.62087040151474</v>
      </c>
      <c r="Q176" s="41">
        <v>14.38375209420402</v>
      </c>
      <c r="R176" s="44"/>
    </row>
    <row r="177" spans="1:18" s="1" customFormat="1" x14ac:dyDescent="0.2">
      <c r="A177" s="14">
        <f t="shared" si="35"/>
        <v>27364</v>
      </c>
      <c r="B177" s="1">
        <f t="shared" si="38"/>
        <v>12</v>
      </c>
      <c r="C177" s="31"/>
      <c r="D177" s="31"/>
      <c r="E177" s="31"/>
      <c r="F177" s="34">
        <v>74.499929132571907</v>
      </c>
      <c r="G177" s="13">
        <f t="shared" si="28"/>
        <v>5.8323289162787368</v>
      </c>
      <c r="H177" s="13">
        <f t="shared" si="29"/>
        <v>68.667600216293167</v>
      </c>
      <c r="I177" s="16">
        <f t="shared" si="36"/>
        <v>96.654134617240302</v>
      </c>
      <c r="J177" s="13">
        <f t="shared" si="30"/>
        <v>77.215156568669528</v>
      </c>
      <c r="K177" s="13">
        <f t="shared" si="31"/>
        <v>19.438978048570775</v>
      </c>
      <c r="L177" s="13">
        <f t="shared" si="32"/>
        <v>1.4304240301199025</v>
      </c>
      <c r="M177" s="13">
        <f t="shared" si="37"/>
        <v>7.8814035157476638</v>
      </c>
      <c r="N177" s="13">
        <f t="shared" si="33"/>
        <v>4.8864701797635517</v>
      </c>
      <c r="O177" s="13">
        <f t="shared" si="34"/>
        <v>10.718799096042289</v>
      </c>
      <c r="Q177" s="41">
        <v>12.961448251612911</v>
      </c>
      <c r="R177" s="44"/>
    </row>
    <row r="178" spans="1:18" s="1" customFormat="1" x14ac:dyDescent="0.2">
      <c r="A178" s="14">
        <f t="shared" si="35"/>
        <v>27395</v>
      </c>
      <c r="B178" s="1">
        <f t="shared" si="38"/>
        <v>1</v>
      </c>
      <c r="C178" s="31"/>
      <c r="D178" s="31"/>
      <c r="E178" s="31"/>
      <c r="F178" s="34">
        <v>53.069908677851018</v>
      </c>
      <c r="G178" s="13">
        <f t="shared" si="28"/>
        <v>2.2456570608986239</v>
      </c>
      <c r="H178" s="13">
        <f t="shared" si="29"/>
        <v>50.824251616952395</v>
      </c>
      <c r="I178" s="16">
        <f t="shared" si="36"/>
        <v>68.832805635403261</v>
      </c>
      <c r="J178" s="13">
        <f t="shared" si="30"/>
        <v>59.137986337467133</v>
      </c>
      <c r="K178" s="13">
        <f t="shared" si="31"/>
        <v>9.6948192979361281</v>
      </c>
      <c r="L178" s="13">
        <f t="shared" si="32"/>
        <v>0</v>
      </c>
      <c r="M178" s="13">
        <f t="shared" si="37"/>
        <v>2.9949333359841122</v>
      </c>
      <c r="N178" s="13">
        <f t="shared" si="33"/>
        <v>1.8568586683101496</v>
      </c>
      <c r="O178" s="13">
        <f t="shared" si="34"/>
        <v>4.1025157292087737</v>
      </c>
      <c r="Q178" s="41">
        <v>11.41627878170967</v>
      </c>
      <c r="R178" s="44"/>
    </row>
    <row r="179" spans="1:18" s="1" customFormat="1" x14ac:dyDescent="0.2">
      <c r="A179" s="14">
        <f t="shared" si="35"/>
        <v>27426</v>
      </c>
      <c r="B179" s="1">
        <f t="shared" si="38"/>
        <v>2</v>
      </c>
      <c r="C179" s="31"/>
      <c r="D179" s="31"/>
      <c r="E179" s="31"/>
      <c r="F179" s="34">
        <v>74.535089290422675</v>
      </c>
      <c r="G179" s="13">
        <f t="shared" si="28"/>
        <v>5.8382135559532777</v>
      </c>
      <c r="H179" s="13">
        <f t="shared" si="29"/>
        <v>68.696875734469401</v>
      </c>
      <c r="I179" s="16">
        <f t="shared" si="36"/>
        <v>78.391695032405522</v>
      </c>
      <c r="J179" s="13">
        <f t="shared" si="30"/>
        <v>66.04345545160453</v>
      </c>
      <c r="K179" s="13">
        <f t="shared" si="31"/>
        <v>12.348239580800993</v>
      </c>
      <c r="L179" s="13">
        <f t="shared" si="32"/>
        <v>0</v>
      </c>
      <c r="M179" s="13">
        <f t="shared" si="37"/>
        <v>1.1380746676739626</v>
      </c>
      <c r="N179" s="13">
        <f t="shared" si="33"/>
        <v>0.70560629395785679</v>
      </c>
      <c r="O179" s="13">
        <f t="shared" si="34"/>
        <v>6.5438198499111344</v>
      </c>
      <c r="Q179" s="41">
        <v>12.286563325486121</v>
      </c>
      <c r="R179" s="44"/>
    </row>
    <row r="180" spans="1:18" s="1" customFormat="1" x14ac:dyDescent="0.2">
      <c r="A180" s="14">
        <f t="shared" si="35"/>
        <v>27454</v>
      </c>
      <c r="B180" s="1">
        <f t="shared" si="38"/>
        <v>3</v>
      </c>
      <c r="C180" s="31"/>
      <c r="D180" s="31"/>
      <c r="E180" s="31"/>
      <c r="F180" s="34">
        <v>53.062976487502233</v>
      </c>
      <c r="G180" s="13">
        <f t="shared" si="28"/>
        <v>2.2444968430596974</v>
      </c>
      <c r="H180" s="13">
        <f t="shared" si="29"/>
        <v>50.818479644442533</v>
      </c>
      <c r="I180" s="16">
        <f t="shared" si="36"/>
        <v>63.166719225243526</v>
      </c>
      <c r="J180" s="13">
        <f t="shared" si="30"/>
        <v>58.936576778786218</v>
      </c>
      <c r="K180" s="13">
        <f t="shared" si="31"/>
        <v>4.2301424464573074</v>
      </c>
      <c r="L180" s="13">
        <f t="shared" si="32"/>
        <v>0</v>
      </c>
      <c r="M180" s="13">
        <f t="shared" si="37"/>
        <v>0.4324683737161058</v>
      </c>
      <c r="N180" s="13">
        <f t="shared" si="33"/>
        <v>0.26813039170398562</v>
      </c>
      <c r="O180" s="13">
        <f t="shared" si="34"/>
        <v>2.5126272347636829</v>
      </c>
      <c r="Q180" s="41">
        <v>16.471159656482719</v>
      </c>
      <c r="R180" s="44"/>
    </row>
    <row r="181" spans="1:18" s="1" customFormat="1" x14ac:dyDescent="0.2">
      <c r="A181" s="14">
        <f t="shared" si="35"/>
        <v>27485</v>
      </c>
      <c r="B181" s="1">
        <f t="shared" si="38"/>
        <v>4</v>
      </c>
      <c r="C181" s="31"/>
      <c r="D181" s="31"/>
      <c r="E181" s="31"/>
      <c r="F181" s="34">
        <v>102.38250591232379</v>
      </c>
      <c r="G181" s="13">
        <f t="shared" si="28"/>
        <v>10.498943845681689</v>
      </c>
      <c r="H181" s="13">
        <f t="shared" si="29"/>
        <v>91.883562066642099</v>
      </c>
      <c r="I181" s="16">
        <f t="shared" si="36"/>
        <v>96.113704513099407</v>
      </c>
      <c r="J181" s="13">
        <f t="shared" si="30"/>
        <v>80.324922557823868</v>
      </c>
      <c r="K181" s="13">
        <f t="shared" si="31"/>
        <v>15.788781955275539</v>
      </c>
      <c r="L181" s="13">
        <f t="shared" si="32"/>
        <v>0</v>
      </c>
      <c r="M181" s="13">
        <f t="shared" si="37"/>
        <v>0.16433798201212019</v>
      </c>
      <c r="N181" s="13">
        <f t="shared" si="33"/>
        <v>0.10188954884751451</v>
      </c>
      <c r="O181" s="13">
        <f t="shared" si="34"/>
        <v>10.600833394529204</v>
      </c>
      <c r="Q181" s="41">
        <v>14.85202457718195</v>
      </c>
      <c r="R181" s="44"/>
    </row>
    <row r="182" spans="1:18" s="1" customFormat="1" x14ac:dyDescent="0.2">
      <c r="A182" s="14">
        <f t="shared" si="35"/>
        <v>27515</v>
      </c>
      <c r="B182" s="1">
        <f t="shared" si="38"/>
        <v>5</v>
      </c>
      <c r="C182" s="31"/>
      <c r="D182" s="31"/>
      <c r="E182" s="31"/>
      <c r="F182" s="34">
        <v>4.6656117552116276</v>
      </c>
      <c r="G182" s="13">
        <f t="shared" si="28"/>
        <v>0</v>
      </c>
      <c r="H182" s="13">
        <f t="shared" si="29"/>
        <v>4.6656117552116276</v>
      </c>
      <c r="I182" s="16">
        <f t="shared" si="36"/>
        <v>20.454393710487167</v>
      </c>
      <c r="J182" s="13">
        <f t="shared" si="30"/>
        <v>20.374177864365521</v>
      </c>
      <c r="K182" s="13">
        <f t="shared" si="31"/>
        <v>8.021584612164645E-2</v>
      </c>
      <c r="L182" s="13">
        <f t="shared" si="32"/>
        <v>0</v>
      </c>
      <c r="M182" s="13">
        <f t="shared" si="37"/>
        <v>6.2448433164605674E-2</v>
      </c>
      <c r="N182" s="13">
        <f t="shared" si="33"/>
        <v>3.8718028562055515E-2</v>
      </c>
      <c r="O182" s="13">
        <f t="shared" si="34"/>
        <v>3.8718028562055515E-2</v>
      </c>
      <c r="Q182" s="41">
        <v>21.289620863713019</v>
      </c>
      <c r="R182" s="44"/>
    </row>
    <row r="183" spans="1:18" s="1" customFormat="1" x14ac:dyDescent="0.2">
      <c r="A183" s="14">
        <f t="shared" si="35"/>
        <v>27546</v>
      </c>
      <c r="B183" s="1">
        <f t="shared" si="38"/>
        <v>6</v>
      </c>
      <c r="C183" s="31"/>
      <c r="D183" s="31"/>
      <c r="E183" s="31"/>
      <c r="F183" s="34">
        <v>9.1354574741466426</v>
      </c>
      <c r="G183" s="13">
        <f t="shared" si="28"/>
        <v>0</v>
      </c>
      <c r="H183" s="13">
        <f t="shared" si="29"/>
        <v>9.1354574741466426</v>
      </c>
      <c r="I183" s="16">
        <f t="shared" si="36"/>
        <v>9.215673320268289</v>
      </c>
      <c r="J183" s="13">
        <f t="shared" si="30"/>
        <v>9.2063346847596161</v>
      </c>
      <c r="K183" s="13">
        <f t="shared" si="31"/>
        <v>9.3386355086728656E-3</v>
      </c>
      <c r="L183" s="13">
        <f t="shared" si="32"/>
        <v>0</v>
      </c>
      <c r="M183" s="13">
        <f t="shared" si="37"/>
        <v>2.3730404602550159E-2</v>
      </c>
      <c r="N183" s="13">
        <f t="shared" si="33"/>
        <v>1.4712850853581098E-2</v>
      </c>
      <c r="O183" s="13">
        <f t="shared" si="34"/>
        <v>1.4712850853581098E-2</v>
      </c>
      <c r="Q183" s="41">
        <v>19.616397304606021</v>
      </c>
      <c r="R183" s="44"/>
    </row>
    <row r="184" spans="1:18" s="1" customFormat="1" x14ac:dyDescent="0.2">
      <c r="A184" s="14">
        <f t="shared" si="35"/>
        <v>27576</v>
      </c>
      <c r="B184" s="1">
        <f t="shared" si="38"/>
        <v>7</v>
      </c>
      <c r="C184" s="31"/>
      <c r="D184" s="31"/>
      <c r="E184" s="31"/>
      <c r="F184" s="34">
        <v>5.9913815124748888</v>
      </c>
      <c r="G184" s="13">
        <f t="shared" si="28"/>
        <v>0</v>
      </c>
      <c r="H184" s="13">
        <f t="shared" si="29"/>
        <v>5.9913815124748888</v>
      </c>
      <c r="I184" s="16">
        <f t="shared" si="36"/>
        <v>6.0007201479835617</v>
      </c>
      <c r="J184" s="13">
        <f t="shared" si="30"/>
        <v>5.9991615438608434</v>
      </c>
      <c r="K184" s="13">
        <f t="shared" si="31"/>
        <v>1.5586041227182434E-3</v>
      </c>
      <c r="L184" s="13">
        <f t="shared" si="32"/>
        <v>0</v>
      </c>
      <c r="M184" s="13">
        <f t="shared" si="37"/>
        <v>9.0175537489690615E-3</v>
      </c>
      <c r="N184" s="13">
        <f t="shared" si="33"/>
        <v>5.5908833243608182E-3</v>
      </c>
      <c r="O184" s="13">
        <f t="shared" si="34"/>
        <v>5.5908833243608182E-3</v>
      </c>
      <c r="Q184" s="41">
        <v>23.185687870967751</v>
      </c>
      <c r="R184" s="44"/>
    </row>
    <row r="185" spans="1:18" s="1" customFormat="1" ht="13.5" customHeight="1" thickBot="1" x14ac:dyDescent="0.25">
      <c r="A185" s="14">
        <f t="shared" si="35"/>
        <v>27607</v>
      </c>
      <c r="B185" s="3">
        <f t="shared" si="38"/>
        <v>8</v>
      </c>
      <c r="C185" s="32"/>
      <c r="D185" s="32"/>
      <c r="E185" s="32"/>
      <c r="F185" s="37">
        <v>13.02467503773217</v>
      </c>
      <c r="G185" s="18">
        <f t="shared" si="28"/>
        <v>0</v>
      </c>
      <c r="H185" s="18">
        <f t="shared" si="29"/>
        <v>13.02467503773217</v>
      </c>
      <c r="I185" s="17">
        <f t="shared" si="36"/>
        <v>13.026233641854887</v>
      </c>
      <c r="J185" s="18">
        <f t="shared" si="30"/>
        <v>13.00528001124836</v>
      </c>
      <c r="K185" s="18">
        <f t="shared" si="31"/>
        <v>2.095363060652744E-2</v>
      </c>
      <c r="L185" s="18">
        <f t="shared" si="32"/>
        <v>0</v>
      </c>
      <c r="M185" s="18">
        <f t="shared" si="37"/>
        <v>3.4266704246082432E-3</v>
      </c>
      <c r="N185" s="18">
        <f t="shared" si="33"/>
        <v>2.124535663257111E-3</v>
      </c>
      <c r="O185" s="18">
        <f t="shared" si="34"/>
        <v>2.124535663257111E-3</v>
      </c>
      <c r="P185" s="3"/>
      <c r="Q185" s="42">
        <v>21.2344323668869</v>
      </c>
      <c r="R185" s="47"/>
    </row>
    <row r="186" spans="1:18" s="1" customFormat="1" x14ac:dyDescent="0.2">
      <c r="A186" s="14">
        <f t="shared" si="35"/>
        <v>27638</v>
      </c>
      <c r="B186" s="1">
        <f t="shared" si="38"/>
        <v>9</v>
      </c>
      <c r="C186" s="31"/>
      <c r="D186" s="31"/>
      <c r="E186" s="31"/>
      <c r="F186" s="34">
        <v>13.372020784328541</v>
      </c>
      <c r="G186" s="13">
        <f t="shared" si="28"/>
        <v>0</v>
      </c>
      <c r="H186" s="13">
        <f t="shared" si="29"/>
        <v>13.372020784328541</v>
      </c>
      <c r="I186" s="16">
        <f t="shared" si="36"/>
        <v>13.392974414935068</v>
      </c>
      <c r="J186" s="13">
        <f t="shared" si="30"/>
        <v>13.369661695969269</v>
      </c>
      <c r="K186" s="13">
        <f t="shared" si="31"/>
        <v>2.3312718965799561E-2</v>
      </c>
      <c r="L186" s="13">
        <f t="shared" si="32"/>
        <v>0</v>
      </c>
      <c r="M186" s="13">
        <f t="shared" si="37"/>
        <v>1.3021347613511322E-3</v>
      </c>
      <c r="N186" s="13">
        <f t="shared" si="33"/>
        <v>8.0732355203770199E-4</v>
      </c>
      <c r="O186" s="13">
        <f t="shared" si="34"/>
        <v>8.0732355203770199E-4</v>
      </c>
      <c r="Q186" s="41">
        <v>21.067706216216251</v>
      </c>
      <c r="R186" s="44"/>
    </row>
    <row r="187" spans="1:18" s="1" customFormat="1" x14ac:dyDescent="0.2">
      <c r="A187" s="14">
        <f t="shared" si="35"/>
        <v>27668</v>
      </c>
      <c r="B187" s="1">
        <f t="shared" si="38"/>
        <v>10</v>
      </c>
      <c r="C187" s="31"/>
      <c r="D187" s="31"/>
      <c r="E187" s="31"/>
      <c r="F187" s="34">
        <v>38.097722395259417</v>
      </c>
      <c r="G187" s="13">
        <f t="shared" si="28"/>
        <v>0</v>
      </c>
      <c r="H187" s="13">
        <f t="shared" si="29"/>
        <v>38.097722395259417</v>
      </c>
      <c r="I187" s="16">
        <f t="shared" si="36"/>
        <v>38.121035114225215</v>
      </c>
      <c r="J187" s="13">
        <f t="shared" si="30"/>
        <v>37.167934577801184</v>
      </c>
      <c r="K187" s="13">
        <f t="shared" si="31"/>
        <v>0.95310053642403147</v>
      </c>
      <c r="L187" s="13">
        <f t="shared" si="32"/>
        <v>0</v>
      </c>
      <c r="M187" s="13">
        <f t="shared" si="37"/>
        <v>4.9481120931343025E-4</v>
      </c>
      <c r="N187" s="13">
        <f t="shared" si="33"/>
        <v>3.0678294977432675E-4</v>
      </c>
      <c r="O187" s="13">
        <f t="shared" si="34"/>
        <v>3.0678294977432675E-4</v>
      </c>
      <c r="Q187" s="41">
        <v>16.76812072106846</v>
      </c>
      <c r="R187" s="44"/>
    </row>
    <row r="188" spans="1:18" s="1" customFormat="1" x14ac:dyDescent="0.2">
      <c r="A188" s="14">
        <f t="shared" si="35"/>
        <v>27699</v>
      </c>
      <c r="B188" s="1">
        <f t="shared" si="38"/>
        <v>11</v>
      </c>
      <c r="C188" s="31"/>
      <c r="D188" s="31"/>
      <c r="E188" s="31"/>
      <c r="F188" s="34">
        <v>42.678939050346301</v>
      </c>
      <c r="G188" s="13">
        <f t="shared" si="28"/>
        <v>0.50655473984271326</v>
      </c>
      <c r="H188" s="13">
        <f t="shared" si="29"/>
        <v>42.172384310503588</v>
      </c>
      <c r="I188" s="16">
        <f t="shared" si="36"/>
        <v>43.12548484692762</v>
      </c>
      <c r="J188" s="13">
        <f t="shared" si="30"/>
        <v>41.272453634183485</v>
      </c>
      <c r="K188" s="13">
        <f t="shared" si="31"/>
        <v>1.8530312127441348</v>
      </c>
      <c r="L188" s="13">
        <f t="shared" si="32"/>
        <v>0</v>
      </c>
      <c r="M188" s="13">
        <f t="shared" si="37"/>
        <v>1.880282595391035E-4</v>
      </c>
      <c r="N188" s="13">
        <f t="shared" si="33"/>
        <v>1.1657752091424417E-4</v>
      </c>
      <c r="O188" s="13">
        <f t="shared" si="34"/>
        <v>0.50667131736362747</v>
      </c>
      <c r="Q188" s="41">
        <v>14.45827116042547</v>
      </c>
      <c r="R188" s="44"/>
    </row>
    <row r="189" spans="1:18" s="1" customFormat="1" x14ac:dyDescent="0.2">
      <c r="A189" s="14">
        <f t="shared" si="35"/>
        <v>27729</v>
      </c>
      <c r="B189" s="1">
        <f t="shared" si="38"/>
        <v>12</v>
      </c>
      <c r="C189" s="31"/>
      <c r="D189" s="31"/>
      <c r="E189" s="31"/>
      <c r="F189" s="34">
        <v>116.4425043304071</v>
      </c>
      <c r="G189" s="13">
        <f t="shared" si="28"/>
        <v>12.852119416343323</v>
      </c>
      <c r="H189" s="13">
        <f t="shared" si="29"/>
        <v>103.59038491406378</v>
      </c>
      <c r="I189" s="16">
        <f t="shared" si="36"/>
        <v>105.4434161268079</v>
      </c>
      <c r="J189" s="13">
        <f t="shared" si="30"/>
        <v>79.442633281021429</v>
      </c>
      <c r="K189" s="13">
        <f t="shared" si="31"/>
        <v>26.000782845786475</v>
      </c>
      <c r="L189" s="13">
        <f t="shared" si="32"/>
        <v>5.4266827159843496</v>
      </c>
      <c r="M189" s="13">
        <f t="shared" si="37"/>
        <v>5.4267541667229748</v>
      </c>
      <c r="N189" s="13">
        <f t="shared" si="33"/>
        <v>3.3645875833682446</v>
      </c>
      <c r="O189" s="13">
        <f t="shared" si="34"/>
        <v>16.216706999711569</v>
      </c>
      <c r="Q189" s="41">
        <v>12.072129854836041</v>
      </c>
      <c r="R189" s="44"/>
    </row>
    <row r="190" spans="1:18" s="1" customFormat="1" x14ac:dyDescent="0.2">
      <c r="A190" s="14">
        <f t="shared" si="35"/>
        <v>27760</v>
      </c>
      <c r="B190" s="1">
        <f t="shared" si="38"/>
        <v>1</v>
      </c>
      <c r="C190" s="31"/>
      <c r="D190" s="31"/>
      <c r="E190" s="31"/>
      <c r="F190" s="34">
        <v>75.372762276249858</v>
      </c>
      <c r="G190" s="13">
        <f t="shared" si="28"/>
        <v>5.9784121212615391</v>
      </c>
      <c r="H190" s="13">
        <f t="shared" si="29"/>
        <v>69.394350154988317</v>
      </c>
      <c r="I190" s="16">
        <f t="shared" si="36"/>
        <v>89.968450284790435</v>
      </c>
      <c r="J190" s="13">
        <f t="shared" si="30"/>
        <v>73.804183619949768</v>
      </c>
      <c r="K190" s="13">
        <f t="shared" si="31"/>
        <v>16.164266664840667</v>
      </c>
      <c r="L190" s="13">
        <f t="shared" si="32"/>
        <v>0</v>
      </c>
      <c r="M190" s="13">
        <f t="shared" si="37"/>
        <v>2.0621665833547302</v>
      </c>
      <c r="N190" s="13">
        <f t="shared" si="33"/>
        <v>1.2785432816799327</v>
      </c>
      <c r="O190" s="13">
        <f t="shared" si="34"/>
        <v>7.2569554029414718</v>
      </c>
      <c r="Q190" s="41">
        <v>13.03866485010176</v>
      </c>
      <c r="R190" s="44"/>
    </row>
    <row r="191" spans="1:18" s="1" customFormat="1" x14ac:dyDescent="0.2">
      <c r="A191" s="14">
        <f t="shared" si="35"/>
        <v>27791</v>
      </c>
      <c r="B191" s="1">
        <f t="shared" si="38"/>
        <v>2</v>
      </c>
      <c r="C191" s="31"/>
      <c r="D191" s="31"/>
      <c r="E191" s="31"/>
      <c r="F191" s="34">
        <v>103.4753068200245</v>
      </c>
      <c r="G191" s="13">
        <f t="shared" si="28"/>
        <v>10.681842329958242</v>
      </c>
      <c r="H191" s="13">
        <f t="shared" si="29"/>
        <v>92.793464490066256</v>
      </c>
      <c r="I191" s="16">
        <f t="shared" si="36"/>
        <v>108.95773115490692</v>
      </c>
      <c r="J191" s="13">
        <f t="shared" si="30"/>
        <v>78.422878926580594</v>
      </c>
      <c r="K191" s="13">
        <f t="shared" si="31"/>
        <v>30.534852228326329</v>
      </c>
      <c r="L191" s="13">
        <f t="shared" si="32"/>
        <v>8.188013586414284</v>
      </c>
      <c r="M191" s="13">
        <f t="shared" si="37"/>
        <v>8.9716368880890798</v>
      </c>
      <c r="N191" s="13">
        <f t="shared" si="33"/>
        <v>5.5624148706152292</v>
      </c>
      <c r="O191" s="13">
        <f t="shared" si="34"/>
        <v>16.244257200573472</v>
      </c>
      <c r="Q191" s="41">
        <v>11.078265377969521</v>
      </c>
      <c r="R191" s="44"/>
    </row>
    <row r="192" spans="1:18" s="1" customFormat="1" x14ac:dyDescent="0.2">
      <c r="A192" s="14">
        <f t="shared" si="35"/>
        <v>27820</v>
      </c>
      <c r="B192" s="1">
        <f t="shared" si="38"/>
        <v>3</v>
      </c>
      <c r="C192" s="31"/>
      <c r="D192" s="31"/>
      <c r="E192" s="31"/>
      <c r="F192" s="34">
        <v>119.33213112770611</v>
      </c>
      <c r="G192" s="13">
        <f t="shared" si="28"/>
        <v>13.335746724507713</v>
      </c>
      <c r="H192" s="13">
        <f t="shared" si="29"/>
        <v>105.99638440319839</v>
      </c>
      <c r="I192" s="16">
        <f t="shared" si="36"/>
        <v>128.34322304511045</v>
      </c>
      <c r="J192" s="13">
        <f t="shared" si="30"/>
        <v>90.511288683300236</v>
      </c>
      <c r="K192" s="13">
        <f t="shared" si="31"/>
        <v>37.831934361810212</v>
      </c>
      <c r="L192" s="13">
        <f t="shared" si="32"/>
        <v>12.632069567746557</v>
      </c>
      <c r="M192" s="13">
        <f t="shared" si="37"/>
        <v>16.041291585220407</v>
      </c>
      <c r="N192" s="13">
        <f t="shared" si="33"/>
        <v>9.9456007828366513</v>
      </c>
      <c r="O192" s="13">
        <f t="shared" si="34"/>
        <v>23.281347507344364</v>
      </c>
      <c r="Q192" s="41">
        <v>12.880529451612899</v>
      </c>
      <c r="R192" s="44"/>
    </row>
    <row r="193" spans="1:18" s="1" customFormat="1" x14ac:dyDescent="0.2">
      <c r="A193" s="14">
        <f t="shared" si="35"/>
        <v>27851</v>
      </c>
      <c r="B193" s="1">
        <f t="shared" si="38"/>
        <v>4</v>
      </c>
      <c r="C193" s="31"/>
      <c r="D193" s="31"/>
      <c r="E193" s="31"/>
      <c r="F193" s="34">
        <v>63.022728031958358</v>
      </c>
      <c r="G193" s="13">
        <f t="shared" si="28"/>
        <v>3.9114276155503975</v>
      </c>
      <c r="H193" s="13">
        <f t="shared" si="29"/>
        <v>59.111300416407964</v>
      </c>
      <c r="I193" s="16">
        <f t="shared" si="36"/>
        <v>84.311165210471614</v>
      </c>
      <c r="J193" s="13">
        <f t="shared" si="30"/>
        <v>71.697475212795283</v>
      </c>
      <c r="K193" s="13">
        <f t="shared" si="31"/>
        <v>12.613689997676332</v>
      </c>
      <c r="L193" s="13">
        <f t="shared" si="32"/>
        <v>0</v>
      </c>
      <c r="M193" s="13">
        <f t="shared" si="37"/>
        <v>6.0956908023837553</v>
      </c>
      <c r="N193" s="13">
        <f t="shared" si="33"/>
        <v>3.7793282974779281</v>
      </c>
      <c r="O193" s="13">
        <f t="shared" si="34"/>
        <v>7.6907559130283261</v>
      </c>
      <c r="Q193" s="41">
        <v>13.829462592635901</v>
      </c>
      <c r="R193" s="44"/>
    </row>
    <row r="194" spans="1:18" s="1" customFormat="1" x14ac:dyDescent="0.2">
      <c r="A194" s="14">
        <f t="shared" si="35"/>
        <v>27881</v>
      </c>
      <c r="B194" s="1">
        <f t="shared" si="38"/>
        <v>5</v>
      </c>
      <c r="C194" s="31"/>
      <c r="D194" s="31"/>
      <c r="E194" s="31"/>
      <c r="F194" s="34">
        <v>30.948093100405831</v>
      </c>
      <c r="G194" s="13">
        <f t="shared" si="28"/>
        <v>0</v>
      </c>
      <c r="H194" s="13">
        <f t="shared" si="29"/>
        <v>30.948093100405831</v>
      </c>
      <c r="I194" s="16">
        <f t="shared" si="36"/>
        <v>43.561783098082159</v>
      </c>
      <c r="J194" s="13">
        <f t="shared" si="30"/>
        <v>42.025979778910759</v>
      </c>
      <c r="K194" s="13">
        <f t="shared" si="31"/>
        <v>1.5358033191714</v>
      </c>
      <c r="L194" s="13">
        <f t="shared" si="32"/>
        <v>0</v>
      </c>
      <c r="M194" s="13">
        <f t="shared" si="37"/>
        <v>2.3163625049058272</v>
      </c>
      <c r="N194" s="13">
        <f t="shared" si="33"/>
        <v>1.4361447530416129</v>
      </c>
      <c r="O194" s="13">
        <f t="shared" si="34"/>
        <v>1.4361447530416129</v>
      </c>
      <c r="Q194" s="41">
        <v>16.107559115325731</v>
      </c>
      <c r="R194" s="44"/>
    </row>
    <row r="195" spans="1:18" s="1" customFormat="1" x14ac:dyDescent="0.2">
      <c r="A195" s="14">
        <f t="shared" si="35"/>
        <v>27912</v>
      </c>
      <c r="B195" s="1">
        <f t="shared" si="38"/>
        <v>6</v>
      </c>
      <c r="C195" s="31"/>
      <c r="D195" s="31"/>
      <c r="E195" s="31"/>
      <c r="F195" s="34">
        <v>6.475301315942037</v>
      </c>
      <c r="G195" s="13">
        <f t="shared" si="28"/>
        <v>0</v>
      </c>
      <c r="H195" s="13">
        <f t="shared" si="29"/>
        <v>6.475301315942037</v>
      </c>
      <c r="I195" s="16">
        <f t="shared" si="36"/>
        <v>8.011104635113437</v>
      </c>
      <c r="J195" s="13">
        <f t="shared" si="30"/>
        <v>8.0049577999425683</v>
      </c>
      <c r="K195" s="13">
        <f t="shared" si="31"/>
        <v>6.1468351708686697E-3</v>
      </c>
      <c r="L195" s="13">
        <f t="shared" si="32"/>
        <v>0</v>
      </c>
      <c r="M195" s="13">
        <f t="shared" si="37"/>
        <v>0.88021775186421425</v>
      </c>
      <c r="N195" s="13">
        <f t="shared" si="33"/>
        <v>0.54573500615581283</v>
      </c>
      <c r="O195" s="13">
        <f t="shared" si="34"/>
        <v>0.54573500615581283</v>
      </c>
      <c r="Q195" s="41">
        <v>19.604829693845321</v>
      </c>
      <c r="R195" s="44"/>
    </row>
    <row r="196" spans="1:18" s="1" customFormat="1" x14ac:dyDescent="0.2">
      <c r="A196" s="14">
        <f t="shared" si="35"/>
        <v>27942</v>
      </c>
      <c r="B196" s="1">
        <f t="shared" si="38"/>
        <v>7</v>
      </c>
      <c r="C196" s="31"/>
      <c r="D196" s="31"/>
      <c r="E196" s="31"/>
      <c r="F196" s="34">
        <v>14.79374564185925</v>
      </c>
      <c r="G196" s="13">
        <f t="shared" si="28"/>
        <v>0</v>
      </c>
      <c r="H196" s="13">
        <f t="shared" si="29"/>
        <v>14.79374564185925</v>
      </c>
      <c r="I196" s="16">
        <f t="shared" si="36"/>
        <v>14.799892477030118</v>
      </c>
      <c r="J196" s="13">
        <f t="shared" si="30"/>
        <v>14.771913082728327</v>
      </c>
      <c r="K196" s="13">
        <f t="shared" si="31"/>
        <v>2.7979394301791416E-2</v>
      </c>
      <c r="L196" s="13">
        <f t="shared" si="32"/>
        <v>0</v>
      </c>
      <c r="M196" s="13">
        <f t="shared" si="37"/>
        <v>0.33448274570840142</v>
      </c>
      <c r="N196" s="13">
        <f t="shared" si="33"/>
        <v>0.20737930233920887</v>
      </c>
      <c r="O196" s="13">
        <f t="shared" si="34"/>
        <v>0.20737930233920887</v>
      </c>
      <c r="Q196" s="41">
        <v>21.895012870967751</v>
      </c>
      <c r="R196" s="44"/>
    </row>
    <row r="197" spans="1:18" s="1" customFormat="1" ht="13.5" customHeight="1" thickBot="1" x14ac:dyDescent="0.25">
      <c r="A197" s="14">
        <f t="shared" si="35"/>
        <v>27973</v>
      </c>
      <c r="B197" s="3">
        <f t="shared" si="38"/>
        <v>8</v>
      </c>
      <c r="C197" s="32"/>
      <c r="D197" s="32"/>
      <c r="E197" s="32"/>
      <c r="F197" s="37">
        <v>9.5896942850301752</v>
      </c>
      <c r="G197" s="18">
        <f t="shared" si="28"/>
        <v>0</v>
      </c>
      <c r="H197" s="18">
        <f t="shared" si="29"/>
        <v>9.5896942850301752</v>
      </c>
      <c r="I197" s="17">
        <f t="shared" si="36"/>
        <v>9.6176736793319666</v>
      </c>
      <c r="J197" s="18">
        <f t="shared" si="30"/>
        <v>9.6106398094949199</v>
      </c>
      <c r="K197" s="18">
        <f t="shared" si="31"/>
        <v>7.0338698370466801E-3</v>
      </c>
      <c r="L197" s="18">
        <f t="shared" si="32"/>
        <v>0</v>
      </c>
      <c r="M197" s="18">
        <f t="shared" si="37"/>
        <v>0.12710344336919255</v>
      </c>
      <c r="N197" s="18">
        <f t="shared" si="33"/>
        <v>7.8804134888899383E-2</v>
      </c>
      <c r="O197" s="18">
        <f t="shared" si="34"/>
        <v>7.8804134888899383E-2</v>
      </c>
      <c r="P197" s="3"/>
      <c r="Q197" s="42">
        <v>22.52871518513475</v>
      </c>
      <c r="R197" s="47"/>
    </row>
    <row r="198" spans="1:18" s="1" customFormat="1" x14ac:dyDescent="0.2">
      <c r="A198" s="14">
        <f t="shared" si="35"/>
        <v>28004</v>
      </c>
      <c r="B198" s="1">
        <f t="shared" si="38"/>
        <v>9</v>
      </c>
      <c r="C198" s="31"/>
      <c r="D198" s="31"/>
      <c r="E198" s="31"/>
      <c r="F198" s="34">
        <v>16.97526306495406</v>
      </c>
      <c r="G198" s="13">
        <f t="shared" ref="G198:G261" si="39">IF((F198-$J$2)&gt;0,$I$2*(F198-$J$2),0)</f>
        <v>0</v>
      </c>
      <c r="H198" s="13">
        <f t="shared" ref="H198:H261" si="40">F198-G198</f>
        <v>16.97526306495406</v>
      </c>
      <c r="I198" s="16">
        <f t="shared" si="36"/>
        <v>16.982296934791108</v>
      </c>
      <c r="J198" s="13">
        <f t="shared" ref="J198:J261" si="41">I198/SQRT(1+(I198/($K$2*(300+(25*Q198)+0.05*(Q198)^3)))^2)</f>
        <v>16.938730039893436</v>
      </c>
      <c r="K198" s="13">
        <f t="shared" ref="K198:K261" si="42">I198-J198</f>
        <v>4.3566894897672626E-2</v>
      </c>
      <c r="L198" s="13">
        <f t="shared" ref="L198:L261" si="43">IF(K198&gt;$N$2,(K198-$N$2)/$L$2,0)</f>
        <v>0</v>
      </c>
      <c r="M198" s="13">
        <f t="shared" si="37"/>
        <v>4.8299308480293165E-2</v>
      </c>
      <c r="N198" s="13">
        <f t="shared" ref="N198:N261" si="44">$M$2*M198</f>
        <v>2.9945571257781762E-2</v>
      </c>
      <c r="O198" s="13">
        <f t="shared" ref="O198:O261" si="45">N198+G198</f>
        <v>2.9945571257781762E-2</v>
      </c>
      <c r="Q198" s="41">
        <v>21.674263065348729</v>
      </c>
      <c r="R198" s="44"/>
    </row>
    <row r="199" spans="1:18" s="1" customFormat="1" x14ac:dyDescent="0.2">
      <c r="A199" s="14">
        <f t="shared" ref="A199:A262" si="46">EDATE(A198,1)</f>
        <v>28034</v>
      </c>
      <c r="B199" s="1">
        <f t="shared" si="38"/>
        <v>10</v>
      </c>
      <c r="C199" s="31"/>
      <c r="D199" s="31"/>
      <c r="E199" s="31"/>
      <c r="F199" s="34">
        <v>60.910803186297059</v>
      </c>
      <c r="G199" s="13">
        <f t="shared" si="39"/>
        <v>3.5579617184638317</v>
      </c>
      <c r="H199" s="13">
        <f t="shared" si="40"/>
        <v>57.35284146783323</v>
      </c>
      <c r="I199" s="16">
        <f t="shared" ref="I199:I262" si="47">H199+K198-L198</f>
        <v>57.396408362730902</v>
      </c>
      <c r="J199" s="13">
        <f t="shared" si="41"/>
        <v>54.015679725055755</v>
      </c>
      <c r="K199" s="13">
        <f t="shared" si="42"/>
        <v>3.3807286376751478</v>
      </c>
      <c r="L199" s="13">
        <f t="shared" si="43"/>
        <v>0</v>
      </c>
      <c r="M199" s="13">
        <f t="shared" ref="M199:M262" si="48">L199+M198-N198</f>
        <v>1.8353737222511404E-2</v>
      </c>
      <c r="N199" s="13">
        <f t="shared" si="44"/>
        <v>1.137931707795707E-2</v>
      </c>
      <c r="O199" s="13">
        <f t="shared" si="45"/>
        <v>3.5693410355417887</v>
      </c>
      <c r="Q199" s="41">
        <v>16.113581832853129</v>
      </c>
      <c r="R199" s="44"/>
    </row>
    <row r="200" spans="1:18" s="1" customFormat="1" x14ac:dyDescent="0.2">
      <c r="A200" s="14">
        <f t="shared" si="46"/>
        <v>28065</v>
      </c>
      <c r="B200" s="1">
        <f t="shared" si="38"/>
        <v>11</v>
      </c>
      <c r="C200" s="31"/>
      <c r="D200" s="31"/>
      <c r="E200" s="31"/>
      <c r="F200" s="34">
        <v>75.98779586457772</v>
      </c>
      <c r="G200" s="13">
        <f t="shared" si="39"/>
        <v>6.081348264791119</v>
      </c>
      <c r="H200" s="13">
        <f t="shared" si="40"/>
        <v>69.906447599786603</v>
      </c>
      <c r="I200" s="16">
        <f t="shared" si="47"/>
        <v>73.28717623746175</v>
      </c>
      <c r="J200" s="13">
        <f t="shared" si="41"/>
        <v>62.47330527245834</v>
      </c>
      <c r="K200" s="13">
        <f t="shared" si="42"/>
        <v>10.81387096500341</v>
      </c>
      <c r="L200" s="13">
        <f t="shared" si="43"/>
        <v>0</v>
      </c>
      <c r="M200" s="13">
        <f t="shared" si="48"/>
        <v>6.9744201445543341E-3</v>
      </c>
      <c r="N200" s="13">
        <f t="shared" si="44"/>
        <v>4.3241404896236868E-3</v>
      </c>
      <c r="O200" s="13">
        <f t="shared" si="45"/>
        <v>6.0856724052807429</v>
      </c>
      <c r="Q200" s="41">
        <v>11.90990797307103</v>
      </c>
      <c r="R200" s="44"/>
    </row>
    <row r="201" spans="1:18" s="1" customFormat="1" x14ac:dyDescent="0.2">
      <c r="A201" s="14">
        <f t="shared" si="46"/>
        <v>28095</v>
      </c>
      <c r="B201" s="1">
        <f t="shared" si="38"/>
        <v>12</v>
      </c>
      <c r="C201" s="31"/>
      <c r="D201" s="31"/>
      <c r="E201" s="31"/>
      <c r="F201" s="34">
        <v>211.4555327260812</v>
      </c>
      <c r="G201" s="13">
        <f t="shared" si="39"/>
        <v>28.754136661787626</v>
      </c>
      <c r="H201" s="13">
        <f t="shared" si="40"/>
        <v>182.70139606429359</v>
      </c>
      <c r="I201" s="16">
        <f t="shared" si="47"/>
        <v>193.51526702929701</v>
      </c>
      <c r="J201" s="13">
        <f t="shared" si="41"/>
        <v>104.05237751328697</v>
      </c>
      <c r="K201" s="13">
        <f t="shared" si="42"/>
        <v>89.462889516010037</v>
      </c>
      <c r="L201" s="13">
        <f t="shared" si="43"/>
        <v>44.076262037781461</v>
      </c>
      <c r="M201" s="13">
        <f t="shared" si="48"/>
        <v>44.078912317436391</v>
      </c>
      <c r="N201" s="13">
        <f t="shared" si="44"/>
        <v>27.328925636810563</v>
      </c>
      <c r="O201" s="13">
        <f t="shared" si="45"/>
        <v>56.083062298598193</v>
      </c>
      <c r="Q201" s="41">
        <v>12.38434455161291</v>
      </c>
      <c r="R201" s="44"/>
    </row>
    <row r="202" spans="1:18" s="1" customFormat="1" x14ac:dyDescent="0.2">
      <c r="A202" s="14">
        <f t="shared" si="46"/>
        <v>28126</v>
      </c>
      <c r="B202" s="1">
        <f t="shared" si="38"/>
        <v>1</v>
      </c>
      <c r="C202" s="31"/>
      <c r="D202" s="31"/>
      <c r="E202" s="31"/>
      <c r="F202" s="34">
        <v>77.1238742191927</v>
      </c>
      <c r="G202" s="13">
        <f t="shared" si="39"/>
        <v>6.2714899526450134</v>
      </c>
      <c r="H202" s="13">
        <f t="shared" si="40"/>
        <v>70.852384266547688</v>
      </c>
      <c r="I202" s="16">
        <f t="shared" si="47"/>
        <v>116.23901174477625</v>
      </c>
      <c r="J202" s="13">
        <f t="shared" si="41"/>
        <v>80.486587879137645</v>
      </c>
      <c r="K202" s="13">
        <f t="shared" si="42"/>
        <v>35.752423865638605</v>
      </c>
      <c r="L202" s="13">
        <f t="shared" si="43"/>
        <v>11.365609784273833</v>
      </c>
      <c r="M202" s="13">
        <f t="shared" si="48"/>
        <v>28.115596464899657</v>
      </c>
      <c r="N202" s="13">
        <f t="shared" si="44"/>
        <v>17.431669808237785</v>
      </c>
      <c r="O202" s="13">
        <f t="shared" si="45"/>
        <v>23.703159760882798</v>
      </c>
      <c r="Q202" s="41">
        <v>10.89171739863305</v>
      </c>
      <c r="R202" s="44"/>
    </row>
    <row r="203" spans="1:18" s="1" customFormat="1" x14ac:dyDescent="0.2">
      <c r="A203" s="14">
        <f t="shared" si="46"/>
        <v>28157</v>
      </c>
      <c r="B203" s="1">
        <f t="shared" si="38"/>
        <v>2</v>
      </c>
      <c r="C203" s="31"/>
      <c r="D203" s="31"/>
      <c r="E203" s="31"/>
      <c r="F203" s="34">
        <v>70.849808256923026</v>
      </c>
      <c r="G203" s="13">
        <f t="shared" si="39"/>
        <v>5.2214202220436254</v>
      </c>
      <c r="H203" s="13">
        <f t="shared" si="40"/>
        <v>65.628388034879407</v>
      </c>
      <c r="I203" s="16">
        <f t="shared" si="47"/>
        <v>90.015202116244183</v>
      </c>
      <c r="J203" s="13">
        <f t="shared" si="41"/>
        <v>73.397526112720811</v>
      </c>
      <c r="K203" s="13">
        <f t="shared" si="42"/>
        <v>16.617676003523371</v>
      </c>
      <c r="L203" s="13">
        <f t="shared" si="43"/>
        <v>0</v>
      </c>
      <c r="M203" s="13">
        <f t="shared" si="48"/>
        <v>10.683926656661871</v>
      </c>
      <c r="N203" s="13">
        <f t="shared" si="44"/>
        <v>6.6240345271303598</v>
      </c>
      <c r="O203" s="13">
        <f t="shared" si="45"/>
        <v>11.845454749173985</v>
      </c>
      <c r="Q203" s="41">
        <v>12.779575668788439</v>
      </c>
      <c r="R203" s="44"/>
    </row>
    <row r="204" spans="1:18" s="1" customFormat="1" x14ac:dyDescent="0.2">
      <c r="A204" s="14">
        <f t="shared" si="46"/>
        <v>28185</v>
      </c>
      <c r="B204" s="1">
        <f t="shared" si="38"/>
        <v>3</v>
      </c>
      <c r="C204" s="31"/>
      <c r="D204" s="31"/>
      <c r="E204" s="31"/>
      <c r="F204" s="34">
        <v>76.583414562732173</v>
      </c>
      <c r="G204" s="13">
        <f t="shared" si="39"/>
        <v>6.1810350021753626</v>
      </c>
      <c r="H204" s="13">
        <f t="shared" si="40"/>
        <v>70.40237956055681</v>
      </c>
      <c r="I204" s="16">
        <f t="shared" si="47"/>
        <v>87.020055564080181</v>
      </c>
      <c r="J204" s="13">
        <f t="shared" si="41"/>
        <v>72.308145271126449</v>
      </c>
      <c r="K204" s="13">
        <f t="shared" si="42"/>
        <v>14.711910292953732</v>
      </c>
      <c r="L204" s="13">
        <f t="shared" si="43"/>
        <v>0</v>
      </c>
      <c r="M204" s="13">
        <f t="shared" si="48"/>
        <v>4.0598921295315114</v>
      </c>
      <c r="N204" s="13">
        <f t="shared" si="44"/>
        <v>2.5171331203095368</v>
      </c>
      <c r="O204" s="13">
        <f t="shared" si="45"/>
        <v>8.6981681224848995</v>
      </c>
      <c r="Q204" s="41">
        <v>13.14118699806556</v>
      </c>
      <c r="R204" s="44"/>
    </row>
    <row r="205" spans="1:18" s="1" customFormat="1" x14ac:dyDescent="0.2">
      <c r="A205" s="14">
        <f t="shared" si="46"/>
        <v>28216</v>
      </c>
      <c r="B205" s="1">
        <f t="shared" si="38"/>
        <v>4</v>
      </c>
      <c r="C205" s="31"/>
      <c r="D205" s="31"/>
      <c r="E205" s="31"/>
      <c r="F205" s="34">
        <v>71.041925606535017</v>
      </c>
      <c r="G205" s="13">
        <f t="shared" si="39"/>
        <v>5.2535742693176104</v>
      </c>
      <c r="H205" s="13">
        <f t="shared" si="40"/>
        <v>65.788351337217406</v>
      </c>
      <c r="I205" s="16">
        <f t="shared" si="47"/>
        <v>80.500261630171138</v>
      </c>
      <c r="J205" s="13">
        <f t="shared" si="41"/>
        <v>68.042710783667843</v>
      </c>
      <c r="K205" s="13">
        <f t="shared" si="42"/>
        <v>12.457550846503295</v>
      </c>
      <c r="L205" s="13">
        <f t="shared" si="43"/>
        <v>0</v>
      </c>
      <c r="M205" s="13">
        <f t="shared" si="48"/>
        <v>1.5427590092219745</v>
      </c>
      <c r="N205" s="13">
        <f t="shared" si="44"/>
        <v>0.95651058571762415</v>
      </c>
      <c r="O205" s="13">
        <f t="shared" si="45"/>
        <v>6.2100848550352348</v>
      </c>
      <c r="Q205" s="41">
        <v>12.8424350708262</v>
      </c>
      <c r="R205" s="44"/>
    </row>
    <row r="206" spans="1:18" s="1" customFormat="1" x14ac:dyDescent="0.2">
      <c r="A206" s="14">
        <f t="shared" si="46"/>
        <v>28246</v>
      </c>
      <c r="B206" s="1">
        <f t="shared" si="38"/>
        <v>5</v>
      </c>
      <c r="C206" s="31"/>
      <c r="D206" s="31"/>
      <c r="E206" s="31"/>
      <c r="F206" s="34">
        <v>53.570810009710279</v>
      </c>
      <c r="G206" s="13">
        <f t="shared" si="39"/>
        <v>2.329491265028198</v>
      </c>
      <c r="H206" s="13">
        <f t="shared" si="40"/>
        <v>51.241318744682083</v>
      </c>
      <c r="I206" s="16">
        <f t="shared" si="47"/>
        <v>63.698869591185378</v>
      </c>
      <c r="J206" s="13">
        <f t="shared" si="41"/>
        <v>57.909758737594579</v>
      </c>
      <c r="K206" s="13">
        <f t="shared" si="42"/>
        <v>5.7891108535907989</v>
      </c>
      <c r="L206" s="13">
        <f t="shared" si="43"/>
        <v>0</v>
      </c>
      <c r="M206" s="13">
        <f t="shared" si="48"/>
        <v>0.58624842350435036</v>
      </c>
      <c r="N206" s="13">
        <f t="shared" si="44"/>
        <v>0.36347402257269723</v>
      </c>
      <c r="O206" s="13">
        <f t="shared" si="45"/>
        <v>2.6929652876008952</v>
      </c>
      <c r="Q206" s="41">
        <v>14.11946556946871</v>
      </c>
      <c r="R206" s="44"/>
    </row>
    <row r="207" spans="1:18" s="1" customFormat="1" x14ac:dyDescent="0.2">
      <c r="A207" s="14">
        <f t="shared" si="46"/>
        <v>28277</v>
      </c>
      <c r="B207" s="1">
        <f t="shared" si="38"/>
        <v>6</v>
      </c>
      <c r="C207" s="31"/>
      <c r="D207" s="31"/>
      <c r="E207" s="31"/>
      <c r="F207" s="34">
        <v>2.3910579674386061</v>
      </c>
      <c r="G207" s="13">
        <f t="shared" si="39"/>
        <v>0</v>
      </c>
      <c r="H207" s="13">
        <f t="shared" si="40"/>
        <v>2.3910579674386061</v>
      </c>
      <c r="I207" s="16">
        <f t="shared" si="47"/>
        <v>8.1801688210294046</v>
      </c>
      <c r="J207" s="13">
        <f t="shared" si="41"/>
        <v>8.1755998491296058</v>
      </c>
      <c r="K207" s="13">
        <f t="shared" si="42"/>
        <v>4.5689718997987683E-3</v>
      </c>
      <c r="L207" s="13">
        <f t="shared" si="43"/>
        <v>0</v>
      </c>
      <c r="M207" s="13">
        <f t="shared" si="48"/>
        <v>0.22277440093165313</v>
      </c>
      <c r="N207" s="13">
        <f t="shared" si="44"/>
        <v>0.13812012857762493</v>
      </c>
      <c r="O207" s="13">
        <f t="shared" si="45"/>
        <v>0.13812012857762493</v>
      </c>
      <c r="Q207" s="41">
        <v>22.146152500056711</v>
      </c>
      <c r="R207" s="44"/>
    </row>
    <row r="208" spans="1:18" s="1" customFormat="1" x14ac:dyDescent="0.2">
      <c r="A208" s="14">
        <f t="shared" si="46"/>
        <v>28307</v>
      </c>
      <c r="B208" s="1">
        <f t="shared" si="38"/>
        <v>7</v>
      </c>
      <c r="C208" s="31"/>
      <c r="D208" s="31"/>
      <c r="E208" s="31"/>
      <c r="F208" s="34">
        <v>3.8709676999999998E-2</v>
      </c>
      <c r="G208" s="13">
        <f t="shared" si="39"/>
        <v>0</v>
      </c>
      <c r="H208" s="13">
        <f t="shared" si="40"/>
        <v>3.8709676999999998E-2</v>
      </c>
      <c r="I208" s="16">
        <f t="shared" si="47"/>
        <v>4.3278648899798766E-2</v>
      </c>
      <c r="J208" s="13">
        <f t="shared" si="41"/>
        <v>4.3278648430222492E-2</v>
      </c>
      <c r="K208" s="13">
        <f t="shared" si="42"/>
        <v>4.6957627369836885E-10</v>
      </c>
      <c r="L208" s="13">
        <f t="shared" si="43"/>
        <v>0</v>
      </c>
      <c r="M208" s="13">
        <f t="shared" si="48"/>
        <v>8.4654272354028198E-2</v>
      </c>
      <c r="N208" s="13">
        <f t="shared" si="44"/>
        <v>5.2485648859497483E-2</v>
      </c>
      <c r="O208" s="13">
        <f t="shared" si="45"/>
        <v>5.2485648859497483E-2</v>
      </c>
      <c r="Q208" s="41">
        <v>24.75459487096775</v>
      </c>
      <c r="R208" s="44"/>
    </row>
    <row r="209" spans="1:18" s="1" customFormat="1" ht="13.5" customHeight="1" thickBot="1" x14ac:dyDescent="0.25">
      <c r="A209" s="14">
        <f t="shared" si="46"/>
        <v>28338</v>
      </c>
      <c r="B209" s="3">
        <f t="shared" si="38"/>
        <v>8</v>
      </c>
      <c r="C209" s="32"/>
      <c r="D209" s="32"/>
      <c r="E209" s="32"/>
      <c r="F209" s="37">
        <v>20.319431889208509</v>
      </c>
      <c r="G209" s="18">
        <f t="shared" si="39"/>
        <v>0</v>
      </c>
      <c r="H209" s="18">
        <f t="shared" si="40"/>
        <v>20.319431889208509</v>
      </c>
      <c r="I209" s="17">
        <f t="shared" si="47"/>
        <v>20.319431889678086</v>
      </c>
      <c r="J209" s="18">
        <f t="shared" si="41"/>
        <v>20.268497281206191</v>
      </c>
      <c r="K209" s="18">
        <f t="shared" si="42"/>
        <v>5.0934608471894904E-2</v>
      </c>
      <c r="L209" s="18">
        <f t="shared" si="43"/>
        <v>0</v>
      </c>
      <c r="M209" s="18">
        <f t="shared" si="48"/>
        <v>3.2168623494530715E-2</v>
      </c>
      <c r="N209" s="18">
        <f t="shared" si="44"/>
        <v>1.9944546566609045E-2</v>
      </c>
      <c r="O209" s="18">
        <f t="shared" si="45"/>
        <v>1.9944546566609045E-2</v>
      </c>
      <c r="P209" s="3"/>
      <c r="Q209" s="42">
        <v>24.391157258476539</v>
      </c>
      <c r="R209" s="47"/>
    </row>
    <row r="210" spans="1:18" s="1" customFormat="1" x14ac:dyDescent="0.2">
      <c r="A210" s="14">
        <f t="shared" si="46"/>
        <v>28369</v>
      </c>
      <c r="B210" s="1">
        <f t="shared" si="38"/>
        <v>9</v>
      </c>
      <c r="C210" s="31"/>
      <c r="D210" s="31"/>
      <c r="E210" s="31"/>
      <c r="F210" s="34">
        <v>4.9614408995015156</v>
      </c>
      <c r="G210" s="13">
        <f t="shared" si="39"/>
        <v>0</v>
      </c>
      <c r="H210" s="13">
        <f t="shared" si="40"/>
        <v>4.9614408995015156</v>
      </c>
      <c r="I210" s="16">
        <f t="shared" si="47"/>
        <v>5.0123755079734105</v>
      </c>
      <c r="J210" s="13">
        <f t="shared" si="41"/>
        <v>5.0111891072705639</v>
      </c>
      <c r="K210" s="13">
        <f t="shared" si="42"/>
        <v>1.1864007028465906E-3</v>
      </c>
      <c r="L210" s="13">
        <f t="shared" si="43"/>
        <v>0</v>
      </c>
      <c r="M210" s="13">
        <f t="shared" si="48"/>
        <v>1.222407692792167E-2</v>
      </c>
      <c r="N210" s="13">
        <f t="shared" si="44"/>
        <v>7.5789276953114352E-3</v>
      </c>
      <c r="O210" s="13">
        <f t="shared" si="45"/>
        <v>7.5789276953114352E-3</v>
      </c>
      <c r="Q210" s="41">
        <v>21.292976353508539</v>
      </c>
      <c r="R210" s="44"/>
    </row>
    <row r="211" spans="1:18" s="1" customFormat="1" x14ac:dyDescent="0.2">
      <c r="A211" s="14">
        <f t="shared" si="46"/>
        <v>28399</v>
      </c>
      <c r="B211" s="1">
        <f t="shared" si="38"/>
        <v>10</v>
      </c>
      <c r="C211" s="31"/>
      <c r="D211" s="31"/>
      <c r="E211" s="31"/>
      <c r="F211" s="34">
        <v>91.635247104398914</v>
      </c>
      <c r="G211" s="13">
        <f t="shared" si="39"/>
        <v>8.700210579406221</v>
      </c>
      <c r="H211" s="13">
        <f t="shared" si="40"/>
        <v>82.935036524992697</v>
      </c>
      <c r="I211" s="16">
        <f t="shared" si="47"/>
        <v>82.936222925695546</v>
      </c>
      <c r="J211" s="13">
        <f t="shared" si="41"/>
        <v>75.435372534420949</v>
      </c>
      <c r="K211" s="13">
        <f t="shared" si="42"/>
        <v>7.5008503912745965</v>
      </c>
      <c r="L211" s="13">
        <f t="shared" si="43"/>
        <v>0</v>
      </c>
      <c r="M211" s="13">
        <f t="shared" si="48"/>
        <v>4.6451492326102352E-3</v>
      </c>
      <c r="N211" s="13">
        <f t="shared" si="44"/>
        <v>2.8799925242183459E-3</v>
      </c>
      <c r="O211" s="13">
        <f t="shared" si="45"/>
        <v>8.7030905719304386</v>
      </c>
      <c r="Q211" s="41">
        <v>17.928345140109439</v>
      </c>
      <c r="R211" s="44"/>
    </row>
    <row r="212" spans="1:18" s="1" customFormat="1" x14ac:dyDescent="0.2">
      <c r="A212" s="14">
        <f t="shared" si="46"/>
        <v>28430</v>
      </c>
      <c r="B212" s="1">
        <f t="shared" si="38"/>
        <v>11</v>
      </c>
      <c r="C212" s="31"/>
      <c r="D212" s="31"/>
      <c r="E212" s="31"/>
      <c r="F212" s="34">
        <v>75.465131424826055</v>
      </c>
      <c r="G212" s="13">
        <f t="shared" si="39"/>
        <v>5.9938716410601165</v>
      </c>
      <c r="H212" s="13">
        <f t="shared" si="40"/>
        <v>69.471259783765944</v>
      </c>
      <c r="I212" s="16">
        <f t="shared" si="47"/>
        <v>76.972110175040541</v>
      </c>
      <c r="J212" s="13">
        <f t="shared" si="41"/>
        <v>67.851051676313801</v>
      </c>
      <c r="K212" s="13">
        <f t="shared" si="42"/>
        <v>9.1210584987267396</v>
      </c>
      <c r="L212" s="13">
        <f t="shared" si="43"/>
        <v>0</v>
      </c>
      <c r="M212" s="13">
        <f t="shared" si="48"/>
        <v>1.7651567083918893E-3</v>
      </c>
      <c r="N212" s="13">
        <f t="shared" si="44"/>
        <v>1.0943971592029713E-3</v>
      </c>
      <c r="O212" s="13">
        <f t="shared" si="45"/>
        <v>5.9949660382193191</v>
      </c>
      <c r="Q212" s="41">
        <v>14.596355759065251</v>
      </c>
      <c r="R212" s="44"/>
    </row>
    <row r="213" spans="1:18" s="1" customFormat="1" x14ac:dyDescent="0.2">
      <c r="A213" s="14">
        <f t="shared" si="46"/>
        <v>28460</v>
      </c>
      <c r="B213" s="1">
        <f t="shared" si="38"/>
        <v>12</v>
      </c>
      <c r="C213" s="31"/>
      <c r="D213" s="31"/>
      <c r="E213" s="31"/>
      <c r="F213" s="34">
        <v>71.041955492139337</v>
      </c>
      <c r="G213" s="13">
        <f t="shared" si="39"/>
        <v>5.2535792711726534</v>
      </c>
      <c r="H213" s="13">
        <f t="shared" si="40"/>
        <v>65.788376220966683</v>
      </c>
      <c r="I213" s="16">
        <f t="shared" si="47"/>
        <v>74.909434719693422</v>
      </c>
      <c r="J213" s="13">
        <f t="shared" si="41"/>
        <v>62.086063168342015</v>
      </c>
      <c r="K213" s="13">
        <f t="shared" si="42"/>
        <v>12.823371551351407</v>
      </c>
      <c r="L213" s="13">
        <f t="shared" si="43"/>
        <v>0</v>
      </c>
      <c r="M213" s="13">
        <f t="shared" si="48"/>
        <v>6.7075954918891802E-4</v>
      </c>
      <c r="N213" s="13">
        <f t="shared" si="44"/>
        <v>4.1587092049712919E-4</v>
      </c>
      <c r="O213" s="13">
        <f t="shared" si="45"/>
        <v>5.2539951420931503</v>
      </c>
      <c r="Q213" s="41">
        <v>10.812327088647759</v>
      </c>
      <c r="R213" s="44"/>
    </row>
    <row r="214" spans="1:18" s="1" customFormat="1" x14ac:dyDescent="0.2">
      <c r="A214" s="14">
        <f t="shared" si="46"/>
        <v>28491</v>
      </c>
      <c r="B214" s="1">
        <f t="shared" si="38"/>
        <v>1</v>
      </c>
      <c r="C214" s="31"/>
      <c r="D214" s="31"/>
      <c r="E214" s="31"/>
      <c r="F214" s="34">
        <v>61.437962175578953</v>
      </c>
      <c r="G214" s="13">
        <f t="shared" si="39"/>
        <v>3.6461905801283794</v>
      </c>
      <c r="H214" s="13">
        <f t="shared" si="40"/>
        <v>57.791771595450577</v>
      </c>
      <c r="I214" s="16">
        <f t="shared" si="47"/>
        <v>70.615143146801984</v>
      </c>
      <c r="J214" s="13">
        <f t="shared" si="41"/>
        <v>59.4696137819627</v>
      </c>
      <c r="K214" s="13">
        <f t="shared" si="42"/>
        <v>11.145529364839284</v>
      </c>
      <c r="L214" s="13">
        <f t="shared" si="43"/>
        <v>0</v>
      </c>
      <c r="M214" s="13">
        <f t="shared" si="48"/>
        <v>2.5488862869178883E-4</v>
      </c>
      <c r="N214" s="13">
        <f t="shared" si="44"/>
        <v>1.5803094978890906E-4</v>
      </c>
      <c r="O214" s="13">
        <f t="shared" si="45"/>
        <v>3.6463486110781682</v>
      </c>
      <c r="Q214" s="41">
        <v>10.72151537654652</v>
      </c>
      <c r="R214" s="44"/>
    </row>
    <row r="215" spans="1:18" s="1" customFormat="1" x14ac:dyDescent="0.2">
      <c r="A215" s="14">
        <f t="shared" si="46"/>
        <v>28522</v>
      </c>
      <c r="B215" s="1">
        <f t="shared" si="38"/>
        <v>2</v>
      </c>
      <c r="C215" s="31"/>
      <c r="D215" s="31"/>
      <c r="E215" s="31"/>
      <c r="F215" s="34">
        <v>53.929055635675738</v>
      </c>
      <c r="G215" s="13">
        <f t="shared" si="39"/>
        <v>2.3894496540870516</v>
      </c>
      <c r="H215" s="13">
        <f t="shared" si="40"/>
        <v>51.539605981588686</v>
      </c>
      <c r="I215" s="16">
        <f t="shared" si="47"/>
        <v>62.68513534642797</v>
      </c>
      <c r="J215" s="13">
        <f t="shared" si="41"/>
        <v>55.340149187546409</v>
      </c>
      <c r="K215" s="13">
        <f t="shared" si="42"/>
        <v>7.3449861588815608</v>
      </c>
      <c r="L215" s="13">
        <f t="shared" si="43"/>
        <v>0</v>
      </c>
      <c r="M215" s="13">
        <f t="shared" si="48"/>
        <v>9.6857678902879767E-5</v>
      </c>
      <c r="N215" s="13">
        <f t="shared" si="44"/>
        <v>6.0051760919785458E-5</v>
      </c>
      <c r="O215" s="13">
        <f t="shared" si="45"/>
        <v>2.3895097058479715</v>
      </c>
      <c r="Q215" s="41">
        <v>11.70184995161291</v>
      </c>
      <c r="R215" s="44"/>
    </row>
    <row r="216" spans="1:18" s="1" customFormat="1" x14ac:dyDescent="0.2">
      <c r="A216" s="14">
        <f t="shared" si="46"/>
        <v>28550</v>
      </c>
      <c r="B216" s="1">
        <f t="shared" si="38"/>
        <v>3</v>
      </c>
      <c r="C216" s="31"/>
      <c r="D216" s="31"/>
      <c r="E216" s="31"/>
      <c r="F216" s="34">
        <v>40.233752649235747</v>
      </c>
      <c r="G216" s="13">
        <f t="shared" si="39"/>
        <v>9.7311955191547755E-2</v>
      </c>
      <c r="H216" s="13">
        <f t="shared" si="40"/>
        <v>40.136440694044197</v>
      </c>
      <c r="I216" s="16">
        <f t="shared" si="47"/>
        <v>47.481426852925757</v>
      </c>
      <c r="J216" s="13">
        <f t="shared" si="41"/>
        <v>44.214658199496931</v>
      </c>
      <c r="K216" s="13">
        <f t="shared" si="42"/>
        <v>3.2667686534288265</v>
      </c>
      <c r="L216" s="13">
        <f t="shared" si="43"/>
        <v>0</v>
      </c>
      <c r="M216" s="13">
        <f t="shared" si="48"/>
        <v>3.6805917983094309E-5</v>
      </c>
      <c r="N216" s="13">
        <f t="shared" si="44"/>
        <v>2.2819669149518472E-5</v>
      </c>
      <c r="O216" s="13">
        <f t="shared" si="45"/>
        <v>9.7334774860697276E-2</v>
      </c>
      <c r="Q216" s="41">
        <v>12.130668973859709</v>
      </c>
      <c r="R216" s="44"/>
    </row>
    <row r="217" spans="1:18" s="1" customFormat="1" x14ac:dyDescent="0.2">
      <c r="A217" s="14">
        <f t="shared" si="46"/>
        <v>28581</v>
      </c>
      <c r="B217" s="1">
        <f t="shared" si="38"/>
        <v>4</v>
      </c>
      <c r="C217" s="31"/>
      <c r="D217" s="31"/>
      <c r="E217" s="31"/>
      <c r="F217" s="34">
        <v>112.6113123691873</v>
      </c>
      <c r="G217" s="13">
        <f t="shared" si="39"/>
        <v>12.210905451620368</v>
      </c>
      <c r="H217" s="13">
        <f t="shared" si="40"/>
        <v>100.40040691756694</v>
      </c>
      <c r="I217" s="16">
        <f t="shared" si="47"/>
        <v>103.66717557099577</v>
      </c>
      <c r="J217" s="13">
        <f t="shared" si="41"/>
        <v>81.800664370401279</v>
      </c>
      <c r="K217" s="13">
        <f t="shared" si="42"/>
        <v>21.866511200594488</v>
      </c>
      <c r="L217" s="13">
        <f t="shared" si="43"/>
        <v>2.9088359524183232</v>
      </c>
      <c r="M217" s="13">
        <f t="shared" si="48"/>
        <v>2.9088499386671569</v>
      </c>
      <c r="N217" s="13">
        <f t="shared" si="44"/>
        <v>1.8034869619736373</v>
      </c>
      <c r="O217" s="13">
        <f t="shared" si="45"/>
        <v>14.014392413594006</v>
      </c>
      <c r="Q217" s="41">
        <v>13.49467997145142</v>
      </c>
      <c r="R217" s="44"/>
    </row>
    <row r="218" spans="1:18" s="1" customFormat="1" x14ac:dyDescent="0.2">
      <c r="A218" s="14">
        <f t="shared" si="46"/>
        <v>28611</v>
      </c>
      <c r="B218" s="1">
        <f t="shared" ref="B218:B281" si="49">B206</f>
        <v>5</v>
      </c>
      <c r="C218" s="31"/>
      <c r="D218" s="31"/>
      <c r="E218" s="31"/>
      <c r="F218" s="34">
        <v>20.600931224909981</v>
      </c>
      <c r="G218" s="13">
        <f t="shared" si="39"/>
        <v>0</v>
      </c>
      <c r="H218" s="13">
        <f t="shared" si="40"/>
        <v>20.600931224909981</v>
      </c>
      <c r="I218" s="16">
        <f t="shared" si="47"/>
        <v>39.558606473086151</v>
      </c>
      <c r="J218" s="13">
        <f t="shared" si="41"/>
        <v>38.358742454744807</v>
      </c>
      <c r="K218" s="13">
        <f t="shared" si="42"/>
        <v>1.1998640183413443</v>
      </c>
      <c r="L218" s="13">
        <f t="shared" si="43"/>
        <v>0</v>
      </c>
      <c r="M218" s="13">
        <f t="shared" si="48"/>
        <v>1.1053629766935196</v>
      </c>
      <c r="N218" s="13">
        <f t="shared" si="44"/>
        <v>0.68532504554998208</v>
      </c>
      <c r="O218" s="13">
        <f t="shared" si="45"/>
        <v>0.68532504554998208</v>
      </c>
      <c r="Q218" s="41">
        <v>15.86017188966294</v>
      </c>
      <c r="R218" s="44"/>
    </row>
    <row r="219" spans="1:18" s="1" customFormat="1" x14ac:dyDescent="0.2">
      <c r="A219" s="14">
        <f t="shared" si="46"/>
        <v>28642</v>
      </c>
      <c r="B219" s="1">
        <f t="shared" si="49"/>
        <v>6</v>
      </c>
      <c r="C219" s="31"/>
      <c r="D219" s="31"/>
      <c r="E219" s="31"/>
      <c r="F219" s="34">
        <v>3.1778933987960949</v>
      </c>
      <c r="G219" s="13">
        <f t="shared" si="39"/>
        <v>0</v>
      </c>
      <c r="H219" s="13">
        <f t="shared" si="40"/>
        <v>3.1778933987960949</v>
      </c>
      <c r="I219" s="16">
        <f t="shared" si="47"/>
        <v>4.3777574171374392</v>
      </c>
      <c r="J219" s="13">
        <f t="shared" si="41"/>
        <v>4.3770151277727454</v>
      </c>
      <c r="K219" s="13">
        <f t="shared" si="42"/>
        <v>7.4228936469378226E-4</v>
      </c>
      <c r="L219" s="13">
        <f t="shared" si="43"/>
        <v>0</v>
      </c>
      <c r="M219" s="13">
        <f t="shared" si="48"/>
        <v>0.42003793114353749</v>
      </c>
      <c r="N219" s="13">
        <f t="shared" si="44"/>
        <v>0.26042351730899327</v>
      </c>
      <c r="O219" s="13">
        <f t="shared" si="45"/>
        <v>0.26042351730899327</v>
      </c>
      <c r="Q219" s="41">
        <v>21.738010025791599</v>
      </c>
      <c r="R219" s="44"/>
    </row>
    <row r="220" spans="1:18" s="1" customFormat="1" x14ac:dyDescent="0.2">
      <c r="A220" s="14">
        <f t="shared" si="46"/>
        <v>28672</v>
      </c>
      <c r="B220" s="1">
        <f t="shared" si="49"/>
        <v>7</v>
      </c>
      <c r="C220" s="31"/>
      <c r="D220" s="31"/>
      <c r="E220" s="31"/>
      <c r="F220" s="34">
        <v>11.28164482835331</v>
      </c>
      <c r="G220" s="13">
        <f t="shared" si="39"/>
        <v>0</v>
      </c>
      <c r="H220" s="13">
        <f t="shared" si="40"/>
        <v>11.28164482835331</v>
      </c>
      <c r="I220" s="16">
        <f t="shared" si="47"/>
        <v>11.282387117718002</v>
      </c>
      <c r="J220" s="13">
        <f t="shared" si="41"/>
        <v>11.273245837500765</v>
      </c>
      <c r="K220" s="13">
        <f t="shared" si="42"/>
        <v>9.1412802172374796E-3</v>
      </c>
      <c r="L220" s="13">
        <f t="shared" si="43"/>
        <v>0</v>
      </c>
      <c r="M220" s="13">
        <f t="shared" si="48"/>
        <v>0.15961441383454422</v>
      </c>
      <c r="N220" s="13">
        <f t="shared" si="44"/>
        <v>9.8960936577417419E-2</v>
      </c>
      <c r="O220" s="13">
        <f t="shared" si="45"/>
        <v>9.8960936577417419E-2</v>
      </c>
      <c r="Q220" s="41">
        <v>24.071418870967751</v>
      </c>
      <c r="R220" s="44"/>
    </row>
    <row r="221" spans="1:18" s="1" customFormat="1" ht="13.5" customHeight="1" thickBot="1" x14ac:dyDescent="0.25">
      <c r="A221" s="14">
        <f t="shared" si="46"/>
        <v>28703</v>
      </c>
      <c r="B221" s="3">
        <f t="shared" si="49"/>
        <v>8</v>
      </c>
      <c r="C221" s="32"/>
      <c r="D221" s="32"/>
      <c r="E221" s="32"/>
      <c r="F221" s="37">
        <v>4.9775465414276692</v>
      </c>
      <c r="G221" s="18">
        <f t="shared" si="39"/>
        <v>0</v>
      </c>
      <c r="H221" s="18">
        <f t="shared" si="40"/>
        <v>4.9775465414276692</v>
      </c>
      <c r="I221" s="17">
        <f t="shared" si="47"/>
        <v>4.9866878216449066</v>
      </c>
      <c r="J221" s="18">
        <f t="shared" si="41"/>
        <v>4.9857421956822385</v>
      </c>
      <c r="K221" s="18">
        <f t="shared" si="42"/>
        <v>9.4562596266811738E-4</v>
      </c>
      <c r="L221" s="18">
        <f t="shared" si="43"/>
        <v>0</v>
      </c>
      <c r="M221" s="18">
        <f t="shared" si="48"/>
        <v>6.0653477257126803E-2</v>
      </c>
      <c r="N221" s="18">
        <f t="shared" si="44"/>
        <v>3.7605155899418617E-2</v>
      </c>
      <c r="O221" s="18">
        <f t="shared" si="45"/>
        <v>3.7605155899418617E-2</v>
      </c>
      <c r="P221" s="3"/>
      <c r="Q221" s="42">
        <v>22.791101133635919</v>
      </c>
      <c r="R221" s="47"/>
    </row>
    <row r="222" spans="1:18" s="1" customFormat="1" x14ac:dyDescent="0.2">
      <c r="A222" s="14">
        <f t="shared" si="46"/>
        <v>28734</v>
      </c>
      <c r="B222" s="1">
        <f t="shared" si="49"/>
        <v>9</v>
      </c>
      <c r="C222" s="31"/>
      <c r="D222" s="31"/>
      <c r="E222" s="31"/>
      <c r="F222" s="34">
        <v>11.95336208147766</v>
      </c>
      <c r="G222" s="13">
        <f t="shared" si="39"/>
        <v>0</v>
      </c>
      <c r="H222" s="13">
        <f t="shared" si="40"/>
        <v>11.95336208147766</v>
      </c>
      <c r="I222" s="16">
        <f t="shared" si="47"/>
        <v>11.954307707440329</v>
      </c>
      <c r="J222" s="13">
        <f t="shared" si="41"/>
        <v>11.938765406484706</v>
      </c>
      <c r="K222" s="13">
        <f t="shared" si="42"/>
        <v>1.5542300955623034E-2</v>
      </c>
      <c r="L222" s="13">
        <f t="shared" si="43"/>
        <v>0</v>
      </c>
      <c r="M222" s="13">
        <f t="shared" si="48"/>
        <v>2.3048321357708186E-2</v>
      </c>
      <c r="N222" s="13">
        <f t="shared" si="44"/>
        <v>1.4289959241779076E-2</v>
      </c>
      <c r="O222" s="13">
        <f t="shared" si="45"/>
        <v>1.4289959241779076E-2</v>
      </c>
      <c r="Q222" s="41">
        <v>21.528497997371819</v>
      </c>
      <c r="R222" s="44"/>
    </row>
    <row r="223" spans="1:18" s="1" customFormat="1" x14ac:dyDescent="0.2">
      <c r="A223" s="14">
        <f t="shared" si="46"/>
        <v>28764</v>
      </c>
      <c r="B223" s="1">
        <f t="shared" si="49"/>
        <v>10</v>
      </c>
      <c r="C223" s="31"/>
      <c r="D223" s="31"/>
      <c r="E223" s="31"/>
      <c r="F223" s="34">
        <v>67.497319072237389</v>
      </c>
      <c r="G223" s="13">
        <f t="shared" si="39"/>
        <v>4.6603251624479487</v>
      </c>
      <c r="H223" s="13">
        <f t="shared" si="40"/>
        <v>62.836993909789442</v>
      </c>
      <c r="I223" s="16">
        <f t="shared" si="47"/>
        <v>62.852536210745065</v>
      </c>
      <c r="J223" s="13">
        <f t="shared" si="41"/>
        <v>59.466711063610745</v>
      </c>
      <c r="K223" s="13">
        <f t="shared" si="42"/>
        <v>3.3858251471343195</v>
      </c>
      <c r="L223" s="13">
        <f t="shared" si="43"/>
        <v>0</v>
      </c>
      <c r="M223" s="13">
        <f t="shared" si="48"/>
        <v>8.7583621159291105E-3</v>
      </c>
      <c r="N223" s="13">
        <f t="shared" si="44"/>
        <v>5.4301845118760487E-3</v>
      </c>
      <c r="O223" s="13">
        <f t="shared" si="45"/>
        <v>4.6657553469598252</v>
      </c>
      <c r="Q223" s="41">
        <v>18.09426045335039</v>
      </c>
      <c r="R223" s="44"/>
    </row>
    <row r="224" spans="1:18" s="1" customFormat="1" x14ac:dyDescent="0.2">
      <c r="A224" s="14">
        <f t="shared" si="46"/>
        <v>28795</v>
      </c>
      <c r="B224" s="1">
        <f t="shared" si="49"/>
        <v>11</v>
      </c>
      <c r="C224" s="31"/>
      <c r="D224" s="31"/>
      <c r="E224" s="31"/>
      <c r="F224" s="34">
        <v>84.048083705408985</v>
      </c>
      <c r="G224" s="13">
        <f t="shared" si="39"/>
        <v>7.4303720609211616</v>
      </c>
      <c r="H224" s="13">
        <f t="shared" si="40"/>
        <v>76.617711644487827</v>
      </c>
      <c r="I224" s="16">
        <f t="shared" si="47"/>
        <v>80.003536791622139</v>
      </c>
      <c r="J224" s="13">
        <f t="shared" si="41"/>
        <v>70.629969820784694</v>
      </c>
      <c r="K224" s="13">
        <f t="shared" si="42"/>
        <v>9.3735669708374445</v>
      </c>
      <c r="L224" s="13">
        <f t="shared" si="43"/>
        <v>0</v>
      </c>
      <c r="M224" s="13">
        <f t="shared" si="48"/>
        <v>3.3281776040530618E-3</v>
      </c>
      <c r="N224" s="13">
        <f t="shared" si="44"/>
        <v>2.0634701145128983E-3</v>
      </c>
      <c r="O224" s="13">
        <f t="shared" si="45"/>
        <v>7.4324355310356749</v>
      </c>
      <c r="Q224" s="41">
        <v>15.249393967975861</v>
      </c>
      <c r="R224" s="44"/>
    </row>
    <row r="225" spans="1:18" s="1" customFormat="1" x14ac:dyDescent="0.2">
      <c r="A225" s="14">
        <f t="shared" si="46"/>
        <v>28825</v>
      </c>
      <c r="B225" s="1">
        <f t="shared" si="49"/>
        <v>12</v>
      </c>
      <c r="C225" s="31"/>
      <c r="D225" s="31"/>
      <c r="E225" s="31"/>
      <c r="F225" s="34">
        <v>59.863107551097762</v>
      </c>
      <c r="G225" s="13">
        <f t="shared" si="39"/>
        <v>3.3826123549056604</v>
      </c>
      <c r="H225" s="13">
        <f t="shared" si="40"/>
        <v>56.480495196192102</v>
      </c>
      <c r="I225" s="16">
        <f t="shared" si="47"/>
        <v>65.854062167029554</v>
      </c>
      <c r="J225" s="13">
        <f t="shared" si="41"/>
        <v>57.645661358632502</v>
      </c>
      <c r="K225" s="13">
        <f t="shared" si="42"/>
        <v>8.2084008083970517</v>
      </c>
      <c r="L225" s="13">
        <f t="shared" si="43"/>
        <v>0</v>
      </c>
      <c r="M225" s="13">
        <f t="shared" si="48"/>
        <v>1.2647074895401635E-3</v>
      </c>
      <c r="N225" s="13">
        <f t="shared" si="44"/>
        <v>7.841186435149014E-4</v>
      </c>
      <c r="O225" s="13">
        <f t="shared" si="45"/>
        <v>3.3833964735491753</v>
      </c>
      <c r="Q225" s="41">
        <v>11.877374683749711</v>
      </c>
      <c r="R225" s="44"/>
    </row>
    <row r="226" spans="1:18" s="1" customFormat="1" x14ac:dyDescent="0.2">
      <c r="A226" s="14">
        <f t="shared" si="46"/>
        <v>28856</v>
      </c>
      <c r="B226" s="1">
        <f t="shared" si="49"/>
        <v>1</v>
      </c>
      <c r="C226" s="31"/>
      <c r="D226" s="31"/>
      <c r="E226" s="31"/>
      <c r="F226" s="34">
        <v>63.987194728246003</v>
      </c>
      <c r="G226" s="13">
        <f t="shared" si="39"/>
        <v>4.0728472260605821</v>
      </c>
      <c r="H226" s="13">
        <f t="shared" si="40"/>
        <v>59.914347502185421</v>
      </c>
      <c r="I226" s="16">
        <f t="shared" si="47"/>
        <v>68.122748310582466</v>
      </c>
      <c r="J226" s="13">
        <f t="shared" si="41"/>
        <v>60.289369084654325</v>
      </c>
      <c r="K226" s="13">
        <f t="shared" si="42"/>
        <v>7.833379225928141</v>
      </c>
      <c r="L226" s="13">
        <f t="shared" si="43"/>
        <v>0</v>
      </c>
      <c r="M226" s="13">
        <f t="shared" si="48"/>
        <v>4.8058884602526211E-4</v>
      </c>
      <c r="N226" s="13">
        <f t="shared" si="44"/>
        <v>2.9796508453566251E-4</v>
      </c>
      <c r="O226" s="13">
        <f t="shared" si="45"/>
        <v>4.0731451911451177</v>
      </c>
      <c r="Q226" s="41">
        <v>13.08846635208111</v>
      </c>
      <c r="R226" s="44"/>
    </row>
    <row r="227" spans="1:18" s="1" customFormat="1" x14ac:dyDescent="0.2">
      <c r="A227" s="14">
        <f t="shared" si="46"/>
        <v>28887</v>
      </c>
      <c r="B227" s="1">
        <f t="shared" si="49"/>
        <v>2</v>
      </c>
      <c r="C227" s="31"/>
      <c r="D227" s="31"/>
      <c r="E227" s="31"/>
      <c r="F227" s="34">
        <v>163.1580071100345</v>
      </c>
      <c r="G227" s="13">
        <f t="shared" si="39"/>
        <v>20.670739066457102</v>
      </c>
      <c r="H227" s="13">
        <f t="shared" si="40"/>
        <v>142.48726804357739</v>
      </c>
      <c r="I227" s="16">
        <f t="shared" si="47"/>
        <v>150.32064726950551</v>
      </c>
      <c r="J227" s="13">
        <f t="shared" si="41"/>
        <v>86.723620283809382</v>
      </c>
      <c r="K227" s="13">
        <f t="shared" si="42"/>
        <v>63.597026985696132</v>
      </c>
      <c r="L227" s="13">
        <f t="shared" si="43"/>
        <v>28.323480448179286</v>
      </c>
      <c r="M227" s="13">
        <f t="shared" si="48"/>
        <v>28.323663071940775</v>
      </c>
      <c r="N227" s="13">
        <f t="shared" si="44"/>
        <v>17.56067110460328</v>
      </c>
      <c r="O227" s="13">
        <f t="shared" si="45"/>
        <v>38.231410171060382</v>
      </c>
      <c r="Q227" s="41">
        <v>10.153547951612911</v>
      </c>
      <c r="R227" s="44"/>
    </row>
    <row r="228" spans="1:18" s="1" customFormat="1" x14ac:dyDescent="0.2">
      <c r="A228" s="14">
        <f t="shared" si="46"/>
        <v>28915</v>
      </c>
      <c r="B228" s="1">
        <f t="shared" si="49"/>
        <v>3</v>
      </c>
      <c r="C228" s="31"/>
      <c r="D228" s="31"/>
      <c r="E228" s="31"/>
      <c r="F228" s="34">
        <v>64.018919095340848</v>
      </c>
      <c r="G228" s="13">
        <f t="shared" si="39"/>
        <v>4.0781568287662466</v>
      </c>
      <c r="H228" s="13">
        <f t="shared" si="40"/>
        <v>59.940762266574602</v>
      </c>
      <c r="I228" s="16">
        <f t="shared" si="47"/>
        <v>95.214308804091445</v>
      </c>
      <c r="J228" s="13">
        <f t="shared" si="41"/>
        <v>78.765089552309576</v>
      </c>
      <c r="K228" s="13">
        <f t="shared" si="42"/>
        <v>16.449219251781869</v>
      </c>
      <c r="L228" s="13">
        <f t="shared" si="43"/>
        <v>0</v>
      </c>
      <c r="M228" s="13">
        <f t="shared" si="48"/>
        <v>10.762991967337495</v>
      </c>
      <c r="N228" s="13">
        <f t="shared" si="44"/>
        <v>6.6730550197492464</v>
      </c>
      <c r="O228" s="13">
        <f t="shared" si="45"/>
        <v>10.751211848515492</v>
      </c>
      <c r="Q228" s="41">
        <v>14.239879140216731</v>
      </c>
      <c r="R228" s="44"/>
    </row>
    <row r="229" spans="1:18" s="1" customFormat="1" x14ac:dyDescent="0.2">
      <c r="A229" s="14">
        <f t="shared" si="46"/>
        <v>28946</v>
      </c>
      <c r="B229" s="1">
        <f t="shared" si="49"/>
        <v>4</v>
      </c>
      <c r="C229" s="31"/>
      <c r="D229" s="31"/>
      <c r="E229" s="31"/>
      <c r="F229" s="34">
        <v>35.859426823500449</v>
      </c>
      <c r="G229" s="13">
        <f t="shared" si="39"/>
        <v>0</v>
      </c>
      <c r="H229" s="13">
        <f t="shared" si="40"/>
        <v>35.859426823500449</v>
      </c>
      <c r="I229" s="16">
        <f t="shared" si="47"/>
        <v>52.308646075282319</v>
      </c>
      <c r="J229" s="13">
        <f t="shared" si="41"/>
        <v>49.966087272857081</v>
      </c>
      <c r="K229" s="13">
        <f t="shared" si="42"/>
        <v>2.3425588024252377</v>
      </c>
      <c r="L229" s="13">
        <f t="shared" si="43"/>
        <v>0</v>
      </c>
      <c r="M229" s="13">
        <f t="shared" si="48"/>
        <v>4.0899369475882486</v>
      </c>
      <c r="N229" s="13">
        <f t="shared" si="44"/>
        <v>2.5357609075047143</v>
      </c>
      <c r="O229" s="13">
        <f t="shared" si="45"/>
        <v>2.5357609075047143</v>
      </c>
      <c r="Q229" s="41">
        <v>16.902981157348002</v>
      </c>
      <c r="R229" s="44"/>
    </row>
    <row r="230" spans="1:18" s="1" customFormat="1" x14ac:dyDescent="0.2">
      <c r="A230" s="14">
        <f t="shared" si="46"/>
        <v>28976</v>
      </c>
      <c r="B230" s="1">
        <f t="shared" si="49"/>
        <v>5</v>
      </c>
      <c r="C230" s="31"/>
      <c r="D230" s="31"/>
      <c r="E230" s="31"/>
      <c r="F230" s="34">
        <v>32.894302156001572</v>
      </c>
      <c r="G230" s="13">
        <f t="shared" si="39"/>
        <v>0</v>
      </c>
      <c r="H230" s="13">
        <f t="shared" si="40"/>
        <v>32.894302156001572</v>
      </c>
      <c r="I230" s="16">
        <f t="shared" si="47"/>
        <v>35.23686095842681</v>
      </c>
      <c r="J230" s="13">
        <f t="shared" si="41"/>
        <v>34.808982115228858</v>
      </c>
      <c r="K230" s="13">
        <f t="shared" si="42"/>
        <v>0.42787884319795211</v>
      </c>
      <c r="L230" s="13">
        <f t="shared" si="43"/>
        <v>0</v>
      </c>
      <c r="M230" s="13">
        <f t="shared" si="48"/>
        <v>1.5541760400835343</v>
      </c>
      <c r="N230" s="13">
        <f t="shared" si="44"/>
        <v>0.96358914485179126</v>
      </c>
      <c r="O230" s="13">
        <f t="shared" si="45"/>
        <v>0.96358914485179126</v>
      </c>
      <c r="Q230" s="41">
        <v>20.901778920205111</v>
      </c>
      <c r="R230" s="44"/>
    </row>
    <row r="231" spans="1:18" s="1" customFormat="1" x14ac:dyDescent="0.2">
      <c r="A231" s="14">
        <f t="shared" si="46"/>
        <v>29007</v>
      </c>
      <c r="B231" s="1">
        <f t="shared" si="49"/>
        <v>6</v>
      </c>
      <c r="C231" s="31"/>
      <c r="D231" s="31"/>
      <c r="E231" s="31"/>
      <c r="F231" s="34">
        <v>4.4906066414841526</v>
      </c>
      <c r="G231" s="13">
        <f t="shared" si="39"/>
        <v>0</v>
      </c>
      <c r="H231" s="13">
        <f t="shared" si="40"/>
        <v>4.4906066414841526</v>
      </c>
      <c r="I231" s="16">
        <f t="shared" si="47"/>
        <v>4.9184854846821047</v>
      </c>
      <c r="J231" s="13">
        <f t="shared" si="41"/>
        <v>4.9172292364184216</v>
      </c>
      <c r="K231" s="13">
        <f t="shared" si="42"/>
        <v>1.2562482636830907E-3</v>
      </c>
      <c r="L231" s="13">
        <f t="shared" si="43"/>
        <v>0</v>
      </c>
      <c r="M231" s="13">
        <f t="shared" si="48"/>
        <v>0.59058689523174301</v>
      </c>
      <c r="N231" s="13">
        <f t="shared" si="44"/>
        <v>0.36616387504368064</v>
      </c>
      <c r="O231" s="13">
        <f t="shared" si="45"/>
        <v>0.36616387504368064</v>
      </c>
      <c r="Q231" s="41">
        <v>20.487883795815801</v>
      </c>
      <c r="R231" s="44"/>
    </row>
    <row r="232" spans="1:18" s="1" customFormat="1" x14ac:dyDescent="0.2">
      <c r="A232" s="14">
        <f t="shared" si="46"/>
        <v>29037</v>
      </c>
      <c r="B232" s="1">
        <f t="shared" si="49"/>
        <v>7</v>
      </c>
      <c r="C232" s="31"/>
      <c r="D232" s="31"/>
      <c r="E232" s="31"/>
      <c r="F232" s="34">
        <v>12.832578755098661</v>
      </c>
      <c r="G232" s="13">
        <f t="shared" si="39"/>
        <v>0</v>
      </c>
      <c r="H232" s="13">
        <f t="shared" si="40"/>
        <v>12.832578755098661</v>
      </c>
      <c r="I232" s="16">
        <f t="shared" si="47"/>
        <v>12.833835003362344</v>
      </c>
      <c r="J232" s="13">
        <f t="shared" si="41"/>
        <v>12.817965109592274</v>
      </c>
      <c r="K232" s="13">
        <f t="shared" si="42"/>
        <v>1.5869893770069865E-2</v>
      </c>
      <c r="L232" s="13">
        <f t="shared" si="43"/>
        <v>0</v>
      </c>
      <c r="M232" s="13">
        <f t="shared" si="48"/>
        <v>0.22442302018806237</v>
      </c>
      <c r="N232" s="13">
        <f t="shared" si="44"/>
        <v>0.13914227251659866</v>
      </c>
      <c r="O232" s="13">
        <f t="shared" si="45"/>
        <v>0.13914227251659866</v>
      </c>
      <c r="Q232" s="41">
        <v>22.890794870967749</v>
      </c>
      <c r="R232" s="44"/>
    </row>
    <row r="233" spans="1:18" s="1" customFormat="1" ht="13.5" customHeight="1" thickBot="1" x14ac:dyDescent="0.25">
      <c r="A233" s="14">
        <f t="shared" si="46"/>
        <v>29068</v>
      </c>
      <c r="B233" s="3">
        <f t="shared" si="49"/>
        <v>8</v>
      </c>
      <c r="C233" s="32"/>
      <c r="D233" s="32"/>
      <c r="E233" s="32"/>
      <c r="F233" s="37">
        <v>32.357751526090787</v>
      </c>
      <c r="G233" s="18">
        <f t="shared" si="39"/>
        <v>0</v>
      </c>
      <c r="H233" s="18">
        <f t="shared" si="40"/>
        <v>32.357751526090787</v>
      </c>
      <c r="I233" s="17">
        <f t="shared" si="47"/>
        <v>32.373621419860854</v>
      </c>
      <c r="J233" s="18">
        <f t="shared" si="41"/>
        <v>32.152883704122416</v>
      </c>
      <c r="K233" s="18">
        <f t="shared" si="42"/>
        <v>0.22073771573843715</v>
      </c>
      <c r="L233" s="18">
        <f t="shared" si="43"/>
        <v>0</v>
      </c>
      <c r="M233" s="18">
        <f t="shared" si="48"/>
        <v>8.5280747671463708E-2</v>
      </c>
      <c r="N233" s="18">
        <f t="shared" si="44"/>
        <v>5.2874063556307499E-2</v>
      </c>
      <c r="O233" s="18">
        <f t="shared" si="45"/>
        <v>5.2874063556307499E-2</v>
      </c>
      <c r="P233" s="3"/>
      <c r="Q233" s="42">
        <v>23.850609736956891</v>
      </c>
      <c r="R233" s="47"/>
    </row>
    <row r="234" spans="1:18" s="1" customFormat="1" x14ac:dyDescent="0.2">
      <c r="A234" s="14">
        <f t="shared" si="46"/>
        <v>29099</v>
      </c>
      <c r="B234" s="1">
        <f t="shared" si="49"/>
        <v>9</v>
      </c>
      <c r="C234" s="31"/>
      <c r="D234" s="31"/>
      <c r="E234" s="31"/>
      <c r="F234" s="34">
        <v>32.387660694725781</v>
      </c>
      <c r="G234" s="13">
        <f t="shared" si="39"/>
        <v>0</v>
      </c>
      <c r="H234" s="13">
        <f t="shared" si="40"/>
        <v>32.387660694725781</v>
      </c>
      <c r="I234" s="16">
        <f t="shared" si="47"/>
        <v>32.608398410464218</v>
      </c>
      <c r="J234" s="13">
        <f t="shared" si="41"/>
        <v>32.242983320345637</v>
      </c>
      <c r="K234" s="13">
        <f t="shared" si="42"/>
        <v>0.36541509011858153</v>
      </c>
      <c r="L234" s="13">
        <f t="shared" si="43"/>
        <v>0</v>
      </c>
      <c r="M234" s="13">
        <f t="shared" si="48"/>
        <v>3.2406684115156209E-2</v>
      </c>
      <c r="N234" s="13">
        <f t="shared" si="44"/>
        <v>2.0092144151396849E-2</v>
      </c>
      <c r="O234" s="13">
        <f t="shared" si="45"/>
        <v>2.0092144151396849E-2</v>
      </c>
      <c r="Q234" s="41">
        <v>20.383857997662162</v>
      </c>
      <c r="R234" s="44"/>
    </row>
    <row r="235" spans="1:18" s="1" customFormat="1" x14ac:dyDescent="0.2">
      <c r="A235" s="14">
        <f t="shared" si="46"/>
        <v>29129</v>
      </c>
      <c r="B235" s="1">
        <f t="shared" si="49"/>
        <v>10</v>
      </c>
      <c r="C235" s="31"/>
      <c r="D235" s="31"/>
      <c r="E235" s="31"/>
      <c r="F235" s="34">
        <v>40.551250598311007</v>
      </c>
      <c r="G235" s="13">
        <f t="shared" si="39"/>
        <v>0.15045053993976173</v>
      </c>
      <c r="H235" s="13">
        <f t="shared" si="40"/>
        <v>40.400800058371246</v>
      </c>
      <c r="I235" s="16">
        <f t="shared" si="47"/>
        <v>40.766215148489827</v>
      </c>
      <c r="J235" s="13">
        <f t="shared" si="41"/>
        <v>39.614296916958629</v>
      </c>
      <c r="K235" s="13">
        <f t="shared" si="42"/>
        <v>1.151918231531198</v>
      </c>
      <c r="L235" s="13">
        <f t="shared" si="43"/>
        <v>0</v>
      </c>
      <c r="M235" s="13">
        <f t="shared" si="48"/>
        <v>1.231453996375936E-2</v>
      </c>
      <c r="N235" s="13">
        <f t="shared" si="44"/>
        <v>7.6350147775308026E-3</v>
      </c>
      <c r="O235" s="13">
        <f t="shared" si="45"/>
        <v>0.15808555471729255</v>
      </c>
      <c r="Q235" s="41">
        <v>16.816168714076831</v>
      </c>
      <c r="R235" s="44"/>
    </row>
    <row r="236" spans="1:18" s="1" customFormat="1" x14ac:dyDescent="0.2">
      <c r="A236" s="14">
        <f t="shared" si="46"/>
        <v>29160</v>
      </c>
      <c r="B236" s="1">
        <f t="shared" si="49"/>
        <v>11</v>
      </c>
      <c r="C236" s="31"/>
      <c r="D236" s="31"/>
      <c r="E236" s="31"/>
      <c r="F236" s="34">
        <v>112.2308566393138</v>
      </c>
      <c r="G236" s="13">
        <f t="shared" si="39"/>
        <v>12.147229830710973</v>
      </c>
      <c r="H236" s="13">
        <f t="shared" si="40"/>
        <v>100.08362680860283</v>
      </c>
      <c r="I236" s="16">
        <f t="shared" si="47"/>
        <v>101.23554504013403</v>
      </c>
      <c r="J236" s="13">
        <f t="shared" si="41"/>
        <v>77.727222215301964</v>
      </c>
      <c r="K236" s="13">
        <f t="shared" si="42"/>
        <v>23.508322824832064</v>
      </c>
      <c r="L236" s="13">
        <f t="shared" si="43"/>
        <v>3.9087291474576866</v>
      </c>
      <c r="M236" s="13">
        <f t="shared" si="48"/>
        <v>3.9134086726439152</v>
      </c>
      <c r="N236" s="13">
        <f t="shared" si="44"/>
        <v>2.4263133770392273</v>
      </c>
      <c r="O236" s="13">
        <f t="shared" si="45"/>
        <v>14.5735432077502</v>
      </c>
      <c r="Q236" s="41">
        <v>12.132652657240831</v>
      </c>
      <c r="R236" s="44"/>
    </row>
    <row r="237" spans="1:18" s="1" customFormat="1" x14ac:dyDescent="0.2">
      <c r="A237" s="14">
        <f t="shared" si="46"/>
        <v>29190</v>
      </c>
      <c r="B237" s="1">
        <f t="shared" si="49"/>
        <v>12</v>
      </c>
      <c r="C237" s="31"/>
      <c r="D237" s="31"/>
      <c r="E237" s="31"/>
      <c r="F237" s="34">
        <v>106.2279706990566</v>
      </c>
      <c r="G237" s="13">
        <f t="shared" si="39"/>
        <v>11.142546606144359</v>
      </c>
      <c r="H237" s="13">
        <f t="shared" si="40"/>
        <v>95.085424092912234</v>
      </c>
      <c r="I237" s="16">
        <f t="shared" si="47"/>
        <v>114.68501777028661</v>
      </c>
      <c r="J237" s="13">
        <f t="shared" si="41"/>
        <v>81.676569642035616</v>
      </c>
      <c r="K237" s="13">
        <f t="shared" si="42"/>
        <v>33.00844812825099</v>
      </c>
      <c r="L237" s="13">
        <f t="shared" si="43"/>
        <v>9.6944785615057487</v>
      </c>
      <c r="M237" s="13">
        <f t="shared" si="48"/>
        <v>11.181573857110438</v>
      </c>
      <c r="N237" s="13">
        <f t="shared" si="44"/>
        <v>6.9325757914084711</v>
      </c>
      <c r="O237" s="13">
        <f t="shared" si="45"/>
        <v>18.075122397552832</v>
      </c>
      <c r="Q237" s="41">
        <v>11.516037451612901</v>
      </c>
      <c r="R237" s="44"/>
    </row>
    <row r="238" spans="1:18" s="1" customFormat="1" x14ac:dyDescent="0.2">
      <c r="A238" s="14">
        <f t="shared" si="46"/>
        <v>29221</v>
      </c>
      <c r="B238" s="1">
        <f t="shared" si="49"/>
        <v>1</v>
      </c>
      <c r="C238" s="31"/>
      <c r="D238" s="31"/>
      <c r="E238" s="31"/>
      <c r="F238" s="34">
        <v>137.37478469463269</v>
      </c>
      <c r="G238" s="13">
        <f t="shared" si="39"/>
        <v>16.355486154136365</v>
      </c>
      <c r="H238" s="13">
        <f t="shared" si="40"/>
        <v>121.01929854049632</v>
      </c>
      <c r="I238" s="16">
        <f t="shared" si="47"/>
        <v>144.33326810724157</v>
      </c>
      <c r="J238" s="13">
        <f t="shared" si="41"/>
        <v>91.267451946822888</v>
      </c>
      <c r="K238" s="13">
        <f t="shared" si="42"/>
        <v>53.065816160418677</v>
      </c>
      <c r="L238" s="13">
        <f t="shared" si="43"/>
        <v>21.90978116364062</v>
      </c>
      <c r="M238" s="13">
        <f t="shared" si="48"/>
        <v>26.158779229342588</v>
      </c>
      <c r="N238" s="13">
        <f t="shared" si="44"/>
        <v>16.218443122192404</v>
      </c>
      <c r="O238" s="13">
        <f t="shared" si="45"/>
        <v>32.573929276328769</v>
      </c>
      <c r="Q238" s="41">
        <v>11.70065159018837</v>
      </c>
      <c r="R238" s="44"/>
    </row>
    <row r="239" spans="1:18" s="1" customFormat="1" x14ac:dyDescent="0.2">
      <c r="A239" s="14">
        <f t="shared" si="46"/>
        <v>29252</v>
      </c>
      <c r="B239" s="1">
        <f t="shared" si="49"/>
        <v>2</v>
      </c>
      <c r="C239" s="31"/>
      <c r="D239" s="31"/>
      <c r="E239" s="31"/>
      <c r="F239" s="34">
        <v>53.074090499006857</v>
      </c>
      <c r="G239" s="13">
        <f t="shared" si="39"/>
        <v>2.2463569585154075</v>
      </c>
      <c r="H239" s="13">
        <f t="shared" si="40"/>
        <v>50.827733540491451</v>
      </c>
      <c r="I239" s="16">
        <f t="shared" si="47"/>
        <v>81.983768537269512</v>
      </c>
      <c r="J239" s="13">
        <f t="shared" si="41"/>
        <v>64.865696844042517</v>
      </c>
      <c r="K239" s="13">
        <f t="shared" si="42"/>
        <v>17.118071693226995</v>
      </c>
      <c r="L239" s="13">
        <f t="shared" si="43"/>
        <v>1.6949769874289141E-2</v>
      </c>
      <c r="M239" s="13">
        <f t="shared" si="48"/>
        <v>9.957285877024475</v>
      </c>
      <c r="N239" s="13">
        <f t="shared" si="44"/>
        <v>6.1735172437551746</v>
      </c>
      <c r="O239" s="13">
        <f t="shared" si="45"/>
        <v>8.4198742022705826</v>
      </c>
      <c r="Q239" s="41">
        <v>10.138247425281049</v>
      </c>
      <c r="R239" s="44"/>
    </row>
    <row r="240" spans="1:18" s="1" customFormat="1" x14ac:dyDescent="0.2">
      <c r="A240" s="14">
        <f t="shared" si="46"/>
        <v>29281</v>
      </c>
      <c r="B240" s="1">
        <f t="shared" si="49"/>
        <v>3</v>
      </c>
      <c r="C240" s="31"/>
      <c r="D240" s="31"/>
      <c r="E240" s="31"/>
      <c r="F240" s="34">
        <v>30.788678570373271</v>
      </c>
      <c r="G240" s="13">
        <f t="shared" si="39"/>
        <v>0</v>
      </c>
      <c r="H240" s="13">
        <f t="shared" si="40"/>
        <v>30.788678570373271</v>
      </c>
      <c r="I240" s="16">
        <f t="shared" si="47"/>
        <v>47.889800493725978</v>
      </c>
      <c r="J240" s="13">
        <f t="shared" si="41"/>
        <v>44.950500199443034</v>
      </c>
      <c r="K240" s="13">
        <f t="shared" si="42"/>
        <v>2.939300294282944</v>
      </c>
      <c r="L240" s="13">
        <f t="shared" si="43"/>
        <v>0</v>
      </c>
      <c r="M240" s="13">
        <f t="shared" si="48"/>
        <v>3.7837686332693004</v>
      </c>
      <c r="N240" s="13">
        <f t="shared" si="44"/>
        <v>2.345936552626966</v>
      </c>
      <c r="O240" s="13">
        <f t="shared" si="45"/>
        <v>2.345936552626966</v>
      </c>
      <c r="Q240" s="41">
        <v>13.180167535374659</v>
      </c>
      <c r="R240" s="44"/>
    </row>
    <row r="241" spans="1:18" s="1" customFormat="1" x14ac:dyDescent="0.2">
      <c r="A241" s="14">
        <f t="shared" si="46"/>
        <v>29312</v>
      </c>
      <c r="B241" s="1">
        <f t="shared" si="49"/>
        <v>4</v>
      </c>
      <c r="C241" s="31"/>
      <c r="D241" s="31"/>
      <c r="E241" s="31"/>
      <c r="F241" s="34">
        <v>40.492775519122659</v>
      </c>
      <c r="G241" s="13">
        <f t="shared" si="39"/>
        <v>0.14066375876476905</v>
      </c>
      <c r="H241" s="13">
        <f t="shared" si="40"/>
        <v>40.352111760357893</v>
      </c>
      <c r="I241" s="16">
        <f t="shared" si="47"/>
        <v>43.291412054640837</v>
      </c>
      <c r="J241" s="13">
        <f t="shared" si="41"/>
        <v>41.699422695206628</v>
      </c>
      <c r="K241" s="13">
        <f t="shared" si="42"/>
        <v>1.5919893594342085</v>
      </c>
      <c r="L241" s="13">
        <f t="shared" si="43"/>
        <v>0</v>
      </c>
      <c r="M241" s="13">
        <f t="shared" si="48"/>
        <v>1.4378320806423344</v>
      </c>
      <c r="N241" s="13">
        <f t="shared" si="44"/>
        <v>0.89145588999824732</v>
      </c>
      <c r="O241" s="13">
        <f t="shared" si="45"/>
        <v>1.0321196487630164</v>
      </c>
      <c r="Q241" s="41">
        <v>15.70070619842306</v>
      </c>
      <c r="R241" s="44"/>
    </row>
    <row r="242" spans="1:18" s="1" customFormat="1" x14ac:dyDescent="0.2">
      <c r="A242" s="14">
        <f t="shared" si="46"/>
        <v>29342</v>
      </c>
      <c r="B242" s="1">
        <f t="shared" si="49"/>
        <v>5</v>
      </c>
      <c r="C242" s="31"/>
      <c r="D242" s="31"/>
      <c r="E242" s="31"/>
      <c r="F242" s="34">
        <v>5.0104026958872732</v>
      </c>
      <c r="G242" s="13">
        <f t="shared" si="39"/>
        <v>0</v>
      </c>
      <c r="H242" s="13">
        <f t="shared" si="40"/>
        <v>5.0104026958872732</v>
      </c>
      <c r="I242" s="16">
        <f t="shared" si="47"/>
        <v>6.6023920553214817</v>
      </c>
      <c r="J242" s="13">
        <f t="shared" si="41"/>
        <v>6.5997819729572358</v>
      </c>
      <c r="K242" s="13">
        <f t="shared" si="42"/>
        <v>2.6100823642458693E-3</v>
      </c>
      <c r="L242" s="13">
        <f t="shared" si="43"/>
        <v>0</v>
      </c>
      <c r="M242" s="13">
        <f t="shared" si="48"/>
        <v>0.54637619064408705</v>
      </c>
      <c r="N242" s="13">
        <f t="shared" si="44"/>
        <v>0.33875323819933395</v>
      </c>
      <c r="O242" s="13">
        <f t="shared" si="45"/>
        <v>0.33875323819933395</v>
      </c>
      <c r="Q242" s="41">
        <v>21.56077476080975</v>
      </c>
      <c r="R242" s="44"/>
    </row>
    <row r="243" spans="1:18" s="1" customFormat="1" x14ac:dyDescent="0.2">
      <c r="A243" s="14">
        <f t="shared" si="46"/>
        <v>29373</v>
      </c>
      <c r="B243" s="1">
        <f t="shared" si="49"/>
        <v>6</v>
      </c>
      <c r="C243" s="31"/>
      <c r="D243" s="31"/>
      <c r="E243" s="31"/>
      <c r="F243" s="34">
        <v>32.294197920425951</v>
      </c>
      <c r="G243" s="13">
        <f t="shared" si="39"/>
        <v>0</v>
      </c>
      <c r="H243" s="13">
        <f t="shared" si="40"/>
        <v>32.294197920425951</v>
      </c>
      <c r="I243" s="16">
        <f t="shared" si="47"/>
        <v>32.2968080027902</v>
      </c>
      <c r="J243" s="13">
        <f t="shared" si="41"/>
        <v>32.014792751123622</v>
      </c>
      <c r="K243" s="13">
        <f t="shared" si="42"/>
        <v>0.28201525166657859</v>
      </c>
      <c r="L243" s="13">
        <f t="shared" si="43"/>
        <v>0</v>
      </c>
      <c r="M243" s="13">
        <f t="shared" si="48"/>
        <v>0.20762295244475309</v>
      </c>
      <c r="N243" s="13">
        <f t="shared" si="44"/>
        <v>0.12872623051574691</v>
      </c>
      <c r="O243" s="13">
        <f t="shared" si="45"/>
        <v>0.12872623051574691</v>
      </c>
      <c r="Q243" s="41">
        <v>22.03824169769155</v>
      </c>
      <c r="R243" s="44"/>
    </row>
    <row r="244" spans="1:18" s="1" customFormat="1" x14ac:dyDescent="0.2">
      <c r="A244" s="14">
        <f t="shared" si="46"/>
        <v>29403</v>
      </c>
      <c r="B244" s="1">
        <f t="shared" si="49"/>
        <v>7</v>
      </c>
      <c r="C244" s="31"/>
      <c r="D244" s="31"/>
      <c r="E244" s="31"/>
      <c r="F244" s="34">
        <v>13.706777645942269</v>
      </c>
      <c r="G244" s="13">
        <f t="shared" si="39"/>
        <v>0</v>
      </c>
      <c r="H244" s="13">
        <f t="shared" si="40"/>
        <v>13.706777645942269</v>
      </c>
      <c r="I244" s="16">
        <f t="shared" si="47"/>
        <v>13.988792897608848</v>
      </c>
      <c r="J244" s="13">
        <f t="shared" si="41"/>
        <v>13.971467054767539</v>
      </c>
      <c r="K244" s="13">
        <f t="shared" si="42"/>
        <v>1.7325842841309225E-2</v>
      </c>
      <c r="L244" s="13">
        <f t="shared" si="43"/>
        <v>0</v>
      </c>
      <c r="M244" s="13">
        <f t="shared" si="48"/>
        <v>7.8896721929006181E-2</v>
      </c>
      <c r="N244" s="13">
        <f t="shared" si="44"/>
        <v>4.8915967595983829E-2</v>
      </c>
      <c r="O244" s="13">
        <f t="shared" si="45"/>
        <v>4.8915967595983829E-2</v>
      </c>
      <c r="Q244" s="41">
        <v>24.107137870967751</v>
      </c>
      <c r="R244" s="44"/>
    </row>
    <row r="245" spans="1:18" s="1" customFormat="1" ht="13.5" customHeight="1" thickBot="1" x14ac:dyDescent="0.25">
      <c r="A245" s="14">
        <f t="shared" si="46"/>
        <v>29434</v>
      </c>
      <c r="B245" s="3">
        <f t="shared" si="49"/>
        <v>8</v>
      </c>
      <c r="C245" s="32"/>
      <c r="D245" s="32"/>
      <c r="E245" s="32"/>
      <c r="F245" s="37">
        <v>18.134777416779301</v>
      </c>
      <c r="G245" s="18">
        <f t="shared" si="39"/>
        <v>0</v>
      </c>
      <c r="H245" s="18">
        <f t="shared" si="40"/>
        <v>18.134777416779301</v>
      </c>
      <c r="I245" s="17">
        <f t="shared" si="47"/>
        <v>18.15210325962061</v>
      </c>
      <c r="J245" s="18">
        <f t="shared" si="41"/>
        <v>18.118351192953313</v>
      </c>
      <c r="K245" s="18">
        <f t="shared" si="42"/>
        <v>3.3752066667297242E-2</v>
      </c>
      <c r="L245" s="18">
        <f t="shared" si="43"/>
        <v>0</v>
      </c>
      <c r="M245" s="18">
        <f t="shared" si="48"/>
        <v>2.9980754333022351E-2</v>
      </c>
      <c r="N245" s="18">
        <f t="shared" si="44"/>
        <v>1.8588067686473857E-2</v>
      </c>
      <c r="O245" s="18">
        <f t="shared" si="45"/>
        <v>1.8588067686473857E-2</v>
      </c>
      <c r="P245" s="3"/>
      <c r="Q245" s="42">
        <v>24.922375427315441</v>
      </c>
      <c r="R245" s="47"/>
    </row>
    <row r="246" spans="1:18" s="1" customFormat="1" x14ac:dyDescent="0.2">
      <c r="A246" s="14">
        <f t="shared" si="46"/>
        <v>29465</v>
      </c>
      <c r="B246" s="1">
        <f t="shared" si="49"/>
        <v>9</v>
      </c>
      <c r="C246" s="31"/>
      <c r="D246" s="31"/>
      <c r="E246" s="31"/>
      <c r="F246" s="34">
        <v>51.831900799637303</v>
      </c>
      <c r="G246" s="13">
        <f t="shared" si="39"/>
        <v>2.0384557648051427</v>
      </c>
      <c r="H246" s="13">
        <f t="shared" si="40"/>
        <v>49.79344503483216</v>
      </c>
      <c r="I246" s="16">
        <f t="shared" si="47"/>
        <v>49.827197101499458</v>
      </c>
      <c r="J246" s="13">
        <f t="shared" si="41"/>
        <v>48.860529135914646</v>
      </c>
      <c r="K246" s="13">
        <f t="shared" si="42"/>
        <v>0.96666796558481138</v>
      </c>
      <c r="L246" s="13">
        <f t="shared" si="43"/>
        <v>0</v>
      </c>
      <c r="M246" s="13">
        <f t="shared" si="48"/>
        <v>1.1392686646548494E-2</v>
      </c>
      <c r="N246" s="13">
        <f t="shared" si="44"/>
        <v>7.0634657208600666E-3</v>
      </c>
      <c r="O246" s="13">
        <f t="shared" si="45"/>
        <v>2.0455192305260028</v>
      </c>
      <c r="Q246" s="41">
        <v>22.411118706631381</v>
      </c>
      <c r="R246" s="44"/>
    </row>
    <row r="247" spans="1:18" s="1" customFormat="1" x14ac:dyDescent="0.2">
      <c r="A247" s="14">
        <f t="shared" si="46"/>
        <v>29495</v>
      </c>
      <c r="B247" s="1">
        <f t="shared" si="49"/>
        <v>10</v>
      </c>
      <c r="C247" s="31"/>
      <c r="D247" s="31"/>
      <c r="E247" s="31"/>
      <c r="F247" s="34">
        <v>58.982203919455003</v>
      </c>
      <c r="G247" s="13">
        <f t="shared" si="39"/>
        <v>3.2351784189656132</v>
      </c>
      <c r="H247" s="13">
        <f t="shared" si="40"/>
        <v>55.747025500489393</v>
      </c>
      <c r="I247" s="16">
        <f t="shared" si="47"/>
        <v>56.713693466074204</v>
      </c>
      <c r="J247" s="13">
        <f t="shared" si="41"/>
        <v>54.008044674027403</v>
      </c>
      <c r="K247" s="13">
        <f t="shared" si="42"/>
        <v>2.7056487920468015</v>
      </c>
      <c r="L247" s="13">
        <f t="shared" si="43"/>
        <v>0</v>
      </c>
      <c r="M247" s="13">
        <f t="shared" si="48"/>
        <v>4.3292209256884278E-3</v>
      </c>
      <c r="N247" s="13">
        <f t="shared" si="44"/>
        <v>2.6841169739268253E-3</v>
      </c>
      <c r="O247" s="13">
        <f t="shared" si="45"/>
        <v>3.2378625359395401</v>
      </c>
      <c r="Q247" s="41">
        <v>17.568612119522118</v>
      </c>
      <c r="R247" s="44"/>
    </row>
    <row r="248" spans="1:18" s="1" customFormat="1" x14ac:dyDescent="0.2">
      <c r="A248" s="14">
        <f t="shared" si="46"/>
        <v>29526</v>
      </c>
      <c r="B248" s="1">
        <f t="shared" si="49"/>
        <v>11</v>
      </c>
      <c r="C248" s="31"/>
      <c r="D248" s="31"/>
      <c r="E248" s="31"/>
      <c r="F248" s="34">
        <v>57.850739248924249</v>
      </c>
      <c r="G248" s="13">
        <f t="shared" si="39"/>
        <v>3.045808908202706</v>
      </c>
      <c r="H248" s="13">
        <f t="shared" si="40"/>
        <v>54.80493034072154</v>
      </c>
      <c r="I248" s="16">
        <f t="shared" si="47"/>
        <v>57.510579132768342</v>
      </c>
      <c r="J248" s="13">
        <f t="shared" si="41"/>
        <v>52.828929299723832</v>
      </c>
      <c r="K248" s="13">
        <f t="shared" si="42"/>
        <v>4.68164983304451</v>
      </c>
      <c r="L248" s="13">
        <f t="shared" si="43"/>
        <v>0</v>
      </c>
      <c r="M248" s="13">
        <f t="shared" si="48"/>
        <v>1.6451039517616024E-3</v>
      </c>
      <c r="N248" s="13">
        <f t="shared" si="44"/>
        <v>1.0199644500921935E-3</v>
      </c>
      <c r="O248" s="13">
        <f t="shared" si="45"/>
        <v>3.0468288726527981</v>
      </c>
      <c r="Q248" s="41">
        <v>13.55089756004762</v>
      </c>
      <c r="R248" s="44"/>
    </row>
    <row r="249" spans="1:18" s="1" customFormat="1" x14ac:dyDescent="0.2">
      <c r="A249" s="14">
        <f t="shared" si="46"/>
        <v>29556</v>
      </c>
      <c r="B249" s="1">
        <f t="shared" si="49"/>
        <v>12</v>
      </c>
      <c r="C249" s="31"/>
      <c r="D249" s="31"/>
      <c r="E249" s="31"/>
      <c r="F249" s="34">
        <v>214.0185636031207</v>
      </c>
      <c r="G249" s="13">
        <f t="shared" si="39"/>
        <v>29.183102687768372</v>
      </c>
      <c r="H249" s="13">
        <f t="shared" si="40"/>
        <v>184.83546091535231</v>
      </c>
      <c r="I249" s="16">
        <f t="shared" si="47"/>
        <v>189.51711074839682</v>
      </c>
      <c r="J249" s="13">
        <f t="shared" si="41"/>
        <v>102.74281646831164</v>
      </c>
      <c r="K249" s="13">
        <f t="shared" si="42"/>
        <v>86.774294280085172</v>
      </c>
      <c r="L249" s="13">
        <f t="shared" si="43"/>
        <v>42.438858549506769</v>
      </c>
      <c r="M249" s="13">
        <f t="shared" si="48"/>
        <v>42.439483689008433</v>
      </c>
      <c r="N249" s="13">
        <f t="shared" si="44"/>
        <v>26.31247988718523</v>
      </c>
      <c r="O249" s="13">
        <f t="shared" si="45"/>
        <v>55.495582574953602</v>
      </c>
      <c r="Q249" s="41">
        <v>12.24795603162784</v>
      </c>
      <c r="R249" s="44"/>
    </row>
    <row r="250" spans="1:18" s="1" customFormat="1" x14ac:dyDescent="0.2">
      <c r="A250" s="14">
        <f t="shared" si="46"/>
        <v>29587</v>
      </c>
      <c r="B250" s="1">
        <f t="shared" si="49"/>
        <v>1</v>
      </c>
      <c r="C250" s="31"/>
      <c r="D250" s="31"/>
      <c r="E250" s="31"/>
      <c r="F250" s="34">
        <v>131.63296478068429</v>
      </c>
      <c r="G250" s="13">
        <f t="shared" si="39"/>
        <v>15.394496689495744</v>
      </c>
      <c r="H250" s="13">
        <f t="shared" si="40"/>
        <v>116.23846809118855</v>
      </c>
      <c r="I250" s="16">
        <f t="shared" si="47"/>
        <v>160.57390382176695</v>
      </c>
      <c r="J250" s="13">
        <f t="shared" si="41"/>
        <v>91.27427005800827</v>
      </c>
      <c r="K250" s="13">
        <f t="shared" si="42"/>
        <v>69.299633763758678</v>
      </c>
      <c r="L250" s="13">
        <f t="shared" si="43"/>
        <v>31.79647188470781</v>
      </c>
      <c r="M250" s="13">
        <f t="shared" si="48"/>
        <v>47.923475686531006</v>
      </c>
      <c r="N250" s="13">
        <f t="shared" si="44"/>
        <v>29.712554925649222</v>
      </c>
      <c r="O250" s="13">
        <f t="shared" si="45"/>
        <v>45.107051615144968</v>
      </c>
      <c r="Q250" s="41">
        <v>10.80931195161291</v>
      </c>
      <c r="R250" s="44"/>
    </row>
    <row r="251" spans="1:18" s="1" customFormat="1" x14ac:dyDescent="0.2">
      <c r="A251" s="14">
        <f t="shared" si="46"/>
        <v>29618</v>
      </c>
      <c r="B251" s="1">
        <f t="shared" si="49"/>
        <v>2</v>
      </c>
      <c r="C251" s="31"/>
      <c r="D251" s="31"/>
      <c r="E251" s="31"/>
      <c r="F251" s="34">
        <v>74.936106862781699</v>
      </c>
      <c r="G251" s="13">
        <f t="shared" si="39"/>
        <v>5.9053305446342712</v>
      </c>
      <c r="H251" s="13">
        <f t="shared" si="40"/>
        <v>69.030776318147431</v>
      </c>
      <c r="I251" s="16">
        <f t="shared" si="47"/>
        <v>106.5339381971983</v>
      </c>
      <c r="J251" s="13">
        <f t="shared" si="41"/>
        <v>78.088831954635495</v>
      </c>
      <c r="K251" s="13">
        <f t="shared" si="42"/>
        <v>28.445106242562801</v>
      </c>
      <c r="L251" s="13">
        <f t="shared" si="43"/>
        <v>6.9153202032765488</v>
      </c>
      <c r="M251" s="13">
        <f t="shared" si="48"/>
        <v>25.126240964158335</v>
      </c>
      <c r="N251" s="13">
        <f t="shared" si="44"/>
        <v>15.578269397778167</v>
      </c>
      <c r="O251" s="13">
        <f t="shared" si="45"/>
        <v>21.48359994241244</v>
      </c>
      <c r="Q251" s="41">
        <v>11.31712389945449</v>
      </c>
      <c r="R251" s="44"/>
    </row>
    <row r="252" spans="1:18" s="1" customFormat="1" x14ac:dyDescent="0.2">
      <c r="A252" s="14">
        <f t="shared" si="46"/>
        <v>29646</v>
      </c>
      <c r="B252" s="1">
        <f t="shared" si="49"/>
        <v>3</v>
      </c>
      <c r="C252" s="31"/>
      <c r="D252" s="31"/>
      <c r="E252" s="31"/>
      <c r="F252" s="34">
        <v>66.675129710400668</v>
      </c>
      <c r="G252" s="13">
        <f t="shared" si="39"/>
        <v>4.5227180402278169</v>
      </c>
      <c r="H252" s="13">
        <f t="shared" si="40"/>
        <v>62.152411670172853</v>
      </c>
      <c r="I252" s="16">
        <f t="shared" si="47"/>
        <v>83.682197709459103</v>
      </c>
      <c r="J252" s="13">
        <f t="shared" si="41"/>
        <v>72.070887455233859</v>
      </c>
      <c r="K252" s="13">
        <f t="shared" si="42"/>
        <v>11.611310254225245</v>
      </c>
      <c r="L252" s="13">
        <f t="shared" si="43"/>
        <v>0</v>
      </c>
      <c r="M252" s="13">
        <f t="shared" si="48"/>
        <v>9.5479715663801681</v>
      </c>
      <c r="N252" s="13">
        <f t="shared" si="44"/>
        <v>5.9197423711557038</v>
      </c>
      <c r="O252" s="13">
        <f t="shared" si="45"/>
        <v>10.442460411383522</v>
      </c>
      <c r="Q252" s="41">
        <v>14.4067018461626</v>
      </c>
      <c r="R252" s="44"/>
    </row>
    <row r="253" spans="1:18" s="1" customFormat="1" x14ac:dyDescent="0.2">
      <c r="A253" s="14">
        <f t="shared" si="46"/>
        <v>29677</v>
      </c>
      <c r="B253" s="1">
        <f t="shared" si="49"/>
        <v>4</v>
      </c>
      <c r="C253" s="31"/>
      <c r="D253" s="31"/>
      <c r="E253" s="31"/>
      <c r="F253" s="34">
        <v>5.032251436195204</v>
      </c>
      <c r="G253" s="13">
        <f t="shared" si="39"/>
        <v>0</v>
      </c>
      <c r="H253" s="13">
        <f t="shared" si="40"/>
        <v>5.032251436195204</v>
      </c>
      <c r="I253" s="16">
        <f t="shared" si="47"/>
        <v>16.643561690420448</v>
      </c>
      <c r="J253" s="13">
        <f t="shared" si="41"/>
        <v>16.557334507287255</v>
      </c>
      <c r="K253" s="13">
        <f t="shared" si="42"/>
        <v>8.6227183133193108E-2</v>
      </c>
      <c r="L253" s="13">
        <f t="shared" si="43"/>
        <v>0</v>
      </c>
      <c r="M253" s="13">
        <f t="shared" si="48"/>
        <v>3.6282291952244643</v>
      </c>
      <c r="N253" s="13">
        <f t="shared" si="44"/>
        <v>2.2495021010391678</v>
      </c>
      <c r="O253" s="13">
        <f t="shared" si="45"/>
        <v>2.2495021010391678</v>
      </c>
      <c r="Q253" s="41">
        <v>16.38944672661788</v>
      </c>
      <c r="R253" s="44"/>
    </row>
    <row r="254" spans="1:18" s="1" customFormat="1" x14ac:dyDescent="0.2">
      <c r="A254" s="14">
        <f t="shared" si="46"/>
        <v>29707</v>
      </c>
      <c r="B254" s="1">
        <f t="shared" si="49"/>
        <v>5</v>
      </c>
      <c r="C254" s="31"/>
      <c r="D254" s="31"/>
      <c r="E254" s="31"/>
      <c r="F254" s="34">
        <v>40.187088877145968</v>
      </c>
      <c r="G254" s="13">
        <f t="shared" si="39"/>
        <v>8.9501993536405533E-2</v>
      </c>
      <c r="H254" s="13">
        <f t="shared" si="40"/>
        <v>40.097586883609559</v>
      </c>
      <c r="I254" s="16">
        <f t="shared" si="47"/>
        <v>40.183814066742755</v>
      </c>
      <c r="J254" s="13">
        <f t="shared" si="41"/>
        <v>39.329488741065674</v>
      </c>
      <c r="K254" s="13">
        <f t="shared" si="42"/>
        <v>0.85432532567708108</v>
      </c>
      <c r="L254" s="13">
        <f t="shared" si="43"/>
        <v>0</v>
      </c>
      <c r="M254" s="13">
        <f t="shared" si="48"/>
        <v>1.3787270941852965</v>
      </c>
      <c r="N254" s="13">
        <f t="shared" si="44"/>
        <v>0.85481079839488383</v>
      </c>
      <c r="O254" s="13">
        <f t="shared" si="45"/>
        <v>0.94431279193128936</v>
      </c>
      <c r="Q254" s="41">
        <v>18.70373690848389</v>
      </c>
      <c r="R254" s="44"/>
    </row>
    <row r="255" spans="1:18" s="1" customFormat="1" x14ac:dyDescent="0.2">
      <c r="A255" s="14">
        <f t="shared" si="46"/>
        <v>29738</v>
      </c>
      <c r="B255" s="1">
        <f t="shared" si="49"/>
        <v>6</v>
      </c>
      <c r="C255" s="31"/>
      <c r="D255" s="31"/>
      <c r="E255" s="31"/>
      <c r="F255" s="34">
        <v>4.985951628700537</v>
      </c>
      <c r="G255" s="13">
        <f t="shared" si="39"/>
        <v>0</v>
      </c>
      <c r="H255" s="13">
        <f t="shared" si="40"/>
        <v>4.985951628700537</v>
      </c>
      <c r="I255" s="16">
        <f t="shared" si="47"/>
        <v>5.8402769543776181</v>
      </c>
      <c r="J255" s="13">
        <f t="shared" si="41"/>
        <v>5.8385113447977854</v>
      </c>
      <c r="K255" s="13">
        <f t="shared" si="42"/>
        <v>1.7656095798326277E-3</v>
      </c>
      <c r="L255" s="13">
        <f t="shared" si="43"/>
        <v>0</v>
      </c>
      <c r="M255" s="13">
        <f t="shared" si="48"/>
        <v>0.52391629579041266</v>
      </c>
      <c r="N255" s="13">
        <f t="shared" si="44"/>
        <v>0.32482810339005586</v>
      </c>
      <c r="O255" s="13">
        <f t="shared" si="45"/>
        <v>0.32482810339005586</v>
      </c>
      <c r="Q255" s="41">
        <v>21.72395280203008</v>
      </c>
      <c r="R255" s="44"/>
    </row>
    <row r="256" spans="1:18" s="1" customFormat="1" x14ac:dyDescent="0.2">
      <c r="A256" s="14">
        <f t="shared" si="46"/>
        <v>29768</v>
      </c>
      <c r="B256" s="1">
        <f t="shared" si="49"/>
        <v>7</v>
      </c>
      <c r="C256" s="31"/>
      <c r="D256" s="31"/>
      <c r="E256" s="31"/>
      <c r="F256" s="34">
        <v>5.8838653570001069</v>
      </c>
      <c r="G256" s="13">
        <f t="shared" si="39"/>
        <v>0</v>
      </c>
      <c r="H256" s="13">
        <f t="shared" si="40"/>
        <v>5.8838653570001069</v>
      </c>
      <c r="I256" s="16">
        <f t="shared" si="47"/>
        <v>5.8856309665799396</v>
      </c>
      <c r="J256" s="13">
        <f t="shared" si="41"/>
        <v>5.8839858497425626</v>
      </c>
      <c r="K256" s="13">
        <f t="shared" si="42"/>
        <v>1.6451168373770031E-3</v>
      </c>
      <c r="L256" s="13">
        <f t="shared" si="43"/>
        <v>0</v>
      </c>
      <c r="M256" s="13">
        <f t="shared" si="48"/>
        <v>0.1990881924003568</v>
      </c>
      <c r="N256" s="13">
        <f t="shared" si="44"/>
        <v>0.12343467928822122</v>
      </c>
      <c r="O256" s="13">
        <f t="shared" si="45"/>
        <v>0.12343467928822122</v>
      </c>
      <c r="Q256" s="41">
        <v>22.389262870967752</v>
      </c>
      <c r="R256" s="44"/>
    </row>
    <row r="257" spans="1:18" s="1" customFormat="1" ht="13.5" customHeight="1" thickBot="1" x14ac:dyDescent="0.25">
      <c r="A257" s="14">
        <f t="shared" si="46"/>
        <v>29799</v>
      </c>
      <c r="B257" s="3">
        <f t="shared" si="49"/>
        <v>8</v>
      </c>
      <c r="C257" s="32"/>
      <c r="D257" s="32"/>
      <c r="E257" s="32"/>
      <c r="F257" s="37">
        <v>0.57917888297262143</v>
      </c>
      <c r="G257" s="18">
        <f t="shared" si="39"/>
        <v>0</v>
      </c>
      <c r="H257" s="18">
        <f t="shared" si="40"/>
        <v>0.57917888297262143</v>
      </c>
      <c r="I257" s="17">
        <f t="shared" si="47"/>
        <v>0.58082399980999844</v>
      </c>
      <c r="J257" s="18">
        <f t="shared" si="41"/>
        <v>0.58082201316863313</v>
      </c>
      <c r="K257" s="18">
        <f t="shared" si="42"/>
        <v>1.9866413653035764E-6</v>
      </c>
      <c r="L257" s="18">
        <f t="shared" si="43"/>
        <v>0</v>
      </c>
      <c r="M257" s="18">
        <f t="shared" si="48"/>
        <v>7.5653513112135584E-2</v>
      </c>
      <c r="N257" s="18">
        <f t="shared" si="44"/>
        <v>4.6905178129524064E-2</v>
      </c>
      <c r="O257" s="18">
        <f t="shared" si="45"/>
        <v>4.6905178129524064E-2</v>
      </c>
      <c r="P257" s="3"/>
      <c r="Q257" s="42">
        <v>20.77666947298545</v>
      </c>
      <c r="R257" s="47"/>
    </row>
    <row r="258" spans="1:18" s="1" customFormat="1" x14ac:dyDescent="0.2">
      <c r="A258" s="14">
        <f t="shared" si="46"/>
        <v>29830</v>
      </c>
      <c r="B258" s="1">
        <f t="shared" si="49"/>
        <v>9</v>
      </c>
      <c r="C258" s="31"/>
      <c r="D258" s="31"/>
      <c r="E258" s="31"/>
      <c r="F258" s="34">
        <v>10.61057913594577</v>
      </c>
      <c r="G258" s="13">
        <f t="shared" si="39"/>
        <v>0</v>
      </c>
      <c r="H258" s="13">
        <f t="shared" si="40"/>
        <v>10.61057913594577</v>
      </c>
      <c r="I258" s="16">
        <f t="shared" si="47"/>
        <v>10.610581122587135</v>
      </c>
      <c r="J258" s="13">
        <f t="shared" si="41"/>
        <v>10.59946929195849</v>
      </c>
      <c r="K258" s="13">
        <f t="shared" si="42"/>
        <v>1.1111830628644626E-2</v>
      </c>
      <c r="L258" s="13">
        <f t="shared" si="43"/>
        <v>0</v>
      </c>
      <c r="M258" s="13">
        <f t="shared" si="48"/>
        <v>2.874833498261152E-2</v>
      </c>
      <c r="N258" s="13">
        <f t="shared" si="44"/>
        <v>1.7823967689219143E-2</v>
      </c>
      <c r="O258" s="13">
        <f t="shared" si="45"/>
        <v>1.7823967689219143E-2</v>
      </c>
      <c r="Q258" s="41">
        <v>21.37443883699828</v>
      </c>
      <c r="R258" s="44"/>
    </row>
    <row r="259" spans="1:18" s="1" customFormat="1" x14ac:dyDescent="0.2">
      <c r="A259" s="14">
        <f t="shared" si="46"/>
        <v>29860</v>
      </c>
      <c r="B259" s="1">
        <f t="shared" si="49"/>
        <v>10</v>
      </c>
      <c r="C259" s="31"/>
      <c r="D259" s="31"/>
      <c r="E259" s="31"/>
      <c r="F259" s="34">
        <v>32.893724763451807</v>
      </c>
      <c r="G259" s="13">
        <f t="shared" si="39"/>
        <v>0</v>
      </c>
      <c r="H259" s="13">
        <f t="shared" si="40"/>
        <v>32.893724763451807</v>
      </c>
      <c r="I259" s="16">
        <f t="shared" si="47"/>
        <v>32.90483659408045</v>
      </c>
      <c r="J259" s="13">
        <f t="shared" si="41"/>
        <v>32.508769243077509</v>
      </c>
      <c r="K259" s="13">
        <f t="shared" si="42"/>
        <v>0.39606735100294088</v>
      </c>
      <c r="L259" s="13">
        <f t="shared" si="43"/>
        <v>0</v>
      </c>
      <c r="M259" s="13">
        <f t="shared" si="48"/>
        <v>1.0924367293392377E-2</v>
      </c>
      <c r="N259" s="13">
        <f t="shared" si="44"/>
        <v>6.7731077219032737E-3</v>
      </c>
      <c r="O259" s="13">
        <f t="shared" si="45"/>
        <v>6.7731077219032737E-3</v>
      </c>
      <c r="Q259" s="41">
        <v>19.99796308916353</v>
      </c>
      <c r="R259" s="44"/>
    </row>
    <row r="260" spans="1:18" s="1" customFormat="1" x14ac:dyDescent="0.2">
      <c r="A260" s="14">
        <f t="shared" si="46"/>
        <v>29891</v>
      </c>
      <c r="B260" s="1">
        <f t="shared" si="49"/>
        <v>11</v>
      </c>
      <c r="C260" s="31"/>
      <c r="D260" s="31"/>
      <c r="E260" s="31"/>
      <c r="F260" s="34">
        <v>64.559228459378815</v>
      </c>
      <c r="G260" s="13">
        <f t="shared" si="39"/>
        <v>4.1685866252887411</v>
      </c>
      <c r="H260" s="13">
        <f t="shared" si="40"/>
        <v>60.390641834090076</v>
      </c>
      <c r="I260" s="16">
        <f t="shared" si="47"/>
        <v>60.786709185093017</v>
      </c>
      <c r="J260" s="13">
        <f t="shared" si="41"/>
        <v>56.985273936640532</v>
      </c>
      <c r="K260" s="13">
        <f t="shared" si="42"/>
        <v>3.8014352484524849</v>
      </c>
      <c r="L260" s="13">
        <f t="shared" si="43"/>
        <v>0</v>
      </c>
      <c r="M260" s="13">
        <f t="shared" si="48"/>
        <v>4.1512595714891035E-3</v>
      </c>
      <c r="N260" s="13">
        <f t="shared" si="44"/>
        <v>2.5737809343232441E-3</v>
      </c>
      <c r="O260" s="13">
        <f t="shared" si="45"/>
        <v>4.1711604062230645</v>
      </c>
      <c r="Q260" s="41">
        <v>16.462782591531688</v>
      </c>
      <c r="R260" s="44"/>
    </row>
    <row r="261" spans="1:18" s="1" customFormat="1" x14ac:dyDescent="0.2">
      <c r="A261" s="14">
        <f t="shared" si="46"/>
        <v>29921</v>
      </c>
      <c r="B261" s="1">
        <f t="shared" si="49"/>
        <v>12</v>
      </c>
      <c r="C261" s="31"/>
      <c r="D261" s="31"/>
      <c r="E261" s="31"/>
      <c r="F261" s="34">
        <v>53.084000549194847</v>
      </c>
      <c r="G261" s="13">
        <f t="shared" si="39"/>
        <v>2.2480155709357628</v>
      </c>
      <c r="H261" s="13">
        <f t="shared" si="40"/>
        <v>50.835984978259084</v>
      </c>
      <c r="I261" s="16">
        <f t="shared" si="47"/>
        <v>54.637420226711569</v>
      </c>
      <c r="J261" s="13">
        <f t="shared" si="41"/>
        <v>50.641943917261216</v>
      </c>
      <c r="K261" s="13">
        <f t="shared" si="42"/>
        <v>3.9954763094503534</v>
      </c>
      <c r="L261" s="13">
        <f t="shared" si="43"/>
        <v>0</v>
      </c>
      <c r="M261" s="13">
        <f t="shared" si="48"/>
        <v>1.5774786371658594E-3</v>
      </c>
      <c r="N261" s="13">
        <f t="shared" si="44"/>
        <v>9.7803675504283278E-4</v>
      </c>
      <c r="O261" s="13">
        <f t="shared" si="45"/>
        <v>2.2489936076908057</v>
      </c>
      <c r="Q261" s="41">
        <v>13.68426815142492</v>
      </c>
      <c r="R261" s="44"/>
    </row>
    <row r="262" spans="1:18" s="1" customFormat="1" x14ac:dyDescent="0.2">
      <c r="A262" s="14">
        <f t="shared" si="46"/>
        <v>29952</v>
      </c>
      <c r="B262" s="1">
        <f t="shared" si="49"/>
        <v>1</v>
      </c>
      <c r="C262" s="31"/>
      <c r="D262" s="31"/>
      <c r="E262" s="31"/>
      <c r="F262" s="34">
        <v>35.273591700590387</v>
      </c>
      <c r="G262" s="13">
        <f t="shared" ref="G262:G325" si="50">IF((F262-$J$2)&gt;0,$I$2*(F262-$J$2),0)</f>
        <v>0</v>
      </c>
      <c r="H262" s="13">
        <f t="shared" ref="H262:H325" si="51">F262-G262</f>
        <v>35.273591700590387</v>
      </c>
      <c r="I262" s="16">
        <f t="shared" si="47"/>
        <v>39.269068010040741</v>
      </c>
      <c r="J262" s="13">
        <f t="shared" ref="J262:J325" si="52">I262/SQRT(1+(I262/($K$2*(300+(25*Q262)+0.05*(Q262)^3)))^2)</f>
        <v>37.426413381734186</v>
      </c>
      <c r="K262" s="13">
        <f t="shared" ref="K262:K325" si="53">I262-J262</f>
        <v>1.8426546283065548</v>
      </c>
      <c r="L262" s="13">
        <f t="shared" ref="L262:L325" si="54">IF(K262&gt;$N$2,(K262-$N$2)/$L$2,0)</f>
        <v>0</v>
      </c>
      <c r="M262" s="13">
        <f t="shared" si="48"/>
        <v>5.9944188212302657E-4</v>
      </c>
      <c r="N262" s="13">
        <f t="shared" ref="N262:N325" si="55">$M$2*M262</f>
        <v>3.7165396691627648E-4</v>
      </c>
      <c r="O262" s="13">
        <f t="shared" ref="O262:O325" si="56">N262+G262</f>
        <v>3.7165396691627648E-4</v>
      </c>
      <c r="Q262" s="41">
        <v>12.4103303133998</v>
      </c>
      <c r="R262" s="44"/>
    </row>
    <row r="263" spans="1:18" s="1" customFormat="1" x14ac:dyDescent="0.2">
      <c r="A263" s="14">
        <f t="shared" ref="A263:A326" si="57">EDATE(A262,1)</f>
        <v>29983</v>
      </c>
      <c r="B263" s="1">
        <f t="shared" si="49"/>
        <v>2</v>
      </c>
      <c r="C263" s="31"/>
      <c r="D263" s="31"/>
      <c r="E263" s="31"/>
      <c r="F263" s="34">
        <v>101.2428448138766</v>
      </c>
      <c r="G263" s="13">
        <f t="shared" si="50"/>
        <v>10.308202525807136</v>
      </c>
      <c r="H263" s="13">
        <f t="shared" si="51"/>
        <v>90.934642288069469</v>
      </c>
      <c r="I263" s="16">
        <f t="shared" ref="I263:I326" si="58">H263+K262-L262</f>
        <v>92.777296916376031</v>
      </c>
      <c r="J263" s="13">
        <f t="shared" si="52"/>
        <v>71.869167978548091</v>
      </c>
      <c r="K263" s="13">
        <f t="shared" si="53"/>
        <v>20.908128937827939</v>
      </c>
      <c r="L263" s="13">
        <f t="shared" si="54"/>
        <v>2.3251636914598199</v>
      </c>
      <c r="M263" s="13">
        <f t="shared" ref="M263:M326" si="59">L263+M262-N262</f>
        <v>2.325391479375027</v>
      </c>
      <c r="N263" s="13">
        <f t="shared" si="55"/>
        <v>1.4417427172125168</v>
      </c>
      <c r="O263" s="13">
        <f t="shared" si="56"/>
        <v>11.749945243019653</v>
      </c>
      <c r="Q263" s="41">
        <v>11.167514351612899</v>
      </c>
      <c r="R263" s="44"/>
    </row>
    <row r="264" spans="1:18" s="1" customFormat="1" x14ac:dyDescent="0.2">
      <c r="A264" s="14">
        <f t="shared" si="57"/>
        <v>30011</v>
      </c>
      <c r="B264" s="1">
        <f t="shared" si="49"/>
        <v>3</v>
      </c>
      <c r="C264" s="31"/>
      <c r="D264" s="31"/>
      <c r="E264" s="31"/>
      <c r="F264" s="34">
        <v>62.995562054353712</v>
      </c>
      <c r="G264" s="13">
        <f t="shared" si="50"/>
        <v>3.9068809354618579</v>
      </c>
      <c r="H264" s="13">
        <f t="shared" si="51"/>
        <v>59.088681118891856</v>
      </c>
      <c r="I264" s="16">
        <f t="shared" si="58"/>
        <v>77.671646365259974</v>
      </c>
      <c r="J264" s="13">
        <f t="shared" si="52"/>
        <v>68.905450435833188</v>
      </c>
      <c r="K264" s="13">
        <f t="shared" si="53"/>
        <v>8.7661959294267859</v>
      </c>
      <c r="L264" s="13">
        <f t="shared" si="54"/>
        <v>0</v>
      </c>
      <c r="M264" s="13">
        <f t="shared" si="59"/>
        <v>0.8836487621625102</v>
      </c>
      <c r="N264" s="13">
        <f t="shared" si="55"/>
        <v>0.54786223254075628</v>
      </c>
      <c r="O264" s="13">
        <f t="shared" si="56"/>
        <v>4.4547431680026142</v>
      </c>
      <c r="Q264" s="41">
        <v>15.14677009323055</v>
      </c>
      <c r="R264" s="44"/>
    </row>
    <row r="265" spans="1:18" s="1" customFormat="1" x14ac:dyDescent="0.2">
      <c r="A265" s="14">
        <f t="shared" si="57"/>
        <v>30042</v>
      </c>
      <c r="B265" s="1">
        <f t="shared" si="49"/>
        <v>4</v>
      </c>
      <c r="C265" s="31"/>
      <c r="D265" s="31"/>
      <c r="E265" s="31"/>
      <c r="F265" s="34">
        <v>21.639472428034288</v>
      </c>
      <c r="G265" s="13">
        <f t="shared" si="50"/>
        <v>0</v>
      </c>
      <c r="H265" s="13">
        <f t="shared" si="51"/>
        <v>21.639472428034288</v>
      </c>
      <c r="I265" s="16">
        <f t="shared" si="58"/>
        <v>30.405668357461074</v>
      </c>
      <c r="J265" s="13">
        <f t="shared" si="52"/>
        <v>29.825749309795167</v>
      </c>
      <c r="K265" s="13">
        <f t="shared" si="53"/>
        <v>0.57991904766590707</v>
      </c>
      <c r="L265" s="13">
        <f t="shared" si="54"/>
        <v>0</v>
      </c>
      <c r="M265" s="13">
        <f t="shared" si="59"/>
        <v>0.33578652962175393</v>
      </c>
      <c r="N265" s="13">
        <f t="shared" si="55"/>
        <v>0.20818764836548742</v>
      </c>
      <c r="O265" s="13">
        <f t="shared" si="56"/>
        <v>0.20818764836548742</v>
      </c>
      <c r="Q265" s="41">
        <v>15.53850318056446</v>
      </c>
      <c r="R265" s="44"/>
    </row>
    <row r="266" spans="1:18" s="1" customFormat="1" x14ac:dyDescent="0.2">
      <c r="A266" s="14">
        <f t="shared" si="57"/>
        <v>30072</v>
      </c>
      <c r="B266" s="1">
        <f t="shared" si="49"/>
        <v>5</v>
      </c>
      <c r="C266" s="31"/>
      <c r="D266" s="31"/>
      <c r="E266" s="31"/>
      <c r="F266" s="34">
        <v>4.6613146741807983</v>
      </c>
      <c r="G266" s="13">
        <f t="shared" si="50"/>
        <v>0</v>
      </c>
      <c r="H266" s="13">
        <f t="shared" si="51"/>
        <v>4.6613146741807983</v>
      </c>
      <c r="I266" s="16">
        <f t="shared" si="58"/>
        <v>5.2412337218467053</v>
      </c>
      <c r="J266" s="13">
        <f t="shared" si="52"/>
        <v>5.239730239339881</v>
      </c>
      <c r="K266" s="13">
        <f t="shared" si="53"/>
        <v>1.5034825068243052E-3</v>
      </c>
      <c r="L266" s="13">
        <f t="shared" si="54"/>
        <v>0</v>
      </c>
      <c r="M266" s="13">
        <f t="shared" si="59"/>
        <v>0.12759888125626651</v>
      </c>
      <c r="N266" s="13">
        <f t="shared" si="55"/>
        <v>7.9111306378885235E-2</v>
      </c>
      <c r="O266" s="13">
        <f t="shared" si="56"/>
        <v>7.9111306378885235E-2</v>
      </c>
      <c r="Q266" s="41">
        <v>20.565324787058181</v>
      </c>
      <c r="R266" s="44"/>
    </row>
    <row r="267" spans="1:18" s="1" customFormat="1" x14ac:dyDescent="0.2">
      <c r="A267" s="14">
        <f t="shared" si="57"/>
        <v>30103</v>
      </c>
      <c r="B267" s="1">
        <f t="shared" si="49"/>
        <v>6</v>
      </c>
      <c r="C267" s="31"/>
      <c r="D267" s="31"/>
      <c r="E267" s="31"/>
      <c r="F267" s="34">
        <v>11.329676555911909</v>
      </c>
      <c r="G267" s="13">
        <f t="shared" si="50"/>
        <v>0</v>
      </c>
      <c r="H267" s="13">
        <f t="shared" si="51"/>
        <v>11.329676555911909</v>
      </c>
      <c r="I267" s="16">
        <f t="shared" si="58"/>
        <v>11.331180038418733</v>
      </c>
      <c r="J267" s="13">
        <f t="shared" si="52"/>
        <v>11.317622091507891</v>
      </c>
      <c r="K267" s="13">
        <f t="shared" si="53"/>
        <v>1.3557946910841778E-2</v>
      </c>
      <c r="L267" s="13">
        <f t="shared" si="54"/>
        <v>0</v>
      </c>
      <c r="M267" s="13">
        <f t="shared" si="59"/>
        <v>4.848757487738127E-2</v>
      </c>
      <c r="N267" s="13">
        <f t="shared" si="55"/>
        <v>3.0062296423976387E-2</v>
      </c>
      <c r="O267" s="13">
        <f t="shared" si="56"/>
        <v>3.0062296423976387E-2</v>
      </c>
      <c r="Q267" s="41">
        <v>21.359822665944641</v>
      </c>
      <c r="R267" s="44"/>
    </row>
    <row r="268" spans="1:18" s="1" customFormat="1" x14ac:dyDescent="0.2">
      <c r="A268" s="14">
        <f t="shared" si="57"/>
        <v>30133</v>
      </c>
      <c r="B268" s="1">
        <f t="shared" si="49"/>
        <v>7</v>
      </c>
      <c r="C268" s="31"/>
      <c r="D268" s="31"/>
      <c r="E268" s="31"/>
      <c r="F268" s="34">
        <v>4.6569516769343604</v>
      </c>
      <c r="G268" s="13">
        <f t="shared" si="50"/>
        <v>0</v>
      </c>
      <c r="H268" s="13">
        <f t="shared" si="51"/>
        <v>4.6569516769343604</v>
      </c>
      <c r="I268" s="16">
        <f t="shared" si="58"/>
        <v>4.6705096238452022</v>
      </c>
      <c r="J268" s="13">
        <f t="shared" si="52"/>
        <v>4.6697835932220775</v>
      </c>
      <c r="K268" s="13">
        <f t="shared" si="53"/>
        <v>7.2603062312470712E-4</v>
      </c>
      <c r="L268" s="13">
        <f t="shared" si="54"/>
        <v>0</v>
      </c>
      <c r="M268" s="13">
        <f t="shared" si="59"/>
        <v>1.8425278453404883E-2</v>
      </c>
      <c r="N268" s="13">
        <f t="shared" si="55"/>
        <v>1.1423672641111028E-2</v>
      </c>
      <c r="O268" s="13">
        <f t="shared" si="56"/>
        <v>1.1423672641111028E-2</v>
      </c>
      <c r="Q268" s="41">
        <v>23.273029870967751</v>
      </c>
      <c r="R268" s="44"/>
    </row>
    <row r="269" spans="1:18" s="1" customFormat="1" ht="13.5" customHeight="1" thickBot="1" x14ac:dyDescent="0.25">
      <c r="A269" s="14">
        <f t="shared" si="57"/>
        <v>30164</v>
      </c>
      <c r="B269" s="3">
        <f t="shared" si="49"/>
        <v>8</v>
      </c>
      <c r="C269" s="32"/>
      <c r="D269" s="32"/>
      <c r="E269" s="32"/>
      <c r="F269" s="37">
        <v>11.142747835203499</v>
      </c>
      <c r="G269" s="18">
        <f t="shared" si="50"/>
        <v>0</v>
      </c>
      <c r="H269" s="18">
        <f t="shared" si="51"/>
        <v>11.142747835203499</v>
      </c>
      <c r="I269" s="17">
        <f t="shared" si="58"/>
        <v>11.143473865826625</v>
      </c>
      <c r="J269" s="18">
        <f t="shared" si="52"/>
        <v>11.134658388441839</v>
      </c>
      <c r="K269" s="18">
        <f t="shared" si="53"/>
        <v>8.8154773847861634E-3</v>
      </c>
      <c r="L269" s="18">
        <f t="shared" si="54"/>
        <v>0</v>
      </c>
      <c r="M269" s="18">
        <f t="shared" si="59"/>
        <v>7.0016058122938547E-3</v>
      </c>
      <c r="N269" s="18">
        <f t="shared" si="55"/>
        <v>4.3409956036221898E-3</v>
      </c>
      <c r="O269" s="18">
        <f t="shared" si="56"/>
        <v>4.3409956036221898E-3</v>
      </c>
      <c r="P269" s="3"/>
      <c r="Q269" s="42">
        <v>24.065372724137031</v>
      </c>
      <c r="R269" s="47"/>
    </row>
    <row r="270" spans="1:18" s="1" customFormat="1" x14ac:dyDescent="0.2">
      <c r="A270" s="14">
        <f t="shared" si="57"/>
        <v>30195</v>
      </c>
      <c r="B270" s="1">
        <f t="shared" si="49"/>
        <v>9</v>
      </c>
      <c r="C270" s="31"/>
      <c r="D270" s="31"/>
      <c r="E270" s="31"/>
      <c r="F270" s="34">
        <v>5.2961566303439511</v>
      </c>
      <c r="G270" s="13">
        <f t="shared" si="50"/>
        <v>0</v>
      </c>
      <c r="H270" s="13">
        <f t="shared" si="51"/>
        <v>5.2961566303439511</v>
      </c>
      <c r="I270" s="16">
        <f t="shared" si="58"/>
        <v>5.3049721077287373</v>
      </c>
      <c r="J270" s="13">
        <f t="shared" si="52"/>
        <v>5.3037688326911825</v>
      </c>
      <c r="K270" s="13">
        <f t="shared" si="53"/>
        <v>1.2032750375547963E-3</v>
      </c>
      <c r="L270" s="13">
        <f t="shared" si="54"/>
        <v>0</v>
      </c>
      <c r="M270" s="13">
        <f t="shared" si="59"/>
        <v>2.6606102086716649E-3</v>
      </c>
      <c r="N270" s="13">
        <f t="shared" si="55"/>
        <v>1.6495783293764322E-3</v>
      </c>
      <c r="O270" s="13">
        <f t="shared" si="56"/>
        <v>1.6495783293764322E-3</v>
      </c>
      <c r="Q270" s="41">
        <v>22.39802110989563</v>
      </c>
      <c r="R270" s="44"/>
    </row>
    <row r="271" spans="1:18" s="1" customFormat="1" x14ac:dyDescent="0.2">
      <c r="A271" s="14">
        <f t="shared" si="57"/>
        <v>30225</v>
      </c>
      <c r="B271" s="1">
        <f t="shared" si="49"/>
        <v>10</v>
      </c>
      <c r="C271" s="31"/>
      <c r="D271" s="31"/>
      <c r="E271" s="31"/>
      <c r="F271" s="34">
        <v>0.56129032300000004</v>
      </c>
      <c r="G271" s="13">
        <f t="shared" si="50"/>
        <v>0</v>
      </c>
      <c r="H271" s="13">
        <f t="shared" si="51"/>
        <v>0.56129032300000004</v>
      </c>
      <c r="I271" s="16">
        <f t="shared" si="58"/>
        <v>0.56249359803755483</v>
      </c>
      <c r="J271" s="13">
        <f t="shared" si="52"/>
        <v>0.56249034575521228</v>
      </c>
      <c r="K271" s="13">
        <f t="shared" si="53"/>
        <v>3.2522823425473746E-6</v>
      </c>
      <c r="L271" s="13">
        <f t="shared" si="54"/>
        <v>0</v>
      </c>
      <c r="M271" s="13">
        <f t="shared" si="59"/>
        <v>1.0110318792952327E-3</v>
      </c>
      <c r="N271" s="13">
        <f t="shared" si="55"/>
        <v>6.2683976516304427E-4</v>
      </c>
      <c r="O271" s="13">
        <f t="shared" si="56"/>
        <v>6.2683976516304427E-4</v>
      </c>
      <c r="Q271" s="41">
        <v>16.609876178521429</v>
      </c>
      <c r="R271" s="44"/>
    </row>
    <row r="272" spans="1:18" s="1" customFormat="1" x14ac:dyDescent="0.2">
      <c r="A272" s="14">
        <f t="shared" si="57"/>
        <v>30256</v>
      </c>
      <c r="B272" s="1">
        <f t="shared" si="49"/>
        <v>11</v>
      </c>
      <c r="C272" s="31"/>
      <c r="D272" s="31"/>
      <c r="E272" s="31"/>
      <c r="F272" s="34">
        <v>59.621803817024393</v>
      </c>
      <c r="G272" s="13">
        <f t="shared" si="50"/>
        <v>3.3422261446625234</v>
      </c>
      <c r="H272" s="13">
        <f t="shared" si="51"/>
        <v>56.279577672361867</v>
      </c>
      <c r="I272" s="16">
        <f t="shared" si="58"/>
        <v>56.279580924644208</v>
      </c>
      <c r="J272" s="13">
        <f t="shared" si="52"/>
        <v>52.034441876561225</v>
      </c>
      <c r="K272" s="13">
        <f t="shared" si="53"/>
        <v>4.2451390480829829</v>
      </c>
      <c r="L272" s="13">
        <f t="shared" si="54"/>
        <v>0</v>
      </c>
      <c r="M272" s="13">
        <f t="shared" si="59"/>
        <v>3.841921141321884E-4</v>
      </c>
      <c r="N272" s="13">
        <f t="shared" si="55"/>
        <v>2.3819911076195682E-4</v>
      </c>
      <c r="O272" s="13">
        <f t="shared" si="56"/>
        <v>3.3424643437732855</v>
      </c>
      <c r="Q272" s="41">
        <v>13.861486714474699</v>
      </c>
      <c r="R272" s="44"/>
    </row>
    <row r="273" spans="1:18" s="1" customFormat="1" x14ac:dyDescent="0.2">
      <c r="A273" s="14">
        <f t="shared" si="57"/>
        <v>30286</v>
      </c>
      <c r="B273" s="1">
        <f t="shared" si="49"/>
        <v>12</v>
      </c>
      <c r="C273" s="31"/>
      <c r="D273" s="31"/>
      <c r="E273" s="31"/>
      <c r="F273" s="34">
        <v>160.17535392912961</v>
      </c>
      <c r="G273" s="13">
        <f t="shared" si="50"/>
        <v>20.17154223923453</v>
      </c>
      <c r="H273" s="13">
        <f t="shared" si="51"/>
        <v>140.00381168989509</v>
      </c>
      <c r="I273" s="16">
        <f t="shared" si="58"/>
        <v>144.24895073797808</v>
      </c>
      <c r="J273" s="13">
        <f t="shared" si="52"/>
        <v>92.76760920704514</v>
      </c>
      <c r="K273" s="13">
        <f t="shared" si="53"/>
        <v>51.481341530932937</v>
      </c>
      <c r="L273" s="13">
        <f t="shared" si="54"/>
        <v>20.944807243157488</v>
      </c>
      <c r="M273" s="13">
        <f t="shared" si="59"/>
        <v>20.94495323616086</v>
      </c>
      <c r="N273" s="13">
        <f t="shared" si="55"/>
        <v>12.985871006419734</v>
      </c>
      <c r="O273" s="13">
        <f t="shared" si="56"/>
        <v>33.157413245654261</v>
      </c>
      <c r="Q273" s="41">
        <v>12.111673951612911</v>
      </c>
      <c r="R273" s="44"/>
    </row>
    <row r="274" spans="1:18" s="1" customFormat="1" x14ac:dyDescent="0.2">
      <c r="A274" s="14">
        <f t="shared" si="57"/>
        <v>30317</v>
      </c>
      <c r="B274" s="1">
        <f t="shared" si="49"/>
        <v>1</v>
      </c>
      <c r="C274" s="31"/>
      <c r="D274" s="31"/>
      <c r="E274" s="31"/>
      <c r="F274" s="34">
        <v>53.091453000389293</v>
      </c>
      <c r="G274" s="13">
        <f t="shared" si="50"/>
        <v>2.2492628631168032</v>
      </c>
      <c r="H274" s="13">
        <f t="shared" si="51"/>
        <v>50.842190137272489</v>
      </c>
      <c r="I274" s="16">
        <f t="shared" si="58"/>
        <v>81.378724425047935</v>
      </c>
      <c r="J274" s="13">
        <f t="shared" si="52"/>
        <v>65.757768073827464</v>
      </c>
      <c r="K274" s="13">
        <f t="shared" si="53"/>
        <v>15.620956351220471</v>
      </c>
      <c r="L274" s="13">
        <f t="shared" si="54"/>
        <v>0</v>
      </c>
      <c r="M274" s="13">
        <f t="shared" si="59"/>
        <v>7.9590822297411261</v>
      </c>
      <c r="N274" s="13">
        <f t="shared" si="55"/>
        <v>4.934630982439498</v>
      </c>
      <c r="O274" s="13">
        <f t="shared" si="56"/>
        <v>7.1838938455563017</v>
      </c>
      <c r="Q274" s="41">
        <v>10.900342218607159</v>
      </c>
      <c r="R274" s="44"/>
    </row>
    <row r="275" spans="1:18" s="1" customFormat="1" x14ac:dyDescent="0.2">
      <c r="A275" s="14">
        <f t="shared" si="57"/>
        <v>30348</v>
      </c>
      <c r="B275" s="1">
        <f t="shared" si="49"/>
        <v>2</v>
      </c>
      <c r="C275" s="31"/>
      <c r="D275" s="31"/>
      <c r="E275" s="31"/>
      <c r="F275" s="34">
        <v>11.93103033318601</v>
      </c>
      <c r="G275" s="13">
        <f t="shared" si="50"/>
        <v>0</v>
      </c>
      <c r="H275" s="13">
        <f t="shared" si="51"/>
        <v>11.93103033318601</v>
      </c>
      <c r="I275" s="16">
        <f t="shared" si="58"/>
        <v>27.551986684406479</v>
      </c>
      <c r="J275" s="13">
        <f t="shared" si="52"/>
        <v>27.095866716856641</v>
      </c>
      <c r="K275" s="13">
        <f t="shared" si="53"/>
        <v>0.45611996754983863</v>
      </c>
      <c r="L275" s="13">
        <f t="shared" si="54"/>
        <v>0</v>
      </c>
      <c r="M275" s="13">
        <f t="shared" si="59"/>
        <v>3.0244512473016281</v>
      </c>
      <c r="N275" s="13">
        <f t="shared" si="55"/>
        <v>1.8751597733270093</v>
      </c>
      <c r="O275" s="13">
        <f t="shared" si="56"/>
        <v>1.8751597733270093</v>
      </c>
      <c r="Q275" s="41">
        <v>15.16832195758345</v>
      </c>
      <c r="R275" s="44"/>
    </row>
    <row r="276" spans="1:18" s="1" customFormat="1" x14ac:dyDescent="0.2">
      <c r="A276" s="14">
        <f t="shared" si="57"/>
        <v>30376</v>
      </c>
      <c r="B276" s="1">
        <f t="shared" si="49"/>
        <v>3</v>
      </c>
      <c r="C276" s="31"/>
      <c r="D276" s="31"/>
      <c r="E276" s="31"/>
      <c r="F276" s="34">
        <v>59.621735843032333</v>
      </c>
      <c r="G276" s="13">
        <f t="shared" si="50"/>
        <v>3.342214768079625</v>
      </c>
      <c r="H276" s="13">
        <f t="shared" si="51"/>
        <v>56.279521074952712</v>
      </c>
      <c r="I276" s="16">
        <f t="shared" si="58"/>
        <v>56.73564104250255</v>
      </c>
      <c r="J276" s="13">
        <f t="shared" si="52"/>
        <v>53.160878340813056</v>
      </c>
      <c r="K276" s="13">
        <f t="shared" si="53"/>
        <v>3.5747627016894938</v>
      </c>
      <c r="L276" s="13">
        <f t="shared" si="54"/>
        <v>0</v>
      </c>
      <c r="M276" s="13">
        <f t="shared" si="59"/>
        <v>1.1492914739746187</v>
      </c>
      <c r="N276" s="13">
        <f t="shared" si="55"/>
        <v>0.71256071386426356</v>
      </c>
      <c r="O276" s="13">
        <f t="shared" si="56"/>
        <v>4.0547754819438886</v>
      </c>
      <c r="Q276" s="41">
        <v>15.419235318635341</v>
      </c>
      <c r="R276" s="44"/>
    </row>
    <row r="277" spans="1:18" s="1" customFormat="1" x14ac:dyDescent="0.2">
      <c r="A277" s="14">
        <f t="shared" si="57"/>
        <v>30407</v>
      </c>
      <c r="B277" s="1">
        <f t="shared" si="49"/>
        <v>4</v>
      </c>
      <c r="C277" s="31"/>
      <c r="D277" s="31"/>
      <c r="E277" s="31"/>
      <c r="F277" s="34">
        <v>47.158370337178937</v>
      </c>
      <c r="G277" s="13">
        <f t="shared" si="50"/>
        <v>1.2562623828446333</v>
      </c>
      <c r="H277" s="13">
        <f t="shared" si="51"/>
        <v>45.902107954334305</v>
      </c>
      <c r="I277" s="16">
        <f t="shared" si="58"/>
        <v>49.476870656023799</v>
      </c>
      <c r="J277" s="13">
        <f t="shared" si="52"/>
        <v>47.589068584450516</v>
      </c>
      <c r="K277" s="13">
        <f t="shared" si="53"/>
        <v>1.8878020715732831</v>
      </c>
      <c r="L277" s="13">
        <f t="shared" si="54"/>
        <v>0</v>
      </c>
      <c r="M277" s="13">
        <f t="shared" si="59"/>
        <v>0.43673076011035517</v>
      </c>
      <c r="N277" s="13">
        <f t="shared" si="55"/>
        <v>0.27077307126842021</v>
      </c>
      <c r="O277" s="13">
        <f t="shared" si="56"/>
        <v>1.5270354541130535</v>
      </c>
      <c r="Q277" s="41">
        <v>17.323904338747909</v>
      </c>
      <c r="R277" s="44"/>
    </row>
    <row r="278" spans="1:18" s="1" customFormat="1" x14ac:dyDescent="0.2">
      <c r="A278" s="14">
        <f t="shared" si="57"/>
        <v>30437</v>
      </c>
      <c r="B278" s="1">
        <f t="shared" si="49"/>
        <v>5</v>
      </c>
      <c r="C278" s="31"/>
      <c r="D278" s="31"/>
      <c r="E278" s="31"/>
      <c r="F278" s="34">
        <v>47.421371754267469</v>
      </c>
      <c r="G278" s="13">
        <f t="shared" si="50"/>
        <v>1.3002800627432411</v>
      </c>
      <c r="H278" s="13">
        <f t="shared" si="51"/>
        <v>46.121091691524228</v>
      </c>
      <c r="I278" s="16">
        <f t="shared" si="58"/>
        <v>48.008893763097511</v>
      </c>
      <c r="J278" s="13">
        <f t="shared" si="52"/>
        <v>46.299134467803086</v>
      </c>
      <c r="K278" s="13">
        <f t="shared" si="53"/>
        <v>1.7097592952944254</v>
      </c>
      <c r="L278" s="13">
        <f t="shared" si="54"/>
        <v>0</v>
      </c>
      <c r="M278" s="13">
        <f t="shared" si="59"/>
        <v>0.16595768884193496</v>
      </c>
      <c r="N278" s="13">
        <f t="shared" si="55"/>
        <v>0.10289376708199967</v>
      </c>
      <c r="O278" s="13">
        <f t="shared" si="56"/>
        <v>1.4031738298252407</v>
      </c>
      <c r="Q278" s="41">
        <v>17.413860322643689</v>
      </c>
      <c r="R278" s="44"/>
    </row>
    <row r="279" spans="1:18" s="1" customFormat="1" x14ac:dyDescent="0.2">
      <c r="A279" s="14">
        <f t="shared" si="57"/>
        <v>30468</v>
      </c>
      <c r="B279" s="1">
        <f t="shared" si="49"/>
        <v>6</v>
      </c>
      <c r="C279" s="31"/>
      <c r="D279" s="31"/>
      <c r="E279" s="31"/>
      <c r="F279" s="34">
        <v>3.0127112265466232</v>
      </c>
      <c r="G279" s="13">
        <f t="shared" si="50"/>
        <v>0</v>
      </c>
      <c r="H279" s="13">
        <f t="shared" si="51"/>
        <v>3.0127112265466232</v>
      </c>
      <c r="I279" s="16">
        <f t="shared" si="58"/>
        <v>4.7224705218410481</v>
      </c>
      <c r="J279" s="13">
        <f t="shared" si="52"/>
        <v>4.7213696712403079</v>
      </c>
      <c r="K279" s="13">
        <f t="shared" si="53"/>
        <v>1.1008506007401664E-3</v>
      </c>
      <c r="L279" s="13">
        <f t="shared" si="54"/>
        <v>0</v>
      </c>
      <c r="M279" s="13">
        <f t="shared" si="59"/>
        <v>6.306392175993529E-2</v>
      </c>
      <c r="N279" s="13">
        <f t="shared" si="55"/>
        <v>3.9099631491159879E-2</v>
      </c>
      <c r="O279" s="13">
        <f t="shared" si="56"/>
        <v>3.9099631491159879E-2</v>
      </c>
      <c r="Q279" s="41">
        <v>20.559019489273211</v>
      </c>
      <c r="R279" s="44"/>
    </row>
    <row r="280" spans="1:18" s="1" customFormat="1" x14ac:dyDescent="0.2">
      <c r="A280" s="14">
        <f t="shared" si="57"/>
        <v>30498</v>
      </c>
      <c r="B280" s="1">
        <f t="shared" si="49"/>
        <v>7</v>
      </c>
      <c r="C280" s="31"/>
      <c r="D280" s="31"/>
      <c r="E280" s="31"/>
      <c r="F280" s="34">
        <v>11.31423759740693</v>
      </c>
      <c r="G280" s="13">
        <f t="shared" si="50"/>
        <v>0</v>
      </c>
      <c r="H280" s="13">
        <f t="shared" si="51"/>
        <v>11.31423759740693</v>
      </c>
      <c r="I280" s="16">
        <f t="shared" si="58"/>
        <v>11.315338448007669</v>
      </c>
      <c r="J280" s="13">
        <f t="shared" si="52"/>
        <v>11.302547861331851</v>
      </c>
      <c r="K280" s="13">
        <f t="shared" si="53"/>
        <v>1.2790586675818005E-2</v>
      </c>
      <c r="L280" s="13">
        <f t="shared" si="54"/>
        <v>0</v>
      </c>
      <c r="M280" s="13">
        <f t="shared" si="59"/>
        <v>2.3964290268775411E-2</v>
      </c>
      <c r="N280" s="13">
        <f t="shared" si="55"/>
        <v>1.4857859966640755E-2</v>
      </c>
      <c r="O280" s="13">
        <f t="shared" si="56"/>
        <v>1.4857859966640755E-2</v>
      </c>
      <c r="Q280" s="41">
        <v>21.742962870967752</v>
      </c>
      <c r="R280" s="44"/>
    </row>
    <row r="281" spans="1:18" s="1" customFormat="1" ht="13.5" customHeight="1" thickBot="1" x14ac:dyDescent="0.25">
      <c r="A281" s="14">
        <f t="shared" si="57"/>
        <v>30529</v>
      </c>
      <c r="B281" s="3">
        <f t="shared" si="49"/>
        <v>8</v>
      </c>
      <c r="C281" s="32"/>
      <c r="D281" s="32"/>
      <c r="E281" s="32"/>
      <c r="F281" s="37">
        <v>12.79987903671603</v>
      </c>
      <c r="G281" s="18">
        <f t="shared" si="50"/>
        <v>0</v>
      </c>
      <c r="H281" s="18">
        <f t="shared" si="51"/>
        <v>12.79987903671603</v>
      </c>
      <c r="I281" s="17">
        <f t="shared" si="58"/>
        <v>12.812669623391848</v>
      </c>
      <c r="J281" s="18">
        <f t="shared" si="52"/>
        <v>12.797162361311001</v>
      </c>
      <c r="K281" s="18">
        <f t="shared" si="53"/>
        <v>1.5507262080847184E-2</v>
      </c>
      <c r="L281" s="18">
        <f t="shared" si="54"/>
        <v>0</v>
      </c>
      <c r="M281" s="18">
        <f t="shared" si="59"/>
        <v>9.1064303021346563E-3</v>
      </c>
      <c r="N281" s="18">
        <f t="shared" si="55"/>
        <v>5.6459867873234872E-3</v>
      </c>
      <c r="O281" s="18">
        <f t="shared" si="56"/>
        <v>5.6459867873234872E-3</v>
      </c>
      <c r="P281" s="3"/>
      <c r="Q281" s="42">
        <v>23.02015139799359</v>
      </c>
      <c r="R281" s="47"/>
    </row>
    <row r="282" spans="1:18" s="1" customFormat="1" x14ac:dyDescent="0.2">
      <c r="A282" s="14">
        <f t="shared" si="57"/>
        <v>30560</v>
      </c>
      <c r="B282" s="1">
        <f t="shared" ref="B282:B345" si="60">B270</f>
        <v>9</v>
      </c>
      <c r="C282" s="31"/>
      <c r="D282" s="31"/>
      <c r="E282" s="31"/>
      <c r="F282" s="34">
        <v>52.238774160111312</v>
      </c>
      <c r="G282" s="13">
        <f t="shared" si="50"/>
        <v>2.1065528174327603</v>
      </c>
      <c r="H282" s="13">
        <f t="shared" si="51"/>
        <v>50.132221342678548</v>
      </c>
      <c r="I282" s="16">
        <f t="shared" si="58"/>
        <v>50.147728604759394</v>
      </c>
      <c r="J282" s="13">
        <f t="shared" si="52"/>
        <v>48.902921598672521</v>
      </c>
      <c r="K282" s="13">
        <f t="shared" si="53"/>
        <v>1.244807006086873</v>
      </c>
      <c r="L282" s="13">
        <f t="shared" si="54"/>
        <v>0</v>
      </c>
      <c r="M282" s="13">
        <f t="shared" si="59"/>
        <v>3.4604435148111691E-3</v>
      </c>
      <c r="N282" s="13">
        <f t="shared" si="55"/>
        <v>2.1454749791829249E-3</v>
      </c>
      <c r="O282" s="13">
        <f t="shared" si="56"/>
        <v>2.1086982924119431</v>
      </c>
      <c r="Q282" s="41">
        <v>20.699109507738729</v>
      </c>
      <c r="R282" s="44"/>
    </row>
    <row r="283" spans="1:18" s="1" customFormat="1" x14ac:dyDescent="0.2">
      <c r="A283" s="14">
        <f t="shared" si="57"/>
        <v>30590</v>
      </c>
      <c r="B283" s="1">
        <f t="shared" si="60"/>
        <v>10</v>
      </c>
      <c r="C283" s="31"/>
      <c r="D283" s="31"/>
      <c r="E283" s="31"/>
      <c r="F283" s="34">
        <v>4.6681605629643768</v>
      </c>
      <c r="G283" s="13">
        <f t="shared" si="50"/>
        <v>0</v>
      </c>
      <c r="H283" s="13">
        <f t="shared" si="51"/>
        <v>4.6681605629643768</v>
      </c>
      <c r="I283" s="16">
        <f t="shared" si="58"/>
        <v>5.9129675690512498</v>
      </c>
      <c r="J283" s="13">
        <f t="shared" si="52"/>
        <v>5.9108076317725375</v>
      </c>
      <c r="K283" s="13">
        <f t="shared" si="53"/>
        <v>2.1599372787122206E-3</v>
      </c>
      <c r="L283" s="13">
        <f t="shared" si="54"/>
        <v>0</v>
      </c>
      <c r="M283" s="13">
        <f t="shared" si="59"/>
        <v>1.3149685356282441E-3</v>
      </c>
      <c r="N283" s="13">
        <f t="shared" si="55"/>
        <v>8.1528049208951132E-4</v>
      </c>
      <c r="O283" s="13">
        <f t="shared" si="56"/>
        <v>8.1528049208951132E-4</v>
      </c>
      <c r="Q283" s="41">
        <v>20.56080526904271</v>
      </c>
      <c r="R283" s="44"/>
    </row>
    <row r="284" spans="1:18" s="1" customFormat="1" x14ac:dyDescent="0.2">
      <c r="A284" s="14">
        <f t="shared" si="57"/>
        <v>30621</v>
      </c>
      <c r="B284" s="1">
        <f t="shared" si="60"/>
        <v>11</v>
      </c>
      <c r="C284" s="31"/>
      <c r="D284" s="31"/>
      <c r="E284" s="31"/>
      <c r="F284" s="34">
        <v>178.30566870141831</v>
      </c>
      <c r="G284" s="13">
        <f t="shared" si="50"/>
        <v>23.205953235731037</v>
      </c>
      <c r="H284" s="13">
        <f t="shared" si="51"/>
        <v>155.09971546568727</v>
      </c>
      <c r="I284" s="16">
        <f t="shared" si="58"/>
        <v>155.10187540296599</v>
      </c>
      <c r="J284" s="13">
        <f t="shared" si="52"/>
        <v>97.879579609861253</v>
      </c>
      <c r="K284" s="13">
        <f t="shared" si="53"/>
        <v>57.222295793104735</v>
      </c>
      <c r="L284" s="13">
        <f t="shared" si="54"/>
        <v>24.441152996248078</v>
      </c>
      <c r="M284" s="13">
        <f t="shared" si="59"/>
        <v>24.441652684291615</v>
      </c>
      <c r="N284" s="13">
        <f t="shared" si="55"/>
        <v>15.153824664260801</v>
      </c>
      <c r="O284" s="13">
        <f t="shared" si="56"/>
        <v>38.35977789999184</v>
      </c>
      <c r="Q284" s="41">
        <v>12.709277157925049</v>
      </c>
      <c r="R284" s="44"/>
    </row>
    <row r="285" spans="1:18" s="1" customFormat="1" x14ac:dyDescent="0.2">
      <c r="A285" s="14">
        <f t="shared" si="57"/>
        <v>30651</v>
      </c>
      <c r="B285" s="1">
        <f t="shared" si="60"/>
        <v>12</v>
      </c>
      <c r="C285" s="31"/>
      <c r="D285" s="31"/>
      <c r="E285" s="31"/>
      <c r="F285" s="34">
        <v>14.901670188253039</v>
      </c>
      <c r="G285" s="13">
        <f t="shared" si="50"/>
        <v>0</v>
      </c>
      <c r="H285" s="13">
        <f t="shared" si="51"/>
        <v>14.901670188253039</v>
      </c>
      <c r="I285" s="16">
        <f t="shared" si="58"/>
        <v>47.682812985109692</v>
      </c>
      <c r="J285" s="13">
        <f t="shared" si="52"/>
        <v>44.81822767200071</v>
      </c>
      <c r="K285" s="13">
        <f t="shared" si="53"/>
        <v>2.8645853131089822</v>
      </c>
      <c r="L285" s="13">
        <f t="shared" si="54"/>
        <v>0</v>
      </c>
      <c r="M285" s="13">
        <f t="shared" si="59"/>
        <v>9.2878280200308136</v>
      </c>
      <c r="N285" s="13">
        <f t="shared" si="55"/>
        <v>5.7584533724191047</v>
      </c>
      <c r="O285" s="13">
        <f t="shared" si="56"/>
        <v>5.7584533724191047</v>
      </c>
      <c r="Q285" s="41">
        <v>13.28832336685454</v>
      </c>
      <c r="R285" s="44"/>
    </row>
    <row r="286" spans="1:18" s="1" customFormat="1" x14ac:dyDescent="0.2">
      <c r="A286" s="14">
        <f t="shared" si="57"/>
        <v>30682</v>
      </c>
      <c r="B286" s="1">
        <f t="shared" si="60"/>
        <v>1</v>
      </c>
      <c r="C286" s="31"/>
      <c r="D286" s="31"/>
      <c r="E286" s="31"/>
      <c r="F286" s="34">
        <v>102.21584644540241</v>
      </c>
      <c r="G286" s="13">
        <f t="shared" si="50"/>
        <v>10.471050600283133</v>
      </c>
      <c r="H286" s="13">
        <f t="shared" si="51"/>
        <v>91.74479584511927</v>
      </c>
      <c r="I286" s="16">
        <f t="shared" si="58"/>
        <v>94.609381158228246</v>
      </c>
      <c r="J286" s="13">
        <f t="shared" si="52"/>
        <v>70.677876850128257</v>
      </c>
      <c r="K286" s="13">
        <f t="shared" si="53"/>
        <v>23.931504308099989</v>
      </c>
      <c r="L286" s="13">
        <f t="shared" si="54"/>
        <v>4.1664543816682542</v>
      </c>
      <c r="M286" s="13">
        <f t="shared" si="59"/>
        <v>7.6958290292799632</v>
      </c>
      <c r="N286" s="13">
        <f t="shared" si="55"/>
        <v>4.7714139981535775</v>
      </c>
      <c r="O286" s="13">
        <f t="shared" si="56"/>
        <v>15.242464598436712</v>
      </c>
      <c r="Q286" s="41">
        <v>10.17390145604508</v>
      </c>
      <c r="R286" s="44"/>
    </row>
    <row r="287" spans="1:18" s="1" customFormat="1" x14ac:dyDescent="0.2">
      <c r="A287" s="14">
        <f t="shared" si="57"/>
        <v>30713</v>
      </c>
      <c r="B287" s="1">
        <f t="shared" si="60"/>
        <v>2</v>
      </c>
      <c r="C287" s="31"/>
      <c r="D287" s="31"/>
      <c r="E287" s="31"/>
      <c r="F287" s="34">
        <v>229.8230869362315</v>
      </c>
      <c r="G287" s="13">
        <f t="shared" si="50"/>
        <v>31.828253640672823</v>
      </c>
      <c r="H287" s="13">
        <f t="shared" si="51"/>
        <v>197.99483329555869</v>
      </c>
      <c r="I287" s="16">
        <f t="shared" si="58"/>
        <v>217.75988322199044</v>
      </c>
      <c r="J287" s="13">
        <f t="shared" si="52"/>
        <v>91.013736224266992</v>
      </c>
      <c r="K287" s="13">
        <f t="shared" si="53"/>
        <v>126.74614699772344</v>
      </c>
      <c r="L287" s="13">
        <f t="shared" si="54"/>
        <v>66.782445192123177</v>
      </c>
      <c r="M287" s="13">
        <f t="shared" si="59"/>
        <v>69.706860223249564</v>
      </c>
      <c r="N287" s="13">
        <f t="shared" si="55"/>
        <v>43.218253338414726</v>
      </c>
      <c r="O287" s="13">
        <f t="shared" si="56"/>
        <v>75.046506979087553</v>
      </c>
      <c r="Q287" s="41">
        <v>9.2803256516129053</v>
      </c>
      <c r="R287" s="44"/>
    </row>
    <row r="288" spans="1:18" s="1" customFormat="1" x14ac:dyDescent="0.2">
      <c r="A288" s="14">
        <f t="shared" si="57"/>
        <v>30742</v>
      </c>
      <c r="B288" s="1">
        <f t="shared" si="60"/>
        <v>3</v>
      </c>
      <c r="C288" s="31"/>
      <c r="D288" s="31"/>
      <c r="E288" s="31"/>
      <c r="F288" s="34">
        <v>53.88873241553825</v>
      </c>
      <c r="G288" s="13">
        <f t="shared" si="50"/>
        <v>2.3827008897034152</v>
      </c>
      <c r="H288" s="13">
        <f t="shared" si="51"/>
        <v>51.506031525834835</v>
      </c>
      <c r="I288" s="16">
        <f t="shared" si="58"/>
        <v>111.46973333143511</v>
      </c>
      <c r="J288" s="13">
        <f t="shared" si="52"/>
        <v>82.501971803442174</v>
      </c>
      <c r="K288" s="13">
        <f t="shared" si="53"/>
        <v>28.967761527992934</v>
      </c>
      <c r="L288" s="13">
        <f t="shared" si="54"/>
        <v>7.2336267955420483</v>
      </c>
      <c r="M288" s="13">
        <f t="shared" si="59"/>
        <v>33.722233680376888</v>
      </c>
      <c r="N288" s="13">
        <f t="shared" si="55"/>
        <v>20.90778488183367</v>
      </c>
      <c r="O288" s="13">
        <f t="shared" si="56"/>
        <v>23.290485771537085</v>
      </c>
      <c r="Q288" s="41">
        <v>12.29785237609577</v>
      </c>
      <c r="R288" s="44"/>
    </row>
    <row r="289" spans="1:18" s="1" customFormat="1" x14ac:dyDescent="0.2">
      <c r="A289" s="14">
        <f t="shared" si="57"/>
        <v>30773</v>
      </c>
      <c r="B289" s="1">
        <f t="shared" si="60"/>
        <v>4</v>
      </c>
      <c r="C289" s="31"/>
      <c r="D289" s="31"/>
      <c r="E289" s="31"/>
      <c r="F289" s="34">
        <v>113.6635760732637</v>
      </c>
      <c r="G289" s="13">
        <f t="shared" si="50"/>
        <v>12.38701935780273</v>
      </c>
      <c r="H289" s="13">
        <f t="shared" si="51"/>
        <v>101.27655671546097</v>
      </c>
      <c r="I289" s="16">
        <f t="shared" si="58"/>
        <v>123.01069144791185</v>
      </c>
      <c r="J289" s="13">
        <f t="shared" si="52"/>
        <v>94.205177426405399</v>
      </c>
      <c r="K289" s="13">
        <f t="shared" si="53"/>
        <v>28.805514021506454</v>
      </c>
      <c r="L289" s="13">
        <f t="shared" si="54"/>
        <v>7.1348151077375634</v>
      </c>
      <c r="M289" s="13">
        <f t="shared" si="59"/>
        <v>19.949263906280784</v>
      </c>
      <c r="N289" s="13">
        <f t="shared" si="55"/>
        <v>12.368543621894085</v>
      </c>
      <c r="O289" s="13">
        <f t="shared" si="56"/>
        <v>24.755562979696816</v>
      </c>
      <c r="Q289" s="41">
        <v>14.87418760877571</v>
      </c>
      <c r="R289" s="44"/>
    </row>
    <row r="290" spans="1:18" s="1" customFormat="1" x14ac:dyDescent="0.2">
      <c r="A290" s="14">
        <f t="shared" si="57"/>
        <v>30803</v>
      </c>
      <c r="B290" s="1">
        <f t="shared" si="60"/>
        <v>5</v>
      </c>
      <c r="C290" s="31"/>
      <c r="D290" s="31"/>
      <c r="E290" s="31"/>
      <c r="F290" s="34">
        <v>9.1355208034668571</v>
      </c>
      <c r="G290" s="13">
        <f t="shared" si="50"/>
        <v>0</v>
      </c>
      <c r="H290" s="13">
        <f t="shared" si="51"/>
        <v>9.1355208034668571</v>
      </c>
      <c r="I290" s="16">
        <f t="shared" si="58"/>
        <v>30.806219717235752</v>
      </c>
      <c r="J290" s="13">
        <f t="shared" si="52"/>
        <v>30.541059441001604</v>
      </c>
      <c r="K290" s="13">
        <f t="shared" si="53"/>
        <v>0.26516027623414828</v>
      </c>
      <c r="L290" s="13">
        <f t="shared" si="54"/>
        <v>0</v>
      </c>
      <c r="M290" s="13">
        <f t="shared" si="59"/>
        <v>7.5807202843866985</v>
      </c>
      <c r="N290" s="13">
        <f t="shared" si="55"/>
        <v>4.7000465763197532</v>
      </c>
      <c r="O290" s="13">
        <f t="shared" si="56"/>
        <v>4.7000465763197532</v>
      </c>
      <c r="Q290" s="41">
        <v>21.472491008731389</v>
      </c>
      <c r="R290" s="44"/>
    </row>
    <row r="291" spans="1:18" s="1" customFormat="1" x14ac:dyDescent="0.2">
      <c r="A291" s="14">
        <f t="shared" si="57"/>
        <v>30834</v>
      </c>
      <c r="B291" s="1">
        <f t="shared" si="60"/>
        <v>6</v>
      </c>
      <c r="C291" s="31"/>
      <c r="D291" s="31"/>
      <c r="E291" s="31"/>
      <c r="F291" s="34">
        <v>40.255391864800409</v>
      </c>
      <c r="G291" s="13">
        <f t="shared" si="50"/>
        <v>0.10093363934263207</v>
      </c>
      <c r="H291" s="13">
        <f t="shared" si="51"/>
        <v>40.154458225457773</v>
      </c>
      <c r="I291" s="16">
        <f t="shared" si="58"/>
        <v>40.419618501691922</v>
      </c>
      <c r="J291" s="13">
        <f t="shared" si="52"/>
        <v>39.955553409310838</v>
      </c>
      <c r="K291" s="13">
        <f t="shared" si="53"/>
        <v>0.46406509238108384</v>
      </c>
      <c r="L291" s="13">
        <f t="shared" si="54"/>
        <v>0</v>
      </c>
      <c r="M291" s="13">
        <f t="shared" si="59"/>
        <v>2.8806737080669453</v>
      </c>
      <c r="N291" s="13">
        <f t="shared" si="55"/>
        <v>1.7860176990015062</v>
      </c>
      <c r="O291" s="13">
        <f t="shared" si="56"/>
        <v>1.8869513383441383</v>
      </c>
      <c r="Q291" s="41">
        <v>23.25060433770425</v>
      </c>
      <c r="R291" s="44"/>
    </row>
    <row r="292" spans="1:18" s="1" customFormat="1" x14ac:dyDescent="0.2">
      <c r="A292" s="14">
        <f t="shared" si="57"/>
        <v>30864</v>
      </c>
      <c r="B292" s="1">
        <f t="shared" si="60"/>
        <v>7</v>
      </c>
      <c r="C292" s="31"/>
      <c r="D292" s="31"/>
      <c r="E292" s="31"/>
      <c r="F292" s="34">
        <v>14.73290172292155</v>
      </c>
      <c r="G292" s="13">
        <f t="shared" si="50"/>
        <v>0</v>
      </c>
      <c r="H292" s="13">
        <f t="shared" si="51"/>
        <v>14.73290172292155</v>
      </c>
      <c r="I292" s="16">
        <f t="shared" si="58"/>
        <v>15.196966815302634</v>
      </c>
      <c r="J292" s="13">
        <f t="shared" si="52"/>
        <v>15.171365544094195</v>
      </c>
      <c r="K292" s="13">
        <f t="shared" si="53"/>
        <v>2.5601271208438803E-2</v>
      </c>
      <c r="L292" s="13">
        <f t="shared" si="54"/>
        <v>0</v>
      </c>
      <c r="M292" s="13">
        <f t="shared" si="59"/>
        <v>1.0946560090654391</v>
      </c>
      <c r="N292" s="13">
        <f t="shared" si="55"/>
        <v>0.67868672562057231</v>
      </c>
      <c r="O292" s="13">
        <f t="shared" si="56"/>
        <v>0.67868672562057231</v>
      </c>
      <c r="Q292" s="41">
        <v>23.090801870967741</v>
      </c>
      <c r="R292" s="44"/>
    </row>
    <row r="293" spans="1:18" s="1" customFormat="1" ht="13.5" customHeight="1" thickBot="1" x14ac:dyDescent="0.25">
      <c r="A293" s="14">
        <f t="shared" si="57"/>
        <v>30895</v>
      </c>
      <c r="B293" s="3">
        <f t="shared" si="60"/>
        <v>8</v>
      </c>
      <c r="C293" s="32"/>
      <c r="D293" s="32"/>
      <c r="E293" s="32"/>
      <c r="F293" s="37">
        <v>10.672044166175359</v>
      </c>
      <c r="G293" s="18">
        <f t="shared" si="50"/>
        <v>0</v>
      </c>
      <c r="H293" s="18">
        <f t="shared" si="51"/>
        <v>10.672044166175359</v>
      </c>
      <c r="I293" s="17">
        <f t="shared" si="58"/>
        <v>10.697645437383798</v>
      </c>
      <c r="J293" s="18">
        <f t="shared" si="52"/>
        <v>10.68887606653683</v>
      </c>
      <c r="K293" s="18">
        <f t="shared" si="53"/>
        <v>8.7693708469682718E-3</v>
      </c>
      <c r="L293" s="18">
        <f t="shared" si="54"/>
        <v>0</v>
      </c>
      <c r="M293" s="18">
        <f t="shared" si="59"/>
        <v>0.41596928344486683</v>
      </c>
      <c r="N293" s="18">
        <f t="shared" si="55"/>
        <v>0.25790095573581745</v>
      </c>
      <c r="O293" s="18">
        <f t="shared" si="56"/>
        <v>0.25790095573581745</v>
      </c>
      <c r="P293" s="3"/>
      <c r="Q293" s="42">
        <v>23.22920803031823</v>
      </c>
      <c r="R293" s="47"/>
    </row>
    <row r="294" spans="1:18" s="1" customFormat="1" x14ac:dyDescent="0.2">
      <c r="A294" s="14">
        <f t="shared" si="57"/>
        <v>30926</v>
      </c>
      <c r="B294" s="1">
        <f t="shared" si="60"/>
        <v>9</v>
      </c>
      <c r="C294" s="31"/>
      <c r="D294" s="31"/>
      <c r="E294" s="31"/>
      <c r="F294" s="34">
        <v>25.529316388757561</v>
      </c>
      <c r="G294" s="13">
        <f t="shared" si="50"/>
        <v>0</v>
      </c>
      <c r="H294" s="13">
        <f t="shared" si="51"/>
        <v>25.529316388757561</v>
      </c>
      <c r="I294" s="16">
        <f t="shared" si="58"/>
        <v>25.538085759604527</v>
      </c>
      <c r="J294" s="13">
        <f t="shared" si="52"/>
        <v>25.416074223418931</v>
      </c>
      <c r="K294" s="13">
        <f t="shared" si="53"/>
        <v>0.12201153618559601</v>
      </c>
      <c r="L294" s="13">
        <f t="shared" si="54"/>
        <v>0</v>
      </c>
      <c r="M294" s="13">
        <f t="shared" si="59"/>
        <v>0.15806832770904938</v>
      </c>
      <c r="N294" s="13">
        <f t="shared" si="55"/>
        <v>9.8002363179610613E-2</v>
      </c>
      <c r="O294" s="13">
        <f t="shared" si="56"/>
        <v>9.8002363179610613E-2</v>
      </c>
      <c r="Q294" s="41">
        <v>23.02748926359456</v>
      </c>
      <c r="R294" s="44"/>
    </row>
    <row r="295" spans="1:18" s="1" customFormat="1" x14ac:dyDescent="0.2">
      <c r="A295" s="14">
        <f t="shared" si="57"/>
        <v>30956</v>
      </c>
      <c r="B295" s="1">
        <f t="shared" si="60"/>
        <v>10</v>
      </c>
      <c r="C295" s="31"/>
      <c r="D295" s="31"/>
      <c r="E295" s="31"/>
      <c r="F295" s="34">
        <v>25.98168166384642</v>
      </c>
      <c r="G295" s="13">
        <f t="shared" si="50"/>
        <v>0</v>
      </c>
      <c r="H295" s="13">
        <f t="shared" si="51"/>
        <v>25.98168166384642</v>
      </c>
      <c r="I295" s="16">
        <f t="shared" si="58"/>
        <v>26.103693200032016</v>
      </c>
      <c r="J295" s="13">
        <f t="shared" si="52"/>
        <v>25.847747061863881</v>
      </c>
      <c r="K295" s="13">
        <f t="shared" si="53"/>
        <v>0.2559461381681345</v>
      </c>
      <c r="L295" s="13">
        <f t="shared" si="54"/>
        <v>0</v>
      </c>
      <c r="M295" s="13">
        <f t="shared" si="59"/>
        <v>6.006596452943877E-2</v>
      </c>
      <c r="N295" s="13">
        <f t="shared" si="55"/>
        <v>3.7240898008252039E-2</v>
      </c>
      <c r="O295" s="13">
        <f t="shared" si="56"/>
        <v>3.7240898008252039E-2</v>
      </c>
      <c r="Q295" s="41">
        <v>18.199621642614961</v>
      </c>
      <c r="R295" s="44"/>
    </row>
    <row r="296" spans="1:18" s="1" customFormat="1" x14ac:dyDescent="0.2">
      <c r="A296" s="14">
        <f t="shared" si="57"/>
        <v>30987</v>
      </c>
      <c r="B296" s="1">
        <f t="shared" si="60"/>
        <v>11</v>
      </c>
      <c r="C296" s="31"/>
      <c r="D296" s="31"/>
      <c r="E296" s="31"/>
      <c r="F296" s="34">
        <v>71.100376222974589</v>
      </c>
      <c r="G296" s="13">
        <f t="shared" si="50"/>
        <v>5.2633569562430091</v>
      </c>
      <c r="H296" s="13">
        <f t="shared" si="51"/>
        <v>65.837019266731573</v>
      </c>
      <c r="I296" s="16">
        <f t="shared" si="58"/>
        <v>66.092965404899701</v>
      </c>
      <c r="J296" s="13">
        <f t="shared" si="52"/>
        <v>58.273635065525937</v>
      </c>
      <c r="K296" s="13">
        <f t="shared" si="53"/>
        <v>7.8193303393737636</v>
      </c>
      <c r="L296" s="13">
        <f t="shared" si="54"/>
        <v>0</v>
      </c>
      <c r="M296" s="13">
        <f t="shared" si="59"/>
        <v>2.2825066521186731E-2</v>
      </c>
      <c r="N296" s="13">
        <f t="shared" si="55"/>
        <v>1.4151541243135774E-2</v>
      </c>
      <c r="O296" s="13">
        <f t="shared" si="56"/>
        <v>5.2775084974861448</v>
      </c>
      <c r="Q296" s="41">
        <v>12.39575847664806</v>
      </c>
      <c r="R296" s="44"/>
    </row>
    <row r="297" spans="1:18" s="1" customFormat="1" x14ac:dyDescent="0.2">
      <c r="A297" s="14">
        <f t="shared" si="57"/>
        <v>31017</v>
      </c>
      <c r="B297" s="1">
        <f t="shared" si="60"/>
        <v>12</v>
      </c>
      <c r="C297" s="31"/>
      <c r="D297" s="31"/>
      <c r="E297" s="31"/>
      <c r="F297" s="34">
        <v>32.223103035589723</v>
      </c>
      <c r="G297" s="13">
        <f t="shared" si="50"/>
        <v>0</v>
      </c>
      <c r="H297" s="13">
        <f t="shared" si="51"/>
        <v>32.223103035589723</v>
      </c>
      <c r="I297" s="16">
        <f t="shared" si="58"/>
        <v>40.042433374963487</v>
      </c>
      <c r="J297" s="13">
        <f t="shared" si="52"/>
        <v>37.796907647038964</v>
      </c>
      <c r="K297" s="13">
        <f t="shared" si="53"/>
        <v>2.2455257279245231</v>
      </c>
      <c r="L297" s="13">
        <f t="shared" si="54"/>
        <v>0</v>
      </c>
      <c r="M297" s="13">
        <f t="shared" si="59"/>
        <v>8.6735252780509569E-3</v>
      </c>
      <c r="N297" s="13">
        <f t="shared" si="55"/>
        <v>5.3775856723915936E-3</v>
      </c>
      <c r="O297" s="13">
        <f t="shared" si="56"/>
        <v>5.3775856723915936E-3</v>
      </c>
      <c r="Q297" s="41">
        <v>11.27573328348883</v>
      </c>
      <c r="R297" s="44"/>
    </row>
    <row r="298" spans="1:18" s="1" customFormat="1" x14ac:dyDescent="0.2">
      <c r="A298" s="14">
        <f t="shared" si="57"/>
        <v>31048</v>
      </c>
      <c r="B298" s="1">
        <f t="shared" si="60"/>
        <v>1</v>
      </c>
      <c r="C298" s="31"/>
      <c r="D298" s="31"/>
      <c r="E298" s="31"/>
      <c r="F298" s="34">
        <v>161.87571200694981</v>
      </c>
      <c r="G298" s="13">
        <f t="shared" si="50"/>
        <v>20.456125563579533</v>
      </c>
      <c r="H298" s="13">
        <f t="shared" si="51"/>
        <v>141.41958644337029</v>
      </c>
      <c r="I298" s="16">
        <f t="shared" si="58"/>
        <v>143.66511217129482</v>
      </c>
      <c r="J298" s="13">
        <f t="shared" si="52"/>
        <v>83.859050368876765</v>
      </c>
      <c r="K298" s="13">
        <f t="shared" si="53"/>
        <v>59.806061802418057</v>
      </c>
      <c r="L298" s="13">
        <f t="shared" si="54"/>
        <v>26.014713575395593</v>
      </c>
      <c r="M298" s="13">
        <f t="shared" si="59"/>
        <v>26.018009515001253</v>
      </c>
      <c r="N298" s="13">
        <f t="shared" si="55"/>
        <v>16.131165899300775</v>
      </c>
      <c r="O298" s="13">
        <f t="shared" si="56"/>
        <v>36.587291462880309</v>
      </c>
      <c r="Q298" s="41">
        <v>9.7386247127572183</v>
      </c>
      <c r="R298" s="44"/>
    </row>
    <row r="299" spans="1:18" s="1" customFormat="1" x14ac:dyDescent="0.2">
      <c r="A299" s="14">
        <f t="shared" si="57"/>
        <v>31079</v>
      </c>
      <c r="B299" s="1">
        <f t="shared" si="60"/>
        <v>2</v>
      </c>
      <c r="C299" s="31"/>
      <c r="D299" s="31"/>
      <c r="E299" s="31"/>
      <c r="F299" s="34">
        <v>59.89688524083963</v>
      </c>
      <c r="G299" s="13">
        <f t="shared" si="50"/>
        <v>3.3882656154516728</v>
      </c>
      <c r="H299" s="13">
        <f t="shared" si="51"/>
        <v>56.508619625387958</v>
      </c>
      <c r="I299" s="16">
        <f t="shared" si="58"/>
        <v>90.299967852410433</v>
      </c>
      <c r="J299" s="13">
        <f t="shared" si="52"/>
        <v>73.23586034382248</v>
      </c>
      <c r="K299" s="13">
        <f t="shared" si="53"/>
        <v>17.064107508587952</v>
      </c>
      <c r="L299" s="13">
        <f t="shared" si="54"/>
        <v>0</v>
      </c>
      <c r="M299" s="13">
        <f t="shared" si="59"/>
        <v>9.886843615700478</v>
      </c>
      <c r="N299" s="13">
        <f t="shared" si="55"/>
        <v>6.1298430417342962</v>
      </c>
      <c r="O299" s="13">
        <f t="shared" si="56"/>
        <v>9.5181086571859694</v>
      </c>
      <c r="Q299" s="41">
        <v>12.59401523361398</v>
      </c>
      <c r="R299" s="44"/>
    </row>
    <row r="300" spans="1:18" s="1" customFormat="1" x14ac:dyDescent="0.2">
      <c r="A300" s="14">
        <f t="shared" si="57"/>
        <v>31107</v>
      </c>
      <c r="B300" s="1">
        <f t="shared" si="60"/>
        <v>3</v>
      </c>
      <c r="C300" s="31"/>
      <c r="D300" s="31"/>
      <c r="E300" s="31"/>
      <c r="F300" s="34">
        <v>136.23482586902429</v>
      </c>
      <c r="G300" s="13">
        <f t="shared" si="50"/>
        <v>16.164695004648632</v>
      </c>
      <c r="H300" s="13">
        <f t="shared" si="51"/>
        <v>120.07013086437566</v>
      </c>
      <c r="I300" s="16">
        <f t="shared" si="58"/>
        <v>137.13423837296361</v>
      </c>
      <c r="J300" s="13">
        <f t="shared" si="52"/>
        <v>87.104271688751794</v>
      </c>
      <c r="K300" s="13">
        <f t="shared" si="53"/>
        <v>50.029966684211814</v>
      </c>
      <c r="L300" s="13">
        <f t="shared" si="54"/>
        <v>20.060893515623938</v>
      </c>
      <c r="M300" s="13">
        <f t="shared" si="59"/>
        <v>23.817894089590119</v>
      </c>
      <c r="N300" s="13">
        <f t="shared" si="55"/>
        <v>14.767094335545874</v>
      </c>
      <c r="O300" s="13">
        <f t="shared" si="56"/>
        <v>30.931789340194506</v>
      </c>
      <c r="Q300" s="41">
        <v>11.053444951612899</v>
      </c>
      <c r="R300" s="44"/>
    </row>
    <row r="301" spans="1:18" s="1" customFormat="1" x14ac:dyDescent="0.2">
      <c r="A301" s="14">
        <f t="shared" si="57"/>
        <v>31138</v>
      </c>
      <c r="B301" s="1">
        <f t="shared" si="60"/>
        <v>4</v>
      </c>
      <c r="C301" s="31"/>
      <c r="D301" s="31"/>
      <c r="E301" s="31"/>
      <c r="F301" s="34">
        <v>73.796920434149612</v>
      </c>
      <c r="G301" s="13">
        <f t="shared" si="50"/>
        <v>5.7146686686813908</v>
      </c>
      <c r="H301" s="13">
        <f t="shared" si="51"/>
        <v>68.082251765468214</v>
      </c>
      <c r="I301" s="16">
        <f t="shared" si="58"/>
        <v>98.051324934056083</v>
      </c>
      <c r="J301" s="13">
        <f t="shared" si="52"/>
        <v>77.408524904597485</v>
      </c>
      <c r="K301" s="13">
        <f t="shared" si="53"/>
        <v>20.642800029458598</v>
      </c>
      <c r="L301" s="13">
        <f t="shared" si="54"/>
        <v>2.1635735516355101</v>
      </c>
      <c r="M301" s="13">
        <f t="shared" si="59"/>
        <v>11.214373305679754</v>
      </c>
      <c r="N301" s="13">
        <f t="shared" si="55"/>
        <v>6.952911449521447</v>
      </c>
      <c r="O301" s="13">
        <f t="shared" si="56"/>
        <v>12.667580118202839</v>
      </c>
      <c r="Q301" s="41">
        <v>12.70209723991375</v>
      </c>
      <c r="R301" s="44"/>
    </row>
    <row r="302" spans="1:18" s="1" customFormat="1" x14ac:dyDescent="0.2">
      <c r="A302" s="14">
        <f t="shared" si="57"/>
        <v>31168</v>
      </c>
      <c r="B302" s="1">
        <f t="shared" si="60"/>
        <v>5</v>
      </c>
      <c r="C302" s="31"/>
      <c r="D302" s="31"/>
      <c r="E302" s="31"/>
      <c r="F302" s="34">
        <v>5.1739932122548788</v>
      </c>
      <c r="G302" s="13">
        <f t="shared" si="50"/>
        <v>0</v>
      </c>
      <c r="H302" s="13">
        <f t="shared" si="51"/>
        <v>5.1739932122548788</v>
      </c>
      <c r="I302" s="16">
        <f t="shared" si="58"/>
        <v>23.653219690077968</v>
      </c>
      <c r="J302" s="13">
        <f t="shared" si="52"/>
        <v>23.42133159642832</v>
      </c>
      <c r="K302" s="13">
        <f t="shared" si="53"/>
        <v>0.23188809364964769</v>
      </c>
      <c r="L302" s="13">
        <f t="shared" si="54"/>
        <v>0</v>
      </c>
      <c r="M302" s="13">
        <f t="shared" si="59"/>
        <v>4.2614618561583066</v>
      </c>
      <c r="N302" s="13">
        <f t="shared" si="55"/>
        <v>2.6421063508181502</v>
      </c>
      <c r="O302" s="13">
        <f t="shared" si="56"/>
        <v>2.6421063508181502</v>
      </c>
      <c r="Q302" s="41">
        <v>16.80318923223539</v>
      </c>
      <c r="R302" s="44"/>
    </row>
    <row r="303" spans="1:18" s="1" customFormat="1" x14ac:dyDescent="0.2">
      <c r="A303" s="14">
        <f t="shared" si="57"/>
        <v>31199</v>
      </c>
      <c r="B303" s="1">
        <f t="shared" si="60"/>
        <v>6</v>
      </c>
      <c r="C303" s="31"/>
      <c r="D303" s="31"/>
      <c r="E303" s="31"/>
      <c r="F303" s="34">
        <v>27.958717888015531</v>
      </c>
      <c r="G303" s="13">
        <f t="shared" si="50"/>
        <v>0</v>
      </c>
      <c r="H303" s="13">
        <f t="shared" si="51"/>
        <v>27.958717888015531</v>
      </c>
      <c r="I303" s="16">
        <f t="shared" si="58"/>
        <v>28.190605981665179</v>
      </c>
      <c r="J303" s="13">
        <f t="shared" si="52"/>
        <v>28.01697607414064</v>
      </c>
      <c r="K303" s="13">
        <f t="shared" si="53"/>
        <v>0.17362990752453911</v>
      </c>
      <c r="L303" s="13">
        <f t="shared" si="54"/>
        <v>0</v>
      </c>
      <c r="M303" s="13">
        <f t="shared" si="59"/>
        <v>1.6193555053401565</v>
      </c>
      <c r="N303" s="13">
        <f t="shared" si="55"/>
        <v>1.0040004133108971</v>
      </c>
      <c r="O303" s="13">
        <f t="shared" si="56"/>
        <v>1.0040004133108971</v>
      </c>
      <c r="Q303" s="41">
        <v>22.612410449840311</v>
      </c>
      <c r="R303" s="44"/>
    </row>
    <row r="304" spans="1:18" s="1" customFormat="1" x14ac:dyDescent="0.2">
      <c r="A304" s="14">
        <f t="shared" si="57"/>
        <v>31229</v>
      </c>
      <c r="B304" s="1">
        <f t="shared" si="60"/>
        <v>7</v>
      </c>
      <c r="C304" s="31"/>
      <c r="D304" s="31"/>
      <c r="E304" s="31"/>
      <c r="F304" s="34">
        <v>4.985759859366814</v>
      </c>
      <c r="G304" s="13">
        <f t="shared" si="50"/>
        <v>0</v>
      </c>
      <c r="H304" s="13">
        <f t="shared" si="51"/>
        <v>4.985759859366814</v>
      </c>
      <c r="I304" s="16">
        <f t="shared" si="58"/>
        <v>5.1593897668913531</v>
      </c>
      <c r="J304" s="13">
        <f t="shared" si="52"/>
        <v>5.1584127208618602</v>
      </c>
      <c r="K304" s="13">
        <f t="shared" si="53"/>
        <v>9.7704602949288955E-4</v>
      </c>
      <c r="L304" s="13">
        <f t="shared" si="54"/>
        <v>0</v>
      </c>
      <c r="M304" s="13">
        <f t="shared" si="59"/>
        <v>0.61535509202925942</v>
      </c>
      <c r="N304" s="13">
        <f t="shared" si="55"/>
        <v>0.38152015705814085</v>
      </c>
      <c r="O304" s="13">
        <f t="shared" si="56"/>
        <v>0.38152015705814085</v>
      </c>
      <c r="Q304" s="41">
        <v>23.284827870967749</v>
      </c>
      <c r="R304" s="44"/>
    </row>
    <row r="305" spans="1:18" s="1" customFormat="1" ht="13.5" customHeight="1" thickBot="1" x14ac:dyDescent="0.25">
      <c r="A305" s="14">
        <f t="shared" si="57"/>
        <v>31260</v>
      </c>
      <c r="B305" s="3">
        <f t="shared" si="60"/>
        <v>8</v>
      </c>
      <c r="C305" s="32"/>
      <c r="D305" s="32"/>
      <c r="E305" s="32"/>
      <c r="F305" s="37">
        <v>21.099609917016348</v>
      </c>
      <c r="G305" s="18">
        <f t="shared" si="50"/>
        <v>0</v>
      </c>
      <c r="H305" s="18">
        <f t="shared" si="51"/>
        <v>21.099609917016348</v>
      </c>
      <c r="I305" s="17">
        <f t="shared" si="58"/>
        <v>21.100586963045842</v>
      </c>
      <c r="J305" s="18">
        <f t="shared" si="52"/>
        <v>21.035083420324643</v>
      </c>
      <c r="K305" s="18">
        <f t="shared" si="53"/>
        <v>6.5503542721199182E-2</v>
      </c>
      <c r="L305" s="18">
        <f t="shared" si="54"/>
        <v>0</v>
      </c>
      <c r="M305" s="18">
        <f t="shared" si="59"/>
        <v>0.23383493497111857</v>
      </c>
      <c r="N305" s="18">
        <f t="shared" si="55"/>
        <v>0.1449776596820935</v>
      </c>
      <c r="O305" s="18">
        <f t="shared" si="56"/>
        <v>0.1449776596820935</v>
      </c>
      <c r="P305" s="3"/>
      <c r="Q305" s="42">
        <v>23.396877280664331</v>
      </c>
      <c r="R305" s="47"/>
    </row>
    <row r="306" spans="1:18" s="1" customFormat="1" x14ac:dyDescent="0.2">
      <c r="A306" s="14">
        <f t="shared" si="57"/>
        <v>31291</v>
      </c>
      <c r="B306" s="1">
        <f t="shared" si="60"/>
        <v>9</v>
      </c>
      <c r="C306" s="31"/>
      <c r="D306" s="31"/>
      <c r="E306" s="31"/>
      <c r="F306" s="34">
        <v>30.274718027814949</v>
      </c>
      <c r="G306" s="13">
        <f t="shared" si="50"/>
        <v>0</v>
      </c>
      <c r="H306" s="13">
        <f t="shared" si="51"/>
        <v>30.274718027814949</v>
      </c>
      <c r="I306" s="16">
        <f t="shared" si="58"/>
        <v>30.340221570536148</v>
      </c>
      <c r="J306" s="13">
        <f t="shared" si="52"/>
        <v>30.123730780500985</v>
      </c>
      <c r="K306" s="13">
        <f t="shared" si="53"/>
        <v>0.21649079003516292</v>
      </c>
      <c r="L306" s="13">
        <f t="shared" si="54"/>
        <v>0</v>
      </c>
      <c r="M306" s="13">
        <f t="shared" si="59"/>
        <v>8.8857275289025067E-2</v>
      </c>
      <c r="N306" s="13">
        <f t="shared" si="55"/>
        <v>5.5091510679195543E-2</v>
      </c>
      <c r="O306" s="13">
        <f t="shared" si="56"/>
        <v>5.5091510679195543E-2</v>
      </c>
      <c r="Q306" s="41">
        <v>22.600762365168912</v>
      </c>
      <c r="R306" s="44"/>
    </row>
    <row r="307" spans="1:18" s="1" customFormat="1" x14ac:dyDescent="0.2">
      <c r="A307" s="14">
        <f t="shared" si="57"/>
        <v>31321</v>
      </c>
      <c r="B307" s="1">
        <f t="shared" si="60"/>
        <v>10</v>
      </c>
      <c r="C307" s="31"/>
      <c r="D307" s="31"/>
      <c r="E307" s="31"/>
      <c r="F307" s="34">
        <v>23.328282533537969</v>
      </c>
      <c r="G307" s="13">
        <f t="shared" si="50"/>
        <v>0</v>
      </c>
      <c r="H307" s="13">
        <f t="shared" si="51"/>
        <v>23.328282533537969</v>
      </c>
      <c r="I307" s="16">
        <f t="shared" si="58"/>
        <v>23.544773323573132</v>
      </c>
      <c r="J307" s="13">
        <f t="shared" si="52"/>
        <v>23.328566987944747</v>
      </c>
      <c r="K307" s="13">
        <f t="shared" si="53"/>
        <v>0.2162063356283852</v>
      </c>
      <c r="L307" s="13">
        <f t="shared" si="54"/>
        <v>0</v>
      </c>
      <c r="M307" s="13">
        <f t="shared" si="59"/>
        <v>3.3765764609829524E-2</v>
      </c>
      <c r="N307" s="13">
        <f t="shared" si="55"/>
        <v>2.0934774058094303E-2</v>
      </c>
      <c r="O307" s="13">
        <f t="shared" si="56"/>
        <v>2.0934774058094303E-2</v>
      </c>
      <c r="Q307" s="41">
        <v>17.209174867503449</v>
      </c>
      <c r="R307" s="44"/>
    </row>
    <row r="308" spans="1:18" s="1" customFormat="1" x14ac:dyDescent="0.2">
      <c r="A308" s="14">
        <f t="shared" si="57"/>
        <v>31352</v>
      </c>
      <c r="B308" s="1">
        <f t="shared" si="60"/>
        <v>11</v>
      </c>
      <c r="C308" s="31"/>
      <c r="D308" s="31"/>
      <c r="E308" s="31"/>
      <c r="F308" s="34">
        <v>91.011017599260725</v>
      </c>
      <c r="G308" s="13">
        <f t="shared" si="50"/>
        <v>8.5957353456047638</v>
      </c>
      <c r="H308" s="13">
        <f t="shared" si="51"/>
        <v>82.41528225365596</v>
      </c>
      <c r="I308" s="16">
        <f t="shared" si="58"/>
        <v>82.631488589284345</v>
      </c>
      <c r="J308" s="13">
        <f t="shared" si="52"/>
        <v>71.027097137880631</v>
      </c>
      <c r="K308" s="13">
        <f t="shared" si="53"/>
        <v>11.604391451403714</v>
      </c>
      <c r="L308" s="13">
        <f t="shared" si="54"/>
        <v>0</v>
      </c>
      <c r="M308" s="13">
        <f t="shared" si="59"/>
        <v>1.283099055173522E-2</v>
      </c>
      <c r="N308" s="13">
        <f t="shared" si="55"/>
        <v>7.9552141420758359E-3</v>
      </c>
      <c r="O308" s="13">
        <f t="shared" si="56"/>
        <v>8.6036905597468394</v>
      </c>
      <c r="Q308" s="41">
        <v>14.115627028939221</v>
      </c>
      <c r="R308" s="44"/>
    </row>
    <row r="309" spans="1:18" s="1" customFormat="1" x14ac:dyDescent="0.2">
      <c r="A309" s="14">
        <f t="shared" si="57"/>
        <v>31382</v>
      </c>
      <c r="B309" s="1">
        <f t="shared" si="60"/>
        <v>12</v>
      </c>
      <c r="C309" s="31"/>
      <c r="D309" s="31"/>
      <c r="E309" s="31"/>
      <c r="F309" s="34">
        <v>32.803596286609753</v>
      </c>
      <c r="G309" s="13">
        <f t="shared" si="50"/>
        <v>0</v>
      </c>
      <c r="H309" s="13">
        <f t="shared" si="51"/>
        <v>32.803596286609753</v>
      </c>
      <c r="I309" s="16">
        <f t="shared" si="58"/>
        <v>44.407987738013468</v>
      </c>
      <c r="J309" s="13">
        <f t="shared" si="52"/>
        <v>41.119668737696124</v>
      </c>
      <c r="K309" s="13">
        <f t="shared" si="53"/>
        <v>3.2883190003173439</v>
      </c>
      <c r="L309" s="13">
        <f t="shared" si="54"/>
        <v>0</v>
      </c>
      <c r="M309" s="13">
        <f t="shared" si="59"/>
        <v>4.8757764096593846E-3</v>
      </c>
      <c r="N309" s="13">
        <f t="shared" si="55"/>
        <v>3.0229813739888183E-3</v>
      </c>
      <c r="O309" s="13">
        <f t="shared" si="56"/>
        <v>3.0229813739888183E-3</v>
      </c>
      <c r="Q309" s="41">
        <v>10.530557242562219</v>
      </c>
      <c r="R309" s="44"/>
    </row>
    <row r="310" spans="1:18" s="1" customFormat="1" x14ac:dyDescent="0.2">
      <c r="A310" s="14">
        <f t="shared" si="57"/>
        <v>31413</v>
      </c>
      <c r="B310" s="1">
        <f t="shared" si="60"/>
        <v>1</v>
      </c>
      <c r="C310" s="31"/>
      <c r="D310" s="31"/>
      <c r="E310" s="31"/>
      <c r="F310" s="34">
        <v>47.171907768061622</v>
      </c>
      <c r="G310" s="13">
        <f t="shared" si="50"/>
        <v>1.2585280980101261</v>
      </c>
      <c r="H310" s="13">
        <f t="shared" si="51"/>
        <v>45.913379670051498</v>
      </c>
      <c r="I310" s="16">
        <f t="shared" si="58"/>
        <v>49.201698670368842</v>
      </c>
      <c r="J310" s="13">
        <f t="shared" si="52"/>
        <v>45.941767129951749</v>
      </c>
      <c r="K310" s="13">
        <f t="shared" si="53"/>
        <v>3.2599315404170923</v>
      </c>
      <c r="L310" s="13">
        <f t="shared" si="54"/>
        <v>0</v>
      </c>
      <c r="M310" s="13">
        <f t="shared" si="59"/>
        <v>1.8527950356705663E-3</v>
      </c>
      <c r="N310" s="13">
        <f t="shared" si="55"/>
        <v>1.1487329221157511E-3</v>
      </c>
      <c r="O310" s="13">
        <f t="shared" si="56"/>
        <v>1.2596768309322419</v>
      </c>
      <c r="Q310" s="41">
        <v>12.958733026753199</v>
      </c>
      <c r="R310" s="44"/>
    </row>
    <row r="311" spans="1:18" s="1" customFormat="1" x14ac:dyDescent="0.2">
      <c r="A311" s="14">
        <f t="shared" si="57"/>
        <v>31444</v>
      </c>
      <c r="B311" s="1">
        <f t="shared" si="60"/>
        <v>2</v>
      </c>
      <c r="C311" s="31"/>
      <c r="D311" s="31"/>
      <c r="E311" s="31"/>
      <c r="F311" s="34">
        <v>99.13360720762121</v>
      </c>
      <c r="G311" s="13">
        <f t="shared" si="50"/>
        <v>9.9551863831184342</v>
      </c>
      <c r="H311" s="13">
        <f t="shared" si="51"/>
        <v>89.17842082450278</v>
      </c>
      <c r="I311" s="16">
        <f t="shared" si="58"/>
        <v>92.438352364919865</v>
      </c>
      <c r="J311" s="13">
        <f t="shared" si="52"/>
        <v>72.397904289134246</v>
      </c>
      <c r="K311" s="13">
        <f t="shared" si="53"/>
        <v>20.040448075785619</v>
      </c>
      <c r="L311" s="13">
        <f t="shared" si="54"/>
        <v>1.796730236236298</v>
      </c>
      <c r="M311" s="13">
        <f t="shared" si="59"/>
        <v>1.7974342983498528</v>
      </c>
      <c r="N311" s="13">
        <f t="shared" si="55"/>
        <v>1.1144092649769086</v>
      </c>
      <c r="O311" s="13">
        <f t="shared" si="56"/>
        <v>11.069595648095342</v>
      </c>
      <c r="Q311" s="41">
        <v>11.527441951612911</v>
      </c>
      <c r="R311" s="44"/>
    </row>
    <row r="312" spans="1:18" s="1" customFormat="1" x14ac:dyDescent="0.2">
      <c r="A312" s="14">
        <f t="shared" si="57"/>
        <v>31472</v>
      </c>
      <c r="B312" s="1">
        <f t="shared" si="60"/>
        <v>3</v>
      </c>
      <c r="C312" s="31"/>
      <c r="D312" s="31"/>
      <c r="E312" s="31"/>
      <c r="F312" s="34">
        <v>30.45866883433284</v>
      </c>
      <c r="G312" s="13">
        <f t="shared" si="50"/>
        <v>0</v>
      </c>
      <c r="H312" s="13">
        <f t="shared" si="51"/>
        <v>30.45866883433284</v>
      </c>
      <c r="I312" s="16">
        <f t="shared" si="58"/>
        <v>48.70238667388216</v>
      </c>
      <c r="J312" s="13">
        <f t="shared" si="52"/>
        <v>45.938125696525574</v>
      </c>
      <c r="K312" s="13">
        <f t="shared" si="53"/>
        <v>2.7642609773565852</v>
      </c>
      <c r="L312" s="13">
        <f t="shared" si="54"/>
        <v>0</v>
      </c>
      <c r="M312" s="13">
        <f t="shared" si="59"/>
        <v>0.68302503337294418</v>
      </c>
      <c r="N312" s="13">
        <f t="shared" si="55"/>
        <v>0.4234755206912254</v>
      </c>
      <c r="O312" s="13">
        <f t="shared" si="56"/>
        <v>0.4234755206912254</v>
      </c>
      <c r="Q312" s="41">
        <v>14.0462143342735</v>
      </c>
      <c r="R312" s="44"/>
    </row>
    <row r="313" spans="1:18" s="1" customFormat="1" x14ac:dyDescent="0.2">
      <c r="A313" s="14">
        <f t="shared" si="57"/>
        <v>31503</v>
      </c>
      <c r="B313" s="1">
        <f t="shared" si="60"/>
        <v>4</v>
      </c>
      <c r="C313" s="31"/>
      <c r="D313" s="31"/>
      <c r="E313" s="31"/>
      <c r="F313" s="34">
        <v>42.883669011685399</v>
      </c>
      <c r="G313" s="13">
        <f t="shared" si="50"/>
        <v>0.54081971834982601</v>
      </c>
      <c r="H313" s="13">
        <f t="shared" si="51"/>
        <v>42.342849293335576</v>
      </c>
      <c r="I313" s="16">
        <f t="shared" si="58"/>
        <v>45.107110270692161</v>
      </c>
      <c r="J313" s="13">
        <f t="shared" si="52"/>
        <v>43.574561263095134</v>
      </c>
      <c r="K313" s="13">
        <f t="shared" si="53"/>
        <v>1.5325490075970265</v>
      </c>
      <c r="L313" s="13">
        <f t="shared" si="54"/>
        <v>0</v>
      </c>
      <c r="M313" s="13">
        <f t="shared" si="59"/>
        <v>0.25954951268171877</v>
      </c>
      <c r="N313" s="13">
        <f t="shared" si="55"/>
        <v>0.16092069786266563</v>
      </c>
      <c r="O313" s="13">
        <f t="shared" si="56"/>
        <v>0.70174041621249161</v>
      </c>
      <c r="Q313" s="41">
        <v>16.88121014277905</v>
      </c>
      <c r="R313" s="44"/>
    </row>
    <row r="314" spans="1:18" s="1" customFormat="1" x14ac:dyDescent="0.2">
      <c r="A314" s="14">
        <f t="shared" si="57"/>
        <v>31533</v>
      </c>
      <c r="B314" s="1">
        <f t="shared" si="60"/>
        <v>5</v>
      </c>
      <c r="C314" s="31"/>
      <c r="D314" s="31"/>
      <c r="E314" s="31"/>
      <c r="F314" s="34">
        <v>21.052786633386791</v>
      </c>
      <c r="G314" s="13">
        <f t="shared" si="50"/>
        <v>0</v>
      </c>
      <c r="H314" s="13">
        <f t="shared" si="51"/>
        <v>21.052786633386791</v>
      </c>
      <c r="I314" s="16">
        <f t="shared" si="58"/>
        <v>22.585335640983818</v>
      </c>
      <c r="J314" s="13">
        <f t="shared" si="52"/>
        <v>22.457979387554069</v>
      </c>
      <c r="K314" s="13">
        <f t="shared" si="53"/>
        <v>0.12735625342974899</v>
      </c>
      <c r="L314" s="13">
        <f t="shared" si="54"/>
        <v>0</v>
      </c>
      <c r="M314" s="13">
        <f t="shared" si="59"/>
        <v>9.862881481905314E-2</v>
      </c>
      <c r="N314" s="13">
        <f t="shared" si="55"/>
        <v>6.1149865187812943E-2</v>
      </c>
      <c r="O314" s="13">
        <f t="shared" si="56"/>
        <v>6.1149865187812943E-2</v>
      </c>
      <c r="Q314" s="41">
        <v>20.106220445611321</v>
      </c>
      <c r="R314" s="44"/>
    </row>
    <row r="315" spans="1:18" s="1" customFormat="1" x14ac:dyDescent="0.2">
      <c r="A315" s="14">
        <f t="shared" si="57"/>
        <v>31564</v>
      </c>
      <c r="B315" s="1">
        <f t="shared" si="60"/>
        <v>6</v>
      </c>
      <c r="C315" s="31"/>
      <c r="D315" s="31"/>
      <c r="E315" s="31"/>
      <c r="F315" s="34">
        <v>2.7461455714027059</v>
      </c>
      <c r="G315" s="13">
        <f t="shared" si="50"/>
        <v>0</v>
      </c>
      <c r="H315" s="13">
        <f t="shared" si="51"/>
        <v>2.7461455714027059</v>
      </c>
      <c r="I315" s="16">
        <f t="shared" si="58"/>
        <v>2.8735018248324549</v>
      </c>
      <c r="J315" s="13">
        <f t="shared" si="52"/>
        <v>2.873301234138943</v>
      </c>
      <c r="K315" s="13">
        <f t="shared" si="53"/>
        <v>2.0059069351185954E-4</v>
      </c>
      <c r="L315" s="13">
        <f t="shared" si="54"/>
        <v>0</v>
      </c>
      <c r="M315" s="13">
        <f t="shared" si="59"/>
        <v>3.7478949631240197E-2</v>
      </c>
      <c r="N315" s="13">
        <f t="shared" si="55"/>
        <v>2.323694877136892E-2</v>
      </c>
      <c r="O315" s="13">
        <f t="shared" si="56"/>
        <v>2.323694877136892E-2</v>
      </c>
      <c r="Q315" s="41">
        <v>22.060903453363039</v>
      </c>
      <c r="R315" s="44"/>
    </row>
    <row r="316" spans="1:18" s="1" customFormat="1" x14ac:dyDescent="0.2">
      <c r="A316" s="14">
        <f t="shared" si="57"/>
        <v>31594</v>
      </c>
      <c r="B316" s="1">
        <f t="shared" si="60"/>
        <v>7</v>
      </c>
      <c r="C316" s="31"/>
      <c r="D316" s="31"/>
      <c r="E316" s="31"/>
      <c r="F316" s="34">
        <v>5.0023825190508777</v>
      </c>
      <c r="G316" s="13">
        <f t="shared" si="50"/>
        <v>0</v>
      </c>
      <c r="H316" s="13">
        <f t="shared" si="51"/>
        <v>5.0023825190508777</v>
      </c>
      <c r="I316" s="16">
        <f t="shared" si="58"/>
        <v>5.0025831097443891</v>
      </c>
      <c r="J316" s="13">
        <f t="shared" si="52"/>
        <v>5.0012082034114735</v>
      </c>
      <c r="K316" s="13">
        <f t="shared" si="53"/>
        <v>1.3749063329155931E-3</v>
      </c>
      <c r="L316" s="13">
        <f t="shared" si="54"/>
        <v>0</v>
      </c>
      <c r="M316" s="13">
        <f t="shared" si="59"/>
        <v>1.4242000859871276E-2</v>
      </c>
      <c r="N316" s="13">
        <f t="shared" si="55"/>
        <v>8.8300405331201912E-3</v>
      </c>
      <c r="O316" s="13">
        <f t="shared" si="56"/>
        <v>8.8300405331201912E-3</v>
      </c>
      <c r="Q316" s="41">
        <v>20.209548870967751</v>
      </c>
      <c r="R316" s="44"/>
    </row>
    <row r="317" spans="1:18" s="1" customFormat="1" ht="13.5" customHeight="1" thickBot="1" x14ac:dyDescent="0.25">
      <c r="A317" s="14">
        <f t="shared" si="57"/>
        <v>31625</v>
      </c>
      <c r="B317" s="3">
        <f t="shared" si="60"/>
        <v>8</v>
      </c>
      <c r="C317" s="32"/>
      <c r="D317" s="32"/>
      <c r="E317" s="32"/>
      <c r="F317" s="37">
        <v>7.8739784037850411</v>
      </c>
      <c r="G317" s="18">
        <f t="shared" si="50"/>
        <v>0</v>
      </c>
      <c r="H317" s="18">
        <f t="shared" si="51"/>
        <v>7.8739784037850411</v>
      </c>
      <c r="I317" s="17">
        <f t="shared" si="58"/>
        <v>7.8753533101179567</v>
      </c>
      <c r="J317" s="18">
        <f t="shared" si="52"/>
        <v>7.8709450330199875</v>
      </c>
      <c r="K317" s="18">
        <f t="shared" si="53"/>
        <v>4.4082770979692043E-3</v>
      </c>
      <c r="L317" s="18">
        <f t="shared" si="54"/>
        <v>0</v>
      </c>
      <c r="M317" s="18">
        <f t="shared" si="59"/>
        <v>5.4119603267510849E-3</v>
      </c>
      <c r="N317" s="18">
        <f t="shared" si="55"/>
        <v>3.3554154025856727E-3</v>
      </c>
      <c r="O317" s="18">
        <f t="shared" si="56"/>
        <v>3.3554154025856727E-3</v>
      </c>
      <c r="P317" s="3"/>
      <c r="Q317" s="42">
        <v>21.593096390399889</v>
      </c>
      <c r="R317" s="47"/>
    </row>
    <row r="318" spans="1:18" s="1" customFormat="1" x14ac:dyDescent="0.2">
      <c r="A318" s="14">
        <f t="shared" si="57"/>
        <v>31656</v>
      </c>
      <c r="B318" s="1">
        <f t="shared" si="60"/>
        <v>9</v>
      </c>
      <c r="C318" s="31"/>
      <c r="D318" s="31"/>
      <c r="E318" s="31"/>
      <c r="F318" s="34">
        <v>34.485686745219162</v>
      </c>
      <c r="G318" s="13">
        <f t="shared" si="50"/>
        <v>0</v>
      </c>
      <c r="H318" s="13">
        <f t="shared" si="51"/>
        <v>34.485686745219162</v>
      </c>
      <c r="I318" s="16">
        <f t="shared" si="58"/>
        <v>34.490095022317135</v>
      </c>
      <c r="J318" s="13">
        <f t="shared" si="52"/>
        <v>34.124324122317084</v>
      </c>
      <c r="K318" s="13">
        <f t="shared" si="53"/>
        <v>0.36577090000005086</v>
      </c>
      <c r="L318" s="13">
        <f t="shared" si="54"/>
        <v>0</v>
      </c>
      <c r="M318" s="13">
        <f t="shared" si="59"/>
        <v>2.0565449241654122E-3</v>
      </c>
      <c r="N318" s="13">
        <f t="shared" si="55"/>
        <v>1.2750578529825555E-3</v>
      </c>
      <c r="O318" s="13">
        <f t="shared" si="56"/>
        <v>1.2750578529825555E-3</v>
      </c>
      <c r="Q318" s="41">
        <v>21.57266851887389</v>
      </c>
      <c r="R318" s="44"/>
    </row>
    <row r="319" spans="1:18" s="1" customFormat="1" x14ac:dyDescent="0.2">
      <c r="A319" s="14">
        <f t="shared" si="57"/>
        <v>31686</v>
      </c>
      <c r="B319" s="1">
        <f t="shared" si="60"/>
        <v>10</v>
      </c>
      <c r="C319" s="31"/>
      <c r="D319" s="31"/>
      <c r="E319" s="31"/>
      <c r="F319" s="34">
        <v>102.5668222017395</v>
      </c>
      <c r="G319" s="13">
        <f t="shared" si="50"/>
        <v>10.529792255235575</v>
      </c>
      <c r="H319" s="13">
        <f t="shared" si="51"/>
        <v>92.037029946503921</v>
      </c>
      <c r="I319" s="16">
        <f t="shared" si="58"/>
        <v>92.402800846503965</v>
      </c>
      <c r="J319" s="13">
        <f t="shared" si="52"/>
        <v>79.082111103876912</v>
      </c>
      <c r="K319" s="13">
        <f t="shared" si="53"/>
        <v>13.320689742627053</v>
      </c>
      <c r="L319" s="13">
        <f t="shared" si="54"/>
        <v>0</v>
      </c>
      <c r="M319" s="13">
        <f t="shared" si="59"/>
        <v>7.8148707118285668E-4</v>
      </c>
      <c r="N319" s="13">
        <f t="shared" si="55"/>
        <v>4.8452198413337111E-4</v>
      </c>
      <c r="O319" s="13">
        <f t="shared" si="56"/>
        <v>10.530276777219708</v>
      </c>
      <c r="Q319" s="41">
        <v>15.486971729042921</v>
      </c>
      <c r="R319" s="44"/>
    </row>
    <row r="320" spans="1:18" s="1" customFormat="1" x14ac:dyDescent="0.2">
      <c r="A320" s="14">
        <f t="shared" si="57"/>
        <v>31717</v>
      </c>
      <c r="B320" s="1">
        <f t="shared" si="60"/>
        <v>11</v>
      </c>
      <c r="C320" s="31"/>
      <c r="D320" s="31"/>
      <c r="E320" s="31"/>
      <c r="F320" s="34">
        <v>101.05581203345611</v>
      </c>
      <c r="G320" s="13">
        <f t="shared" si="50"/>
        <v>10.27689946611174</v>
      </c>
      <c r="H320" s="13">
        <f t="shared" si="51"/>
        <v>90.778912567344364</v>
      </c>
      <c r="I320" s="16">
        <f t="shared" si="58"/>
        <v>104.09960230997142</v>
      </c>
      <c r="J320" s="13">
        <f t="shared" si="52"/>
        <v>78.335813029249579</v>
      </c>
      <c r="K320" s="13">
        <f t="shared" si="53"/>
        <v>25.763789280721838</v>
      </c>
      <c r="L320" s="13">
        <f t="shared" si="54"/>
        <v>5.2823493165383004</v>
      </c>
      <c r="M320" s="13">
        <f t="shared" si="59"/>
        <v>5.2826462816253494</v>
      </c>
      <c r="N320" s="13">
        <f t="shared" si="55"/>
        <v>3.2752406946077168</v>
      </c>
      <c r="O320" s="13">
        <f t="shared" si="56"/>
        <v>13.552140160719457</v>
      </c>
      <c r="Q320" s="41">
        <v>11.84215923990244</v>
      </c>
      <c r="R320" s="44"/>
    </row>
    <row r="321" spans="1:18" s="1" customFormat="1" x14ac:dyDescent="0.2">
      <c r="A321" s="14">
        <f t="shared" si="57"/>
        <v>31747</v>
      </c>
      <c r="B321" s="1">
        <f t="shared" si="60"/>
        <v>12</v>
      </c>
      <c r="C321" s="31"/>
      <c r="D321" s="31"/>
      <c r="E321" s="31"/>
      <c r="F321" s="34">
        <v>47.167073477467987</v>
      </c>
      <c r="G321" s="13">
        <f t="shared" si="50"/>
        <v>1.2577189987351369</v>
      </c>
      <c r="H321" s="13">
        <f t="shared" si="51"/>
        <v>45.909354478732851</v>
      </c>
      <c r="I321" s="16">
        <f t="shared" si="58"/>
        <v>66.390794442916388</v>
      </c>
      <c r="J321" s="13">
        <f t="shared" si="52"/>
        <v>57.612595786476334</v>
      </c>
      <c r="K321" s="13">
        <f t="shared" si="53"/>
        <v>8.778198656440054</v>
      </c>
      <c r="L321" s="13">
        <f t="shared" si="54"/>
        <v>0</v>
      </c>
      <c r="M321" s="13">
        <f t="shared" si="59"/>
        <v>2.0074055870176326</v>
      </c>
      <c r="N321" s="13">
        <f t="shared" si="55"/>
        <v>1.2445914639509321</v>
      </c>
      <c r="O321" s="13">
        <f t="shared" si="56"/>
        <v>2.502310462686069</v>
      </c>
      <c r="Q321" s="41">
        <v>11.46295847532118</v>
      </c>
      <c r="R321" s="44"/>
    </row>
    <row r="322" spans="1:18" s="1" customFormat="1" x14ac:dyDescent="0.2">
      <c r="A322" s="14">
        <f t="shared" si="57"/>
        <v>31778</v>
      </c>
      <c r="B322" s="1">
        <f t="shared" si="60"/>
        <v>1</v>
      </c>
      <c r="C322" s="31"/>
      <c r="D322" s="31"/>
      <c r="E322" s="31"/>
      <c r="F322" s="34">
        <v>123.02435553226501</v>
      </c>
      <c r="G322" s="13">
        <f t="shared" si="50"/>
        <v>13.953702147534932</v>
      </c>
      <c r="H322" s="13">
        <f t="shared" si="51"/>
        <v>109.07065338473008</v>
      </c>
      <c r="I322" s="16">
        <f t="shared" si="58"/>
        <v>117.84885204117013</v>
      </c>
      <c r="J322" s="13">
        <f t="shared" si="52"/>
        <v>77.028773219345169</v>
      </c>
      <c r="K322" s="13">
        <f t="shared" si="53"/>
        <v>40.820078821824964</v>
      </c>
      <c r="L322" s="13">
        <f t="shared" si="54"/>
        <v>14.451903991656675</v>
      </c>
      <c r="M322" s="13">
        <f t="shared" si="59"/>
        <v>15.214718114723375</v>
      </c>
      <c r="N322" s="13">
        <f t="shared" si="55"/>
        <v>9.4331252311284928</v>
      </c>
      <c r="O322" s="13">
        <f t="shared" si="56"/>
        <v>23.386827378663426</v>
      </c>
      <c r="Q322" s="41">
        <v>9.5184915516129056</v>
      </c>
      <c r="R322" s="44"/>
    </row>
    <row r="323" spans="1:18" s="1" customFormat="1" x14ac:dyDescent="0.2">
      <c r="A323" s="14">
        <f t="shared" si="57"/>
        <v>31809</v>
      </c>
      <c r="B323" s="1">
        <f t="shared" si="60"/>
        <v>2</v>
      </c>
      <c r="C323" s="31"/>
      <c r="D323" s="31"/>
      <c r="E323" s="31"/>
      <c r="F323" s="34">
        <v>37.895824129109208</v>
      </c>
      <c r="G323" s="13">
        <f t="shared" si="50"/>
        <v>0</v>
      </c>
      <c r="H323" s="13">
        <f t="shared" si="51"/>
        <v>37.895824129109208</v>
      </c>
      <c r="I323" s="16">
        <f t="shared" si="58"/>
        <v>64.263998959277501</v>
      </c>
      <c r="J323" s="13">
        <f t="shared" si="52"/>
        <v>56.167240678270858</v>
      </c>
      <c r="K323" s="13">
        <f t="shared" si="53"/>
        <v>8.0967582810066432</v>
      </c>
      <c r="L323" s="13">
        <f t="shared" si="54"/>
        <v>0</v>
      </c>
      <c r="M323" s="13">
        <f t="shared" si="59"/>
        <v>5.7815928835948824</v>
      </c>
      <c r="N323" s="13">
        <f t="shared" si="55"/>
        <v>3.5845875878288269</v>
      </c>
      <c r="O323" s="13">
        <f t="shared" si="56"/>
        <v>3.5845875878288269</v>
      </c>
      <c r="Q323" s="41">
        <v>11.419312283043631</v>
      </c>
      <c r="R323" s="44"/>
    </row>
    <row r="324" spans="1:18" s="1" customFormat="1" x14ac:dyDescent="0.2">
      <c r="A324" s="14">
        <f t="shared" si="57"/>
        <v>31837</v>
      </c>
      <c r="B324" s="1">
        <f t="shared" si="60"/>
        <v>3</v>
      </c>
      <c r="C324" s="31"/>
      <c r="D324" s="31"/>
      <c r="E324" s="31"/>
      <c r="F324" s="34">
        <v>64.141443800754985</v>
      </c>
      <c r="G324" s="13">
        <f t="shared" si="50"/>
        <v>4.0986633846711342</v>
      </c>
      <c r="H324" s="13">
        <f t="shared" si="51"/>
        <v>60.042780416083851</v>
      </c>
      <c r="I324" s="16">
        <f t="shared" si="58"/>
        <v>68.139538697090501</v>
      </c>
      <c r="J324" s="13">
        <f t="shared" si="52"/>
        <v>60.504644235019946</v>
      </c>
      <c r="K324" s="13">
        <f t="shared" si="53"/>
        <v>7.6348944620705552</v>
      </c>
      <c r="L324" s="13">
        <f t="shared" si="54"/>
        <v>0</v>
      </c>
      <c r="M324" s="13">
        <f t="shared" si="59"/>
        <v>2.1970052957660555</v>
      </c>
      <c r="N324" s="13">
        <f t="shared" si="55"/>
        <v>1.3621432833749545</v>
      </c>
      <c r="O324" s="13">
        <f t="shared" si="56"/>
        <v>5.4608066680460885</v>
      </c>
      <c r="Q324" s="41">
        <v>13.31778219658926</v>
      </c>
      <c r="R324" s="44"/>
    </row>
    <row r="325" spans="1:18" s="1" customFormat="1" x14ac:dyDescent="0.2">
      <c r="A325" s="14">
        <f t="shared" si="57"/>
        <v>31868</v>
      </c>
      <c r="B325" s="1">
        <f t="shared" si="60"/>
        <v>4</v>
      </c>
      <c r="C325" s="31"/>
      <c r="D325" s="31"/>
      <c r="E325" s="31"/>
      <c r="F325" s="34">
        <v>35.971230516588378</v>
      </c>
      <c r="G325" s="13">
        <f t="shared" si="50"/>
        <v>0</v>
      </c>
      <c r="H325" s="13">
        <f t="shared" si="51"/>
        <v>35.971230516588378</v>
      </c>
      <c r="I325" s="16">
        <f t="shared" si="58"/>
        <v>43.606124978658933</v>
      </c>
      <c r="J325" s="13">
        <f t="shared" si="52"/>
        <v>42.246261443264636</v>
      </c>
      <c r="K325" s="13">
        <f t="shared" si="53"/>
        <v>1.3598635353942967</v>
      </c>
      <c r="L325" s="13">
        <f t="shared" si="54"/>
        <v>0</v>
      </c>
      <c r="M325" s="13">
        <f t="shared" si="59"/>
        <v>0.83486201239110103</v>
      </c>
      <c r="N325" s="13">
        <f t="shared" si="55"/>
        <v>0.51761444768248266</v>
      </c>
      <c r="O325" s="13">
        <f t="shared" si="56"/>
        <v>0.51761444768248266</v>
      </c>
      <c r="Q325" s="41">
        <v>17.040091167261409</v>
      </c>
      <c r="R325" s="44"/>
    </row>
    <row r="326" spans="1:18" s="1" customFormat="1" x14ac:dyDescent="0.2">
      <c r="A326" s="14">
        <f t="shared" si="57"/>
        <v>31898</v>
      </c>
      <c r="B326" s="1">
        <f t="shared" si="60"/>
        <v>5</v>
      </c>
      <c r="C326" s="31"/>
      <c r="D326" s="31"/>
      <c r="E326" s="31"/>
      <c r="F326" s="34">
        <v>36.099493960934822</v>
      </c>
      <c r="G326" s="13">
        <f t="shared" ref="G326:G389" si="61">IF((F326-$J$2)&gt;0,$I$2*(F326-$J$2),0)</f>
        <v>0</v>
      </c>
      <c r="H326" s="13">
        <f t="shared" ref="H326:H389" si="62">F326-G326</f>
        <v>36.099493960934822</v>
      </c>
      <c r="I326" s="16">
        <f t="shared" si="58"/>
        <v>37.459357496329119</v>
      </c>
      <c r="J326" s="13">
        <f t="shared" ref="J326:J389" si="63">I326/SQRT(1+(I326/($K$2*(300+(25*Q326)+0.05*(Q326)^3)))^2)</f>
        <v>36.545553136562027</v>
      </c>
      <c r="K326" s="13">
        <f t="shared" ref="K326:K389" si="64">I326-J326</f>
        <v>0.91380435976709151</v>
      </c>
      <c r="L326" s="13">
        <f t="shared" ref="L326:L389" si="65">IF(K326&gt;$N$2,(K326-$N$2)/$L$2,0)</f>
        <v>0</v>
      </c>
      <c r="M326" s="13">
        <f t="shared" si="59"/>
        <v>0.31724756470861837</v>
      </c>
      <c r="N326" s="13">
        <f t="shared" ref="N326:N389" si="66">$M$2*M326</f>
        <v>0.19669349011934339</v>
      </c>
      <c r="O326" s="13">
        <f t="shared" ref="O326:O389" si="67">N326+G326</f>
        <v>0.19669349011934339</v>
      </c>
      <c r="Q326" s="41">
        <v>16.700678083252662</v>
      </c>
      <c r="R326" s="44"/>
    </row>
    <row r="327" spans="1:18" s="1" customFormat="1" x14ac:dyDescent="0.2">
      <c r="A327" s="14">
        <f t="shared" ref="A327:A390" si="68">EDATE(A326,1)</f>
        <v>31929</v>
      </c>
      <c r="B327" s="1">
        <f t="shared" si="60"/>
        <v>6</v>
      </c>
      <c r="C327" s="31"/>
      <c r="D327" s="31"/>
      <c r="E327" s="31"/>
      <c r="F327" s="34">
        <v>25.480359485584</v>
      </c>
      <c r="G327" s="13">
        <f t="shared" si="61"/>
        <v>0</v>
      </c>
      <c r="H327" s="13">
        <f t="shared" si="62"/>
        <v>25.480359485584</v>
      </c>
      <c r="I327" s="16">
        <f t="shared" ref="I327:I390" si="69">H327+K326-L326</f>
        <v>26.394163845351091</v>
      </c>
      <c r="J327" s="13">
        <f t="shared" si="63"/>
        <v>26.190431305412336</v>
      </c>
      <c r="K327" s="13">
        <f t="shared" si="64"/>
        <v>0.20373253993875551</v>
      </c>
      <c r="L327" s="13">
        <f t="shared" si="65"/>
        <v>0</v>
      </c>
      <c r="M327" s="13">
        <f t="shared" ref="M327:M390" si="70">L327+M326-N326</f>
        <v>0.12055407458927497</v>
      </c>
      <c r="N327" s="13">
        <f t="shared" si="66"/>
        <v>7.4743526245350481E-2</v>
      </c>
      <c r="O327" s="13">
        <f t="shared" si="67"/>
        <v>7.4743526245350481E-2</v>
      </c>
      <c r="Q327" s="41">
        <v>20.067834199016829</v>
      </c>
      <c r="R327" s="44"/>
    </row>
    <row r="328" spans="1:18" s="1" customFormat="1" x14ac:dyDescent="0.2">
      <c r="A328" s="14">
        <f t="shared" si="68"/>
        <v>31959</v>
      </c>
      <c r="B328" s="1">
        <f t="shared" si="60"/>
        <v>7</v>
      </c>
      <c r="C328" s="31"/>
      <c r="D328" s="31"/>
      <c r="E328" s="31"/>
      <c r="F328" s="34">
        <v>9.7000524181686423</v>
      </c>
      <c r="G328" s="13">
        <f t="shared" si="61"/>
        <v>0</v>
      </c>
      <c r="H328" s="13">
        <f t="shared" si="62"/>
        <v>9.7000524181686423</v>
      </c>
      <c r="I328" s="16">
        <f t="shared" si="69"/>
        <v>9.9037849581073978</v>
      </c>
      <c r="J328" s="13">
        <f t="shared" si="63"/>
        <v>9.8967460691234024</v>
      </c>
      <c r="K328" s="13">
        <f t="shared" si="64"/>
        <v>7.0388889839954061E-3</v>
      </c>
      <c r="L328" s="13">
        <f t="shared" si="65"/>
        <v>0</v>
      </c>
      <c r="M328" s="13">
        <f t="shared" si="70"/>
        <v>4.5810548343924493E-2</v>
      </c>
      <c r="N328" s="13">
        <f t="shared" si="66"/>
        <v>2.8402539973233186E-2</v>
      </c>
      <c r="O328" s="13">
        <f t="shared" si="67"/>
        <v>2.8402539973233186E-2</v>
      </c>
      <c r="Q328" s="41">
        <v>23.1485308265291</v>
      </c>
      <c r="R328" s="44"/>
    </row>
    <row r="329" spans="1:18" s="1" customFormat="1" ht="13.5" customHeight="1" thickBot="1" x14ac:dyDescent="0.25">
      <c r="A329" s="14">
        <f t="shared" si="68"/>
        <v>31990</v>
      </c>
      <c r="B329" s="3">
        <f t="shared" si="60"/>
        <v>8</v>
      </c>
      <c r="C329" s="32"/>
      <c r="D329" s="32"/>
      <c r="E329" s="32"/>
      <c r="F329" s="37">
        <v>47.153272129835948</v>
      </c>
      <c r="G329" s="18">
        <f t="shared" si="61"/>
        <v>1.2554091126936027</v>
      </c>
      <c r="H329" s="18">
        <f t="shared" si="62"/>
        <v>45.897863017142342</v>
      </c>
      <c r="I329" s="17">
        <f t="shared" si="69"/>
        <v>45.904901906126341</v>
      </c>
      <c r="J329" s="18">
        <f t="shared" si="63"/>
        <v>45.21824611854408</v>
      </c>
      <c r="K329" s="18">
        <f t="shared" si="64"/>
        <v>0.68665578758226076</v>
      </c>
      <c r="L329" s="18">
        <f t="shared" si="65"/>
        <v>0</v>
      </c>
      <c r="M329" s="18">
        <f t="shared" si="70"/>
        <v>1.7408008370691307E-2</v>
      </c>
      <c r="N329" s="18">
        <f t="shared" si="66"/>
        <v>1.0792965189828609E-2</v>
      </c>
      <c r="O329" s="18">
        <f t="shared" si="67"/>
        <v>1.2662020778834313</v>
      </c>
      <c r="P329" s="3"/>
      <c r="Q329" s="42">
        <v>23.141512870967748</v>
      </c>
      <c r="R329" s="47"/>
    </row>
    <row r="330" spans="1:18" s="1" customFormat="1" x14ac:dyDescent="0.2">
      <c r="A330" s="14">
        <f t="shared" si="68"/>
        <v>32021</v>
      </c>
      <c r="B330" s="1">
        <f t="shared" si="60"/>
        <v>9</v>
      </c>
      <c r="C330" s="31"/>
      <c r="D330" s="31"/>
      <c r="E330" s="31"/>
      <c r="F330" s="34">
        <v>11.124714439089271</v>
      </c>
      <c r="G330" s="13">
        <f t="shared" si="61"/>
        <v>0</v>
      </c>
      <c r="H330" s="13">
        <f t="shared" si="62"/>
        <v>11.124714439089271</v>
      </c>
      <c r="I330" s="16">
        <f t="shared" si="69"/>
        <v>11.811370226671531</v>
      </c>
      <c r="J330" s="13">
        <f t="shared" si="63"/>
        <v>11.792858612305823</v>
      </c>
      <c r="K330" s="13">
        <f t="shared" si="64"/>
        <v>1.8511614365708695E-2</v>
      </c>
      <c r="L330" s="13">
        <f t="shared" si="65"/>
        <v>0</v>
      </c>
      <c r="M330" s="13">
        <f t="shared" si="70"/>
        <v>6.6150431808626974E-3</v>
      </c>
      <c r="N330" s="13">
        <f t="shared" si="66"/>
        <v>4.1013267721348723E-3</v>
      </c>
      <c r="O330" s="13">
        <f t="shared" si="67"/>
        <v>4.1013267721348723E-3</v>
      </c>
      <c r="Q330" s="41">
        <v>20.035691608891579</v>
      </c>
      <c r="R330" s="44"/>
    </row>
    <row r="331" spans="1:18" s="1" customFormat="1" x14ac:dyDescent="0.2">
      <c r="A331" s="14">
        <f t="shared" si="68"/>
        <v>32051</v>
      </c>
      <c r="B331" s="1">
        <f t="shared" si="60"/>
        <v>10</v>
      </c>
      <c r="C331" s="31"/>
      <c r="D331" s="31"/>
      <c r="E331" s="31"/>
      <c r="F331" s="34">
        <v>47.367006559068273</v>
      </c>
      <c r="G331" s="13">
        <f t="shared" si="61"/>
        <v>1.2911811392986652</v>
      </c>
      <c r="H331" s="13">
        <f t="shared" si="62"/>
        <v>46.075825419769608</v>
      </c>
      <c r="I331" s="16">
        <f t="shared" si="69"/>
        <v>46.094337034135314</v>
      </c>
      <c r="J331" s="13">
        <f t="shared" si="63"/>
        <v>44.891795287763763</v>
      </c>
      <c r="K331" s="13">
        <f t="shared" si="64"/>
        <v>1.2025417463715513</v>
      </c>
      <c r="L331" s="13">
        <f t="shared" si="65"/>
        <v>0</v>
      </c>
      <c r="M331" s="13">
        <f t="shared" si="70"/>
        <v>2.5137164087278251E-3</v>
      </c>
      <c r="N331" s="13">
        <f t="shared" si="66"/>
        <v>1.5585041734112516E-3</v>
      </c>
      <c r="O331" s="13">
        <f t="shared" si="67"/>
        <v>1.2927396434720764</v>
      </c>
      <c r="Q331" s="41">
        <v>19.144108396884299</v>
      </c>
      <c r="R331" s="44"/>
    </row>
    <row r="332" spans="1:18" s="1" customFormat="1" x14ac:dyDescent="0.2">
      <c r="A332" s="14">
        <f t="shared" si="68"/>
        <v>32082</v>
      </c>
      <c r="B332" s="1">
        <f t="shared" si="60"/>
        <v>11</v>
      </c>
      <c r="C332" s="31"/>
      <c r="D332" s="31"/>
      <c r="E332" s="31"/>
      <c r="F332" s="34">
        <v>102.142196619041</v>
      </c>
      <c r="G332" s="13">
        <f t="shared" si="61"/>
        <v>10.45872407171438</v>
      </c>
      <c r="H332" s="13">
        <f t="shared" si="62"/>
        <v>91.683472547326616</v>
      </c>
      <c r="I332" s="16">
        <f t="shared" si="69"/>
        <v>92.886014293698167</v>
      </c>
      <c r="J332" s="13">
        <f t="shared" si="63"/>
        <v>74.762036805339775</v>
      </c>
      <c r="K332" s="13">
        <f t="shared" si="64"/>
        <v>18.123977488358392</v>
      </c>
      <c r="L332" s="13">
        <f t="shared" si="65"/>
        <v>0.62956472798168872</v>
      </c>
      <c r="M332" s="13">
        <f t="shared" si="70"/>
        <v>0.63051994021700519</v>
      </c>
      <c r="N332" s="13">
        <f t="shared" si="66"/>
        <v>0.39092236293454324</v>
      </c>
      <c r="O332" s="13">
        <f t="shared" si="67"/>
        <v>10.849646434648923</v>
      </c>
      <c r="Q332" s="41">
        <v>12.686473207876711</v>
      </c>
      <c r="R332" s="44"/>
    </row>
    <row r="333" spans="1:18" s="1" customFormat="1" x14ac:dyDescent="0.2">
      <c r="A333" s="14">
        <f t="shared" si="68"/>
        <v>32112</v>
      </c>
      <c r="B333" s="1">
        <f t="shared" si="60"/>
        <v>12</v>
      </c>
      <c r="C333" s="31"/>
      <c r="D333" s="31"/>
      <c r="E333" s="31"/>
      <c r="F333" s="34">
        <v>138.97356623700929</v>
      </c>
      <c r="G333" s="13">
        <f t="shared" si="61"/>
        <v>16.623068948705285</v>
      </c>
      <c r="H333" s="13">
        <f t="shared" si="62"/>
        <v>122.35049728830401</v>
      </c>
      <c r="I333" s="16">
        <f t="shared" si="69"/>
        <v>139.84491004868073</v>
      </c>
      <c r="J333" s="13">
        <f t="shared" si="63"/>
        <v>83.009825273619654</v>
      </c>
      <c r="K333" s="13">
        <f t="shared" si="64"/>
        <v>56.835084775061077</v>
      </c>
      <c r="L333" s="13">
        <f t="shared" si="65"/>
        <v>24.205334430786337</v>
      </c>
      <c r="M333" s="13">
        <f t="shared" si="70"/>
        <v>24.4449320080688</v>
      </c>
      <c r="N333" s="13">
        <f t="shared" si="66"/>
        <v>15.155857845002656</v>
      </c>
      <c r="O333" s="13">
        <f t="shared" si="67"/>
        <v>31.778926793707939</v>
      </c>
      <c r="Q333" s="41">
        <v>9.7193123613195347</v>
      </c>
      <c r="R333" s="44"/>
    </row>
    <row r="334" spans="1:18" s="1" customFormat="1" x14ac:dyDescent="0.2">
      <c r="A334" s="14">
        <f t="shared" si="68"/>
        <v>32143</v>
      </c>
      <c r="B334" s="1">
        <f t="shared" si="60"/>
        <v>1</v>
      </c>
      <c r="C334" s="31"/>
      <c r="D334" s="31"/>
      <c r="E334" s="31"/>
      <c r="F334" s="34">
        <v>266.39032259999999</v>
      </c>
      <c r="G334" s="13">
        <f t="shared" si="61"/>
        <v>37.948391288763489</v>
      </c>
      <c r="H334" s="13">
        <f t="shared" si="62"/>
        <v>228.44193131123649</v>
      </c>
      <c r="I334" s="16">
        <f t="shared" si="69"/>
        <v>261.07168165551127</v>
      </c>
      <c r="J334" s="13">
        <f t="shared" si="63"/>
        <v>95.202005115579325</v>
      </c>
      <c r="K334" s="13">
        <f t="shared" si="64"/>
        <v>165.86967653993196</v>
      </c>
      <c r="L334" s="13">
        <f t="shared" si="65"/>
        <v>90.609387563384573</v>
      </c>
      <c r="M334" s="13">
        <f t="shared" si="70"/>
        <v>99.898461726450719</v>
      </c>
      <c r="N334" s="13">
        <f t="shared" si="66"/>
        <v>61.937046270399442</v>
      </c>
      <c r="O334" s="13">
        <f t="shared" si="67"/>
        <v>99.885437559162938</v>
      </c>
      <c r="Q334" s="41">
        <v>9.5867791516129053</v>
      </c>
      <c r="R334" s="44"/>
    </row>
    <row r="335" spans="1:18" s="1" customFormat="1" x14ac:dyDescent="0.2">
      <c r="A335" s="14">
        <f t="shared" si="68"/>
        <v>32174</v>
      </c>
      <c r="B335" s="1">
        <f t="shared" si="60"/>
        <v>2</v>
      </c>
      <c r="C335" s="31"/>
      <c r="D335" s="31"/>
      <c r="E335" s="31"/>
      <c r="F335" s="34">
        <v>29.427124613069228</v>
      </c>
      <c r="G335" s="13">
        <f t="shared" si="61"/>
        <v>0</v>
      </c>
      <c r="H335" s="13">
        <f t="shared" si="62"/>
        <v>29.427124613069228</v>
      </c>
      <c r="I335" s="16">
        <f t="shared" si="69"/>
        <v>104.68741358961661</v>
      </c>
      <c r="J335" s="13">
        <f t="shared" si="63"/>
        <v>77.53029091506852</v>
      </c>
      <c r="K335" s="13">
        <f t="shared" si="64"/>
        <v>27.157122674548091</v>
      </c>
      <c r="L335" s="13">
        <f t="shared" si="65"/>
        <v>6.1309147416703942</v>
      </c>
      <c r="M335" s="13">
        <f t="shared" si="70"/>
        <v>44.092330197721672</v>
      </c>
      <c r="N335" s="13">
        <f t="shared" si="66"/>
        <v>27.337244722587435</v>
      </c>
      <c r="O335" s="13">
        <f t="shared" si="67"/>
        <v>27.337244722587435</v>
      </c>
      <c r="Q335" s="41">
        <v>11.392131751843561</v>
      </c>
      <c r="R335" s="44"/>
    </row>
    <row r="336" spans="1:18" s="1" customFormat="1" x14ac:dyDescent="0.2">
      <c r="A336" s="14">
        <f t="shared" si="68"/>
        <v>32203</v>
      </c>
      <c r="B336" s="1">
        <f t="shared" si="60"/>
        <v>3</v>
      </c>
      <c r="C336" s="31"/>
      <c r="D336" s="31"/>
      <c r="E336" s="31"/>
      <c r="F336" s="34">
        <v>40.487163003344442</v>
      </c>
      <c r="G336" s="13">
        <f t="shared" si="61"/>
        <v>0.13972441050692941</v>
      </c>
      <c r="H336" s="13">
        <f t="shared" si="62"/>
        <v>40.347438592837513</v>
      </c>
      <c r="I336" s="16">
        <f t="shared" si="69"/>
        <v>61.373646525715216</v>
      </c>
      <c r="J336" s="13">
        <f t="shared" si="63"/>
        <v>56.05942130870779</v>
      </c>
      <c r="K336" s="13">
        <f t="shared" si="64"/>
        <v>5.3142252170074258</v>
      </c>
      <c r="L336" s="13">
        <f t="shared" si="65"/>
        <v>0</v>
      </c>
      <c r="M336" s="13">
        <f t="shared" si="70"/>
        <v>16.755085475134237</v>
      </c>
      <c r="N336" s="13">
        <f t="shared" si="66"/>
        <v>10.388152994583226</v>
      </c>
      <c r="O336" s="13">
        <f t="shared" si="67"/>
        <v>10.527877405090155</v>
      </c>
      <c r="Q336" s="41">
        <v>13.983577509769139</v>
      </c>
      <c r="R336" s="44"/>
    </row>
    <row r="337" spans="1:18" s="1" customFormat="1" x14ac:dyDescent="0.2">
      <c r="A337" s="14">
        <f t="shared" si="68"/>
        <v>32234</v>
      </c>
      <c r="B337" s="1">
        <f t="shared" si="60"/>
        <v>4</v>
      </c>
      <c r="C337" s="31"/>
      <c r="D337" s="31"/>
      <c r="E337" s="31"/>
      <c r="F337" s="34">
        <v>43.245272633574018</v>
      </c>
      <c r="G337" s="13">
        <f t="shared" si="61"/>
        <v>0.60134012411293458</v>
      </c>
      <c r="H337" s="13">
        <f t="shared" si="62"/>
        <v>42.643932509461081</v>
      </c>
      <c r="I337" s="16">
        <f t="shared" si="69"/>
        <v>47.958157726468507</v>
      </c>
      <c r="J337" s="13">
        <f t="shared" si="63"/>
        <v>45.589468859789243</v>
      </c>
      <c r="K337" s="13">
        <f t="shared" si="64"/>
        <v>2.368688866679264</v>
      </c>
      <c r="L337" s="13">
        <f t="shared" si="65"/>
        <v>0</v>
      </c>
      <c r="M337" s="13">
        <f t="shared" si="70"/>
        <v>6.3669324805510108</v>
      </c>
      <c r="N337" s="13">
        <f t="shared" si="66"/>
        <v>3.9474981379416265</v>
      </c>
      <c r="O337" s="13">
        <f t="shared" si="67"/>
        <v>4.5488382620545611</v>
      </c>
      <c r="Q337" s="41">
        <v>14.9113384647662</v>
      </c>
      <c r="R337" s="44"/>
    </row>
    <row r="338" spans="1:18" s="1" customFormat="1" x14ac:dyDescent="0.2">
      <c r="A338" s="14">
        <f t="shared" si="68"/>
        <v>32264</v>
      </c>
      <c r="B338" s="1">
        <f t="shared" si="60"/>
        <v>5</v>
      </c>
      <c r="C338" s="31"/>
      <c r="D338" s="31"/>
      <c r="E338" s="31"/>
      <c r="F338" s="34">
        <v>34.541600956821398</v>
      </c>
      <c r="G338" s="13">
        <f t="shared" si="61"/>
        <v>0</v>
      </c>
      <c r="H338" s="13">
        <f t="shared" si="62"/>
        <v>34.541600956821398</v>
      </c>
      <c r="I338" s="16">
        <f t="shared" si="69"/>
        <v>36.910289823500662</v>
      </c>
      <c r="J338" s="13">
        <f t="shared" si="63"/>
        <v>36.079491075795012</v>
      </c>
      <c r="K338" s="13">
        <f t="shared" si="64"/>
        <v>0.83079874770564999</v>
      </c>
      <c r="L338" s="13">
        <f t="shared" si="65"/>
        <v>0</v>
      </c>
      <c r="M338" s="13">
        <f t="shared" si="70"/>
        <v>2.4194343426093843</v>
      </c>
      <c r="N338" s="13">
        <f t="shared" si="66"/>
        <v>1.5000492924178181</v>
      </c>
      <c r="O338" s="13">
        <f t="shared" si="67"/>
        <v>1.5000492924178181</v>
      </c>
      <c r="Q338" s="41">
        <v>17.083144745987251</v>
      </c>
      <c r="R338" s="44"/>
    </row>
    <row r="339" spans="1:18" s="1" customFormat="1" x14ac:dyDescent="0.2">
      <c r="A339" s="14">
        <f t="shared" si="68"/>
        <v>32295</v>
      </c>
      <c r="B339" s="1">
        <f t="shared" si="60"/>
        <v>6</v>
      </c>
      <c r="C339" s="31"/>
      <c r="D339" s="31"/>
      <c r="E339" s="31"/>
      <c r="F339" s="34">
        <v>7.1304154214549893</v>
      </c>
      <c r="G339" s="13">
        <f t="shared" si="61"/>
        <v>0</v>
      </c>
      <c r="H339" s="13">
        <f t="shared" si="62"/>
        <v>7.1304154214549893</v>
      </c>
      <c r="I339" s="16">
        <f t="shared" si="69"/>
        <v>7.9612141691606393</v>
      </c>
      <c r="J339" s="13">
        <f t="shared" si="63"/>
        <v>7.9584797693321629</v>
      </c>
      <c r="K339" s="13">
        <f t="shared" si="64"/>
        <v>2.7343998284763416E-3</v>
      </c>
      <c r="L339" s="13">
        <f t="shared" si="65"/>
        <v>0</v>
      </c>
      <c r="M339" s="13">
        <f t="shared" si="70"/>
        <v>0.91938505019156613</v>
      </c>
      <c r="N339" s="13">
        <f t="shared" si="66"/>
        <v>0.57001873111877099</v>
      </c>
      <c r="O339" s="13">
        <f t="shared" si="67"/>
        <v>0.57001873111877099</v>
      </c>
      <c r="Q339" s="41">
        <v>25.229953388805619</v>
      </c>
      <c r="R339" s="44"/>
    </row>
    <row r="340" spans="1:18" s="1" customFormat="1" x14ac:dyDescent="0.2">
      <c r="A340" s="14">
        <f t="shared" si="68"/>
        <v>32325</v>
      </c>
      <c r="B340" s="1">
        <f t="shared" si="60"/>
        <v>7</v>
      </c>
      <c r="C340" s="31"/>
      <c r="D340" s="31"/>
      <c r="E340" s="31"/>
      <c r="F340" s="34">
        <v>42.528621874453478</v>
      </c>
      <c r="G340" s="13">
        <f t="shared" si="61"/>
        <v>0.48139664980289515</v>
      </c>
      <c r="H340" s="13">
        <f t="shared" si="62"/>
        <v>42.047225224650582</v>
      </c>
      <c r="I340" s="16">
        <f t="shared" si="69"/>
        <v>42.049959624479058</v>
      </c>
      <c r="J340" s="13">
        <f t="shared" si="63"/>
        <v>41.688460862693255</v>
      </c>
      <c r="K340" s="13">
        <f t="shared" si="64"/>
        <v>0.36149876178580342</v>
      </c>
      <c r="L340" s="13">
        <f t="shared" si="65"/>
        <v>0</v>
      </c>
      <c r="M340" s="13">
        <f t="shared" si="70"/>
        <v>0.34936631907279514</v>
      </c>
      <c r="N340" s="13">
        <f t="shared" si="66"/>
        <v>0.21660711782513298</v>
      </c>
      <c r="O340" s="13">
        <f t="shared" si="67"/>
        <v>0.69800376762802818</v>
      </c>
      <c r="Q340" s="41">
        <v>25.922609870967751</v>
      </c>
      <c r="R340" s="44"/>
    </row>
    <row r="341" spans="1:18" s="1" customFormat="1" ht="13.5" customHeight="1" thickBot="1" x14ac:dyDescent="0.25">
      <c r="A341" s="14">
        <f t="shared" si="68"/>
        <v>32356</v>
      </c>
      <c r="B341" s="3">
        <f t="shared" si="60"/>
        <v>8</v>
      </c>
      <c r="C341" s="32"/>
      <c r="D341" s="32"/>
      <c r="E341" s="32"/>
      <c r="F341" s="37">
        <v>4.9860467777811088</v>
      </c>
      <c r="G341" s="18">
        <f t="shared" si="61"/>
        <v>0</v>
      </c>
      <c r="H341" s="18">
        <f t="shared" si="62"/>
        <v>4.9860467777811088</v>
      </c>
      <c r="I341" s="17">
        <f t="shared" si="69"/>
        <v>5.3475455395669123</v>
      </c>
      <c r="J341" s="18">
        <f t="shared" si="63"/>
        <v>5.3467038183817106</v>
      </c>
      <c r="K341" s="18">
        <f t="shared" si="64"/>
        <v>8.4172118520164929E-4</v>
      </c>
      <c r="L341" s="18">
        <f t="shared" si="65"/>
        <v>0</v>
      </c>
      <c r="M341" s="18">
        <f t="shared" si="70"/>
        <v>0.13275920124766216</v>
      </c>
      <c r="N341" s="18">
        <f t="shared" si="66"/>
        <v>8.2310704773550541E-2</v>
      </c>
      <c r="O341" s="18">
        <f t="shared" si="67"/>
        <v>8.2310704773550541E-2</v>
      </c>
      <c r="P341" s="3"/>
      <c r="Q341" s="42">
        <v>25.119665356829461</v>
      </c>
      <c r="R341" s="47"/>
    </row>
    <row r="342" spans="1:18" s="1" customFormat="1" x14ac:dyDescent="0.2">
      <c r="A342" s="14">
        <f t="shared" si="68"/>
        <v>32387</v>
      </c>
      <c r="B342" s="1">
        <f t="shared" si="60"/>
        <v>9</v>
      </c>
      <c r="C342" s="31"/>
      <c r="D342" s="31"/>
      <c r="E342" s="31"/>
      <c r="F342" s="34">
        <v>29.821814628319849</v>
      </c>
      <c r="G342" s="13">
        <f t="shared" si="61"/>
        <v>0</v>
      </c>
      <c r="H342" s="13">
        <f t="shared" si="62"/>
        <v>29.821814628319849</v>
      </c>
      <c r="I342" s="16">
        <f t="shared" si="69"/>
        <v>29.822656349505053</v>
      </c>
      <c r="J342" s="13">
        <f t="shared" si="63"/>
        <v>29.644780655693218</v>
      </c>
      <c r="K342" s="13">
        <f t="shared" si="64"/>
        <v>0.17787569381183488</v>
      </c>
      <c r="L342" s="13">
        <f t="shared" si="65"/>
        <v>0</v>
      </c>
      <c r="M342" s="13">
        <f t="shared" si="70"/>
        <v>5.044849647411162E-2</v>
      </c>
      <c r="N342" s="13">
        <f t="shared" si="66"/>
        <v>3.1278067813949206E-2</v>
      </c>
      <c r="O342" s="13">
        <f t="shared" si="67"/>
        <v>3.1278067813949206E-2</v>
      </c>
      <c r="Q342" s="41">
        <v>23.643443665006501</v>
      </c>
      <c r="R342" s="44"/>
    </row>
    <row r="343" spans="1:18" s="1" customFormat="1" x14ac:dyDescent="0.2">
      <c r="A343" s="14">
        <f t="shared" si="68"/>
        <v>32417</v>
      </c>
      <c r="B343" s="1">
        <f t="shared" si="60"/>
        <v>10</v>
      </c>
      <c r="C343" s="31"/>
      <c r="D343" s="31"/>
      <c r="E343" s="31"/>
      <c r="F343" s="34">
        <v>10.490956311428549</v>
      </c>
      <c r="G343" s="13">
        <f t="shared" si="61"/>
        <v>0</v>
      </c>
      <c r="H343" s="13">
        <f t="shared" si="62"/>
        <v>10.490956311428549</v>
      </c>
      <c r="I343" s="16">
        <f t="shared" si="69"/>
        <v>10.668832005240384</v>
      </c>
      <c r="J343" s="13">
        <f t="shared" si="63"/>
        <v>10.653745565930187</v>
      </c>
      <c r="K343" s="13">
        <f t="shared" si="64"/>
        <v>1.5086439310197264E-2</v>
      </c>
      <c r="L343" s="13">
        <f t="shared" si="65"/>
        <v>0</v>
      </c>
      <c r="M343" s="13">
        <f t="shared" si="70"/>
        <v>1.9170428660162414E-2</v>
      </c>
      <c r="N343" s="13">
        <f t="shared" si="66"/>
        <v>1.1885665769300696E-2</v>
      </c>
      <c r="O343" s="13">
        <f t="shared" si="67"/>
        <v>1.1885665769300696E-2</v>
      </c>
      <c r="Q343" s="41">
        <v>19.327137840966429</v>
      </c>
      <c r="R343" s="44"/>
    </row>
    <row r="344" spans="1:18" s="1" customFormat="1" x14ac:dyDescent="0.2">
      <c r="A344" s="14">
        <f t="shared" si="68"/>
        <v>32448</v>
      </c>
      <c r="B344" s="1">
        <f t="shared" si="60"/>
        <v>11</v>
      </c>
      <c r="C344" s="31"/>
      <c r="D344" s="31"/>
      <c r="E344" s="31"/>
      <c r="F344" s="34">
        <v>86.488500921058233</v>
      </c>
      <c r="G344" s="13">
        <f t="shared" si="61"/>
        <v>7.8388166427286441</v>
      </c>
      <c r="H344" s="13">
        <f t="shared" si="62"/>
        <v>78.649684278329588</v>
      </c>
      <c r="I344" s="16">
        <f t="shared" si="69"/>
        <v>78.664770717639783</v>
      </c>
      <c r="J344" s="13">
        <f t="shared" si="63"/>
        <v>68.575934164813503</v>
      </c>
      <c r="K344" s="13">
        <f t="shared" si="64"/>
        <v>10.08883655282628</v>
      </c>
      <c r="L344" s="13">
        <f t="shared" si="65"/>
        <v>0</v>
      </c>
      <c r="M344" s="13">
        <f t="shared" si="70"/>
        <v>7.2847628908617179E-3</v>
      </c>
      <c r="N344" s="13">
        <f t="shared" si="66"/>
        <v>4.5165529923342652E-3</v>
      </c>
      <c r="O344" s="13">
        <f t="shared" si="67"/>
        <v>7.8433331957209784</v>
      </c>
      <c r="Q344" s="41">
        <v>14.216700658369501</v>
      </c>
      <c r="R344" s="44"/>
    </row>
    <row r="345" spans="1:18" s="1" customFormat="1" x14ac:dyDescent="0.2">
      <c r="A345" s="14">
        <f t="shared" si="68"/>
        <v>32478</v>
      </c>
      <c r="B345" s="1">
        <f t="shared" si="60"/>
        <v>12</v>
      </c>
      <c r="C345" s="31"/>
      <c r="D345" s="31"/>
      <c r="E345" s="31"/>
      <c r="F345" s="34">
        <v>54.56222315295593</v>
      </c>
      <c r="G345" s="13">
        <f t="shared" si="61"/>
        <v>2.4954208135065232</v>
      </c>
      <c r="H345" s="13">
        <f t="shared" si="62"/>
        <v>52.06680233944941</v>
      </c>
      <c r="I345" s="16">
        <f t="shared" si="69"/>
        <v>62.155638892275689</v>
      </c>
      <c r="J345" s="13">
        <f t="shared" si="63"/>
        <v>54.579082860574907</v>
      </c>
      <c r="K345" s="13">
        <f t="shared" si="64"/>
        <v>7.5765560317007825</v>
      </c>
      <c r="L345" s="13">
        <f t="shared" si="65"/>
        <v>0</v>
      </c>
      <c r="M345" s="13">
        <f t="shared" si="70"/>
        <v>2.7682098985274527E-3</v>
      </c>
      <c r="N345" s="13">
        <f t="shared" si="66"/>
        <v>1.7162901370870206E-3</v>
      </c>
      <c r="O345" s="13">
        <f t="shared" si="67"/>
        <v>2.4971371036436101</v>
      </c>
      <c r="Q345" s="41">
        <v>11.22288383329907</v>
      </c>
      <c r="R345" s="44"/>
    </row>
    <row r="346" spans="1:18" s="1" customFormat="1" x14ac:dyDescent="0.2">
      <c r="A346" s="14">
        <f t="shared" si="68"/>
        <v>32509</v>
      </c>
      <c r="B346" s="1">
        <f t="shared" ref="B346:B409" si="71">B334</f>
        <v>1</v>
      </c>
      <c r="C346" s="31"/>
      <c r="D346" s="31"/>
      <c r="E346" s="31"/>
      <c r="F346" s="34">
        <v>3.8364474806683</v>
      </c>
      <c r="G346" s="13">
        <f t="shared" si="61"/>
        <v>0</v>
      </c>
      <c r="H346" s="13">
        <f t="shared" si="62"/>
        <v>3.8364474806683</v>
      </c>
      <c r="I346" s="16">
        <f t="shared" si="69"/>
        <v>11.413003512369082</v>
      </c>
      <c r="J346" s="13">
        <f t="shared" si="63"/>
        <v>11.360741273353636</v>
      </c>
      <c r="K346" s="13">
        <f t="shared" si="64"/>
        <v>5.2262239015446355E-2</v>
      </c>
      <c r="L346" s="13">
        <f t="shared" si="65"/>
        <v>0</v>
      </c>
      <c r="M346" s="13">
        <f t="shared" si="70"/>
        <v>1.0519197614404321E-3</v>
      </c>
      <c r="N346" s="13">
        <f t="shared" si="66"/>
        <v>6.5219025209306786E-4</v>
      </c>
      <c r="O346" s="13">
        <f t="shared" si="67"/>
        <v>6.5219025209306786E-4</v>
      </c>
      <c r="Q346" s="41">
        <v>11.830114351612901</v>
      </c>
      <c r="R346" s="44"/>
    </row>
    <row r="347" spans="1:18" s="1" customFormat="1" x14ac:dyDescent="0.2">
      <c r="A347" s="14">
        <f t="shared" si="68"/>
        <v>32540</v>
      </c>
      <c r="B347" s="1">
        <f t="shared" si="71"/>
        <v>2</v>
      </c>
      <c r="C347" s="31"/>
      <c r="D347" s="31"/>
      <c r="E347" s="31"/>
      <c r="F347" s="34">
        <v>13.732155754630281</v>
      </c>
      <c r="G347" s="13">
        <f t="shared" si="61"/>
        <v>0</v>
      </c>
      <c r="H347" s="13">
        <f t="shared" si="62"/>
        <v>13.732155754630281</v>
      </c>
      <c r="I347" s="16">
        <f t="shared" si="69"/>
        <v>13.784417993645727</v>
      </c>
      <c r="J347" s="13">
        <f t="shared" si="63"/>
        <v>13.669702209666747</v>
      </c>
      <c r="K347" s="13">
        <f t="shared" si="64"/>
        <v>0.11471578397897986</v>
      </c>
      <c r="L347" s="13">
        <f t="shared" si="65"/>
        <v>0</v>
      </c>
      <c r="M347" s="13">
        <f t="shared" si="70"/>
        <v>3.9972950934736423E-4</v>
      </c>
      <c r="N347" s="13">
        <f t="shared" si="66"/>
        <v>2.4783229579536582E-4</v>
      </c>
      <c r="O347" s="13">
        <f t="shared" si="67"/>
        <v>2.4783229579536582E-4</v>
      </c>
      <c r="Q347" s="41">
        <v>10.153866426389619</v>
      </c>
      <c r="R347" s="44"/>
    </row>
    <row r="348" spans="1:18" s="1" customFormat="1" x14ac:dyDescent="0.2">
      <c r="A348" s="14">
        <f t="shared" si="68"/>
        <v>32568</v>
      </c>
      <c r="B348" s="1">
        <f t="shared" si="71"/>
        <v>3</v>
      </c>
      <c r="C348" s="31"/>
      <c r="D348" s="31"/>
      <c r="E348" s="31"/>
      <c r="F348" s="34">
        <v>125.9977577038179</v>
      </c>
      <c r="G348" s="13">
        <f t="shared" si="61"/>
        <v>14.451350663828602</v>
      </c>
      <c r="H348" s="13">
        <f t="shared" si="62"/>
        <v>111.54640703998929</v>
      </c>
      <c r="I348" s="16">
        <f t="shared" si="69"/>
        <v>111.66112282396827</v>
      </c>
      <c r="J348" s="13">
        <f t="shared" si="63"/>
        <v>79.230899672939316</v>
      </c>
      <c r="K348" s="13">
        <f t="shared" si="64"/>
        <v>32.430223151028954</v>
      </c>
      <c r="L348" s="13">
        <f t="shared" si="65"/>
        <v>9.3423290143891045</v>
      </c>
      <c r="M348" s="13">
        <f t="shared" si="70"/>
        <v>9.3424809116026566</v>
      </c>
      <c r="N348" s="13">
        <f t="shared" si="66"/>
        <v>5.7923381651936472</v>
      </c>
      <c r="O348" s="13">
        <f t="shared" si="67"/>
        <v>20.243688829022251</v>
      </c>
      <c r="Q348" s="41">
        <v>11.00938318387284</v>
      </c>
      <c r="R348" s="44"/>
    </row>
    <row r="349" spans="1:18" s="1" customFormat="1" x14ac:dyDescent="0.2">
      <c r="A349" s="14">
        <f t="shared" si="68"/>
        <v>32599</v>
      </c>
      <c r="B349" s="1">
        <f t="shared" si="71"/>
        <v>4</v>
      </c>
      <c r="C349" s="31"/>
      <c r="D349" s="31"/>
      <c r="E349" s="31"/>
      <c r="F349" s="34">
        <v>53.061260980599691</v>
      </c>
      <c r="G349" s="13">
        <f t="shared" si="61"/>
        <v>2.244209724326514</v>
      </c>
      <c r="H349" s="13">
        <f t="shared" si="62"/>
        <v>50.817051256273174</v>
      </c>
      <c r="I349" s="16">
        <f t="shared" si="69"/>
        <v>73.904945392913021</v>
      </c>
      <c r="J349" s="13">
        <f t="shared" si="63"/>
        <v>66.030712562123526</v>
      </c>
      <c r="K349" s="13">
        <f t="shared" si="64"/>
        <v>7.8742328307894951</v>
      </c>
      <c r="L349" s="13">
        <f t="shared" si="65"/>
        <v>0</v>
      </c>
      <c r="M349" s="13">
        <f t="shared" si="70"/>
        <v>3.5501427464090094</v>
      </c>
      <c r="N349" s="13">
        <f t="shared" si="66"/>
        <v>2.2010885027735858</v>
      </c>
      <c r="O349" s="13">
        <f t="shared" si="67"/>
        <v>4.4452982271000998</v>
      </c>
      <c r="Q349" s="41">
        <v>14.92439281992691</v>
      </c>
      <c r="R349" s="44"/>
    </row>
    <row r="350" spans="1:18" s="1" customFormat="1" x14ac:dyDescent="0.2">
      <c r="A350" s="14">
        <f t="shared" si="68"/>
        <v>32629</v>
      </c>
      <c r="B350" s="1">
        <f t="shared" si="71"/>
        <v>5</v>
      </c>
      <c r="C350" s="31"/>
      <c r="D350" s="31"/>
      <c r="E350" s="31"/>
      <c r="F350" s="34">
        <v>47.169591910756843</v>
      </c>
      <c r="G350" s="13">
        <f t="shared" si="61"/>
        <v>1.2581405006098494</v>
      </c>
      <c r="H350" s="13">
        <f t="shared" si="62"/>
        <v>45.911451410146995</v>
      </c>
      <c r="I350" s="16">
        <f t="shared" si="69"/>
        <v>53.78568424093649</v>
      </c>
      <c r="J350" s="13">
        <f t="shared" si="63"/>
        <v>50.252853639227247</v>
      </c>
      <c r="K350" s="13">
        <f t="shared" si="64"/>
        <v>3.532830601709243</v>
      </c>
      <c r="L350" s="13">
        <f t="shared" si="65"/>
        <v>0</v>
      </c>
      <c r="M350" s="13">
        <f t="shared" si="70"/>
        <v>1.3490542436354236</v>
      </c>
      <c r="N350" s="13">
        <f t="shared" si="66"/>
        <v>0.8364136310539626</v>
      </c>
      <c r="O350" s="13">
        <f t="shared" si="67"/>
        <v>2.0945541316638119</v>
      </c>
      <c r="Q350" s="41">
        <v>14.32147898805716</v>
      </c>
      <c r="R350" s="44"/>
    </row>
    <row r="351" spans="1:18" s="1" customFormat="1" x14ac:dyDescent="0.2">
      <c r="A351" s="14">
        <f t="shared" si="68"/>
        <v>32660</v>
      </c>
      <c r="B351" s="1">
        <f t="shared" si="71"/>
        <v>6</v>
      </c>
      <c r="C351" s="31"/>
      <c r="D351" s="31"/>
      <c r="E351" s="31"/>
      <c r="F351" s="34">
        <v>4.5193448640109306</v>
      </c>
      <c r="G351" s="13">
        <f t="shared" si="61"/>
        <v>0</v>
      </c>
      <c r="H351" s="13">
        <f t="shared" si="62"/>
        <v>4.5193448640109306</v>
      </c>
      <c r="I351" s="16">
        <f t="shared" si="69"/>
        <v>8.0521754657201736</v>
      </c>
      <c r="J351" s="13">
        <f t="shared" si="63"/>
        <v>8.0480160548085138</v>
      </c>
      <c r="K351" s="13">
        <f t="shared" si="64"/>
        <v>4.1594109116598332E-3</v>
      </c>
      <c r="L351" s="13">
        <f t="shared" si="65"/>
        <v>0</v>
      </c>
      <c r="M351" s="13">
        <f t="shared" si="70"/>
        <v>0.51264061258146099</v>
      </c>
      <c r="N351" s="13">
        <f t="shared" si="66"/>
        <v>0.3178371798005058</v>
      </c>
      <c r="O351" s="13">
        <f t="shared" si="67"/>
        <v>0.3178371798005058</v>
      </c>
      <c r="Q351" s="41">
        <v>22.476971046410721</v>
      </c>
      <c r="R351" s="44"/>
    </row>
    <row r="352" spans="1:18" s="1" customFormat="1" x14ac:dyDescent="0.2">
      <c r="A352" s="14">
        <f t="shared" si="68"/>
        <v>32690</v>
      </c>
      <c r="B352" s="1">
        <f t="shared" si="71"/>
        <v>7</v>
      </c>
      <c r="C352" s="31"/>
      <c r="D352" s="31"/>
      <c r="E352" s="31"/>
      <c r="F352" s="34">
        <v>6.4769127001834228</v>
      </c>
      <c r="G352" s="13">
        <f t="shared" si="61"/>
        <v>0</v>
      </c>
      <c r="H352" s="13">
        <f t="shared" si="62"/>
        <v>6.4769127001834228</v>
      </c>
      <c r="I352" s="16">
        <f t="shared" si="69"/>
        <v>6.4810721110950826</v>
      </c>
      <c r="J352" s="13">
        <f t="shared" si="63"/>
        <v>6.4796865946320512</v>
      </c>
      <c r="K352" s="13">
        <f t="shared" si="64"/>
        <v>1.3855164630314221E-3</v>
      </c>
      <c r="L352" s="13">
        <f t="shared" si="65"/>
        <v>0</v>
      </c>
      <c r="M352" s="13">
        <f t="shared" si="70"/>
        <v>0.19480343278095519</v>
      </c>
      <c r="N352" s="13">
        <f t="shared" si="66"/>
        <v>0.12077812832419221</v>
      </c>
      <c r="O352" s="13">
        <f t="shared" si="67"/>
        <v>0.12077812832419221</v>
      </c>
      <c r="Q352" s="41">
        <v>25.683559870967741</v>
      </c>
      <c r="R352" s="44"/>
    </row>
    <row r="353" spans="1:18" s="1" customFormat="1" ht="13.5" customHeight="1" thickBot="1" x14ac:dyDescent="0.25">
      <c r="A353" s="14">
        <f t="shared" si="68"/>
        <v>32721</v>
      </c>
      <c r="B353" s="3">
        <f t="shared" si="71"/>
        <v>8</v>
      </c>
      <c r="C353" s="32"/>
      <c r="D353" s="32"/>
      <c r="E353" s="32"/>
      <c r="F353" s="37">
        <v>7.9027079033638348</v>
      </c>
      <c r="G353" s="18">
        <f t="shared" si="61"/>
        <v>0</v>
      </c>
      <c r="H353" s="18">
        <f t="shared" si="62"/>
        <v>7.9027079033638348</v>
      </c>
      <c r="I353" s="17">
        <f t="shared" si="69"/>
        <v>7.9040934198268662</v>
      </c>
      <c r="J353" s="18">
        <f t="shared" si="63"/>
        <v>7.9014068853356232</v>
      </c>
      <c r="K353" s="18">
        <f t="shared" si="64"/>
        <v>2.6865344912430089E-3</v>
      </c>
      <c r="L353" s="18">
        <f t="shared" si="65"/>
        <v>0</v>
      </c>
      <c r="M353" s="18">
        <f t="shared" si="70"/>
        <v>7.4025304456762975E-2</v>
      </c>
      <c r="N353" s="18">
        <f t="shared" si="66"/>
        <v>4.5895688763193047E-2</v>
      </c>
      <c r="O353" s="18">
        <f t="shared" si="67"/>
        <v>4.5895688763193047E-2</v>
      </c>
      <c r="P353" s="3"/>
      <c r="Q353" s="42">
        <v>25.201629419208</v>
      </c>
      <c r="R353" s="47"/>
    </row>
    <row r="354" spans="1:18" s="1" customFormat="1" x14ac:dyDescent="0.2">
      <c r="A354" s="14">
        <f t="shared" si="68"/>
        <v>32752</v>
      </c>
      <c r="B354" s="1">
        <f t="shared" si="71"/>
        <v>9</v>
      </c>
      <c r="C354" s="31"/>
      <c r="D354" s="31"/>
      <c r="E354" s="31"/>
      <c r="F354" s="34">
        <v>34.280603713342181</v>
      </c>
      <c r="G354" s="13">
        <f t="shared" si="61"/>
        <v>0</v>
      </c>
      <c r="H354" s="13">
        <f t="shared" si="62"/>
        <v>34.280603713342181</v>
      </c>
      <c r="I354" s="16">
        <f t="shared" si="69"/>
        <v>34.28329024783342</v>
      </c>
      <c r="J354" s="13">
        <f t="shared" si="63"/>
        <v>33.896799175654436</v>
      </c>
      <c r="K354" s="13">
        <f t="shared" si="64"/>
        <v>0.38649107217898404</v>
      </c>
      <c r="L354" s="13">
        <f t="shared" si="65"/>
        <v>0</v>
      </c>
      <c r="M354" s="13">
        <f t="shared" si="70"/>
        <v>2.8129615693569927E-2</v>
      </c>
      <c r="N354" s="13">
        <f t="shared" si="66"/>
        <v>1.7440361730013353E-2</v>
      </c>
      <c r="O354" s="13">
        <f t="shared" si="67"/>
        <v>1.7440361730013353E-2</v>
      </c>
      <c r="Q354" s="41">
        <v>21.048380643721561</v>
      </c>
      <c r="R354" s="44"/>
    </row>
    <row r="355" spans="1:18" s="1" customFormat="1" x14ac:dyDescent="0.2">
      <c r="A355" s="14">
        <f t="shared" si="68"/>
        <v>32782</v>
      </c>
      <c r="B355" s="1">
        <f t="shared" si="71"/>
        <v>10</v>
      </c>
      <c r="C355" s="31"/>
      <c r="D355" s="31"/>
      <c r="E355" s="31"/>
      <c r="F355" s="34">
        <v>12.50373050299098</v>
      </c>
      <c r="G355" s="13">
        <f t="shared" si="61"/>
        <v>0</v>
      </c>
      <c r="H355" s="13">
        <f t="shared" si="62"/>
        <v>12.50373050299098</v>
      </c>
      <c r="I355" s="16">
        <f t="shared" si="69"/>
        <v>12.890221575169964</v>
      </c>
      <c r="J355" s="13">
        <f t="shared" si="63"/>
        <v>12.860951268738967</v>
      </c>
      <c r="K355" s="13">
        <f t="shared" si="64"/>
        <v>2.9270306430996484E-2</v>
      </c>
      <c r="L355" s="13">
        <f t="shared" si="65"/>
        <v>0</v>
      </c>
      <c r="M355" s="13">
        <f t="shared" si="70"/>
        <v>1.0689253963556574E-2</v>
      </c>
      <c r="N355" s="13">
        <f t="shared" si="66"/>
        <v>6.6273374574050761E-3</v>
      </c>
      <c r="O355" s="13">
        <f t="shared" si="67"/>
        <v>6.6273374574050761E-3</v>
      </c>
      <c r="Q355" s="41">
        <v>18.644628482800609</v>
      </c>
      <c r="R355" s="44"/>
    </row>
    <row r="356" spans="1:18" s="1" customFormat="1" x14ac:dyDescent="0.2">
      <c r="A356" s="14">
        <f t="shared" si="68"/>
        <v>32813</v>
      </c>
      <c r="B356" s="1">
        <f t="shared" si="71"/>
        <v>11</v>
      </c>
      <c r="C356" s="31"/>
      <c r="D356" s="31"/>
      <c r="E356" s="31"/>
      <c r="F356" s="34">
        <v>30.133917160387341</v>
      </c>
      <c r="G356" s="13">
        <f t="shared" si="61"/>
        <v>0</v>
      </c>
      <c r="H356" s="13">
        <f t="shared" si="62"/>
        <v>30.133917160387341</v>
      </c>
      <c r="I356" s="16">
        <f t="shared" si="69"/>
        <v>30.163187466818336</v>
      </c>
      <c r="J356" s="13">
        <f t="shared" si="63"/>
        <v>29.542595295487764</v>
      </c>
      <c r="K356" s="13">
        <f t="shared" si="64"/>
        <v>0.62059217133057132</v>
      </c>
      <c r="L356" s="13">
        <f t="shared" si="65"/>
        <v>0</v>
      </c>
      <c r="M356" s="13">
        <f t="shared" si="70"/>
        <v>4.0619165061514979E-3</v>
      </c>
      <c r="N356" s="13">
        <f t="shared" si="66"/>
        <v>2.5183882338139286E-3</v>
      </c>
      <c r="O356" s="13">
        <f t="shared" si="67"/>
        <v>2.5183882338139286E-3</v>
      </c>
      <c r="Q356" s="41">
        <v>14.863612014735301</v>
      </c>
      <c r="R356" s="44"/>
    </row>
    <row r="357" spans="1:18" s="1" customFormat="1" x14ac:dyDescent="0.2">
      <c r="A357" s="14">
        <f t="shared" si="68"/>
        <v>32843</v>
      </c>
      <c r="B357" s="1">
        <f t="shared" si="71"/>
        <v>12</v>
      </c>
      <c r="C357" s="31"/>
      <c r="D357" s="31"/>
      <c r="E357" s="31"/>
      <c r="F357" s="34">
        <v>126.6529686445127</v>
      </c>
      <c r="G357" s="13">
        <f t="shared" si="61"/>
        <v>14.561011158334079</v>
      </c>
      <c r="H357" s="13">
        <f t="shared" si="62"/>
        <v>112.09195748617861</v>
      </c>
      <c r="I357" s="16">
        <f t="shared" si="69"/>
        <v>112.71254965750919</v>
      </c>
      <c r="J357" s="13">
        <f t="shared" si="63"/>
        <v>83.477602754638809</v>
      </c>
      <c r="K357" s="13">
        <f t="shared" si="64"/>
        <v>29.234946902870377</v>
      </c>
      <c r="L357" s="13">
        <f t="shared" si="65"/>
        <v>7.396347557296953</v>
      </c>
      <c r="M357" s="13">
        <f t="shared" si="70"/>
        <v>7.3978910855692899</v>
      </c>
      <c r="N357" s="13">
        <f t="shared" si="66"/>
        <v>4.5866924730529597</v>
      </c>
      <c r="O357" s="13">
        <f t="shared" si="67"/>
        <v>19.147703631387039</v>
      </c>
      <c r="Q357" s="41">
        <v>12.482290621669019</v>
      </c>
      <c r="R357" s="44"/>
    </row>
    <row r="358" spans="1:18" s="1" customFormat="1" x14ac:dyDescent="0.2">
      <c r="A358" s="14">
        <f t="shared" si="68"/>
        <v>32874</v>
      </c>
      <c r="B358" s="1">
        <f t="shared" si="71"/>
        <v>1</v>
      </c>
      <c r="C358" s="31"/>
      <c r="D358" s="31"/>
      <c r="E358" s="31"/>
      <c r="F358" s="34">
        <v>81.961848248780129</v>
      </c>
      <c r="G358" s="13">
        <f t="shared" si="61"/>
        <v>7.0812057121630385</v>
      </c>
      <c r="H358" s="13">
        <f t="shared" si="62"/>
        <v>74.880642536617088</v>
      </c>
      <c r="I358" s="16">
        <f t="shared" si="69"/>
        <v>96.719241882190516</v>
      </c>
      <c r="J358" s="13">
        <f t="shared" si="63"/>
        <v>72.224610691921299</v>
      </c>
      <c r="K358" s="13">
        <f t="shared" si="64"/>
        <v>24.494631190269217</v>
      </c>
      <c r="L358" s="13">
        <f t="shared" si="65"/>
        <v>4.509408913791404</v>
      </c>
      <c r="M358" s="13">
        <f t="shared" si="70"/>
        <v>7.3206075263077341</v>
      </c>
      <c r="N358" s="13">
        <f t="shared" si="66"/>
        <v>4.5387766663107953</v>
      </c>
      <c r="O358" s="13">
        <f t="shared" si="67"/>
        <v>11.619982378473834</v>
      </c>
      <c r="Q358" s="41">
        <v>10.490014951612901</v>
      </c>
      <c r="R358" s="44"/>
    </row>
    <row r="359" spans="1:18" s="1" customFormat="1" x14ac:dyDescent="0.2">
      <c r="A359" s="14">
        <f t="shared" si="68"/>
        <v>32905</v>
      </c>
      <c r="B359" s="1">
        <f t="shared" si="71"/>
        <v>2</v>
      </c>
      <c r="C359" s="31"/>
      <c r="D359" s="31"/>
      <c r="E359" s="31"/>
      <c r="F359" s="34">
        <v>35.958064520000001</v>
      </c>
      <c r="G359" s="13">
        <f t="shared" si="61"/>
        <v>0</v>
      </c>
      <c r="H359" s="13">
        <f t="shared" si="62"/>
        <v>35.958064520000001</v>
      </c>
      <c r="I359" s="16">
        <f t="shared" si="69"/>
        <v>55.943286796477814</v>
      </c>
      <c r="J359" s="13">
        <f t="shared" si="63"/>
        <v>48.537671287429148</v>
      </c>
      <c r="K359" s="13">
        <f t="shared" si="64"/>
        <v>7.4056155090486655</v>
      </c>
      <c r="L359" s="13">
        <f t="shared" si="65"/>
        <v>0</v>
      </c>
      <c r="M359" s="13">
        <f t="shared" si="70"/>
        <v>2.7818308599969388</v>
      </c>
      <c r="N359" s="13">
        <f t="shared" si="66"/>
        <v>1.724735133198102</v>
      </c>
      <c r="O359" s="13">
        <f t="shared" si="67"/>
        <v>1.724735133198102</v>
      </c>
      <c r="Q359" s="41">
        <v>8.8883788400519705</v>
      </c>
      <c r="R359" s="44"/>
    </row>
    <row r="360" spans="1:18" s="1" customFormat="1" x14ac:dyDescent="0.2">
      <c r="A360" s="14">
        <f t="shared" si="68"/>
        <v>32933</v>
      </c>
      <c r="B360" s="1">
        <f t="shared" si="71"/>
        <v>3</v>
      </c>
      <c r="C360" s="31"/>
      <c r="D360" s="31"/>
      <c r="E360" s="31"/>
      <c r="F360" s="34">
        <v>135.50509630763941</v>
      </c>
      <c r="G360" s="13">
        <f t="shared" si="61"/>
        <v>16.042562574332567</v>
      </c>
      <c r="H360" s="13">
        <f t="shared" si="62"/>
        <v>119.46253373330684</v>
      </c>
      <c r="I360" s="16">
        <f t="shared" si="69"/>
        <v>126.86814924235551</v>
      </c>
      <c r="J360" s="13">
        <f t="shared" si="63"/>
        <v>79.759171548802541</v>
      </c>
      <c r="K360" s="13">
        <f t="shared" si="64"/>
        <v>47.108977693552973</v>
      </c>
      <c r="L360" s="13">
        <f t="shared" si="65"/>
        <v>18.281957996208927</v>
      </c>
      <c r="M360" s="13">
        <f t="shared" si="70"/>
        <v>19.339053723007765</v>
      </c>
      <c r="N360" s="13">
        <f t="shared" si="66"/>
        <v>11.990213308264815</v>
      </c>
      <c r="O360" s="13">
        <f t="shared" si="67"/>
        <v>28.032775882597385</v>
      </c>
      <c r="Q360" s="41">
        <v>9.6337968635924085</v>
      </c>
      <c r="R360" s="44"/>
    </row>
    <row r="361" spans="1:18" s="1" customFormat="1" x14ac:dyDescent="0.2">
      <c r="A361" s="14">
        <f t="shared" si="68"/>
        <v>32964</v>
      </c>
      <c r="B361" s="1">
        <f t="shared" si="71"/>
        <v>4</v>
      </c>
      <c r="C361" s="31"/>
      <c r="D361" s="31"/>
      <c r="E361" s="31"/>
      <c r="F361" s="34">
        <v>67.36748848921755</v>
      </c>
      <c r="G361" s="13">
        <f t="shared" si="61"/>
        <v>4.6385958459002241</v>
      </c>
      <c r="H361" s="13">
        <f t="shared" si="62"/>
        <v>62.728892643317323</v>
      </c>
      <c r="I361" s="16">
        <f t="shared" si="69"/>
        <v>91.555912340661365</v>
      </c>
      <c r="J361" s="13">
        <f t="shared" si="63"/>
        <v>75.257616740406149</v>
      </c>
      <c r="K361" s="13">
        <f t="shared" si="64"/>
        <v>16.298295600255216</v>
      </c>
      <c r="L361" s="13">
        <f t="shared" si="65"/>
        <v>0</v>
      </c>
      <c r="M361" s="13">
        <f t="shared" si="70"/>
        <v>7.3488404147429502</v>
      </c>
      <c r="N361" s="13">
        <f t="shared" si="66"/>
        <v>4.5562810571406294</v>
      </c>
      <c r="O361" s="13">
        <f t="shared" si="67"/>
        <v>9.1948769030408535</v>
      </c>
      <c r="Q361" s="41">
        <v>13.38340684115154</v>
      </c>
      <c r="R361" s="44"/>
    </row>
    <row r="362" spans="1:18" s="1" customFormat="1" x14ac:dyDescent="0.2">
      <c r="A362" s="14">
        <f t="shared" si="68"/>
        <v>32994</v>
      </c>
      <c r="B362" s="1">
        <f t="shared" si="71"/>
        <v>5</v>
      </c>
      <c r="C362" s="31"/>
      <c r="D362" s="31"/>
      <c r="E362" s="31"/>
      <c r="F362" s="34">
        <v>15.79298116633248</v>
      </c>
      <c r="G362" s="13">
        <f t="shared" si="61"/>
        <v>0</v>
      </c>
      <c r="H362" s="13">
        <f t="shared" si="62"/>
        <v>15.79298116633248</v>
      </c>
      <c r="I362" s="16">
        <f t="shared" si="69"/>
        <v>32.091276766587697</v>
      </c>
      <c r="J362" s="13">
        <f t="shared" si="63"/>
        <v>31.679635974938488</v>
      </c>
      <c r="K362" s="13">
        <f t="shared" si="64"/>
        <v>0.41164079164920864</v>
      </c>
      <c r="L362" s="13">
        <f t="shared" si="65"/>
        <v>0</v>
      </c>
      <c r="M362" s="13">
        <f t="shared" si="70"/>
        <v>2.7925593576023209</v>
      </c>
      <c r="N362" s="13">
        <f t="shared" si="66"/>
        <v>1.7313868017134388</v>
      </c>
      <c r="O362" s="13">
        <f t="shared" si="67"/>
        <v>1.7313868017134388</v>
      </c>
      <c r="Q362" s="41">
        <v>19.18702401599424</v>
      </c>
      <c r="R362" s="44"/>
    </row>
    <row r="363" spans="1:18" s="1" customFormat="1" x14ac:dyDescent="0.2">
      <c r="A363" s="14">
        <f t="shared" si="68"/>
        <v>33025</v>
      </c>
      <c r="B363" s="1">
        <f t="shared" si="71"/>
        <v>6</v>
      </c>
      <c r="C363" s="31"/>
      <c r="D363" s="31"/>
      <c r="E363" s="31"/>
      <c r="F363" s="34">
        <v>12.82100754266331</v>
      </c>
      <c r="G363" s="13">
        <f t="shared" si="61"/>
        <v>0</v>
      </c>
      <c r="H363" s="13">
        <f t="shared" si="62"/>
        <v>12.82100754266331</v>
      </c>
      <c r="I363" s="16">
        <f t="shared" si="69"/>
        <v>13.232648334312518</v>
      </c>
      <c r="J363" s="13">
        <f t="shared" si="63"/>
        <v>13.207101755115831</v>
      </c>
      <c r="K363" s="13">
        <f t="shared" si="64"/>
        <v>2.5546579196687347E-2</v>
      </c>
      <c r="L363" s="13">
        <f t="shared" si="65"/>
        <v>0</v>
      </c>
      <c r="M363" s="13">
        <f t="shared" si="70"/>
        <v>1.061172555888882</v>
      </c>
      <c r="N363" s="13">
        <f t="shared" si="66"/>
        <v>0.65792698465110688</v>
      </c>
      <c r="O363" s="13">
        <f t="shared" si="67"/>
        <v>0.65792698465110688</v>
      </c>
      <c r="Q363" s="41">
        <v>20.16432393222447</v>
      </c>
      <c r="R363" s="44"/>
    </row>
    <row r="364" spans="1:18" s="1" customFormat="1" x14ac:dyDescent="0.2">
      <c r="A364" s="14">
        <f t="shared" si="68"/>
        <v>33055</v>
      </c>
      <c r="B364" s="1">
        <f t="shared" si="71"/>
        <v>7</v>
      </c>
      <c r="C364" s="31"/>
      <c r="D364" s="31"/>
      <c r="E364" s="31"/>
      <c r="F364" s="34">
        <v>2.924965282106418</v>
      </c>
      <c r="G364" s="13">
        <f t="shared" si="61"/>
        <v>0</v>
      </c>
      <c r="H364" s="13">
        <f t="shared" si="62"/>
        <v>2.924965282106418</v>
      </c>
      <c r="I364" s="16">
        <f t="shared" si="69"/>
        <v>2.9505118613031054</v>
      </c>
      <c r="J364" s="13">
        <f t="shared" si="63"/>
        <v>2.9502189826520961</v>
      </c>
      <c r="K364" s="13">
        <f t="shared" si="64"/>
        <v>2.9287865100924293E-4</v>
      </c>
      <c r="L364" s="13">
        <f t="shared" si="65"/>
        <v>0</v>
      </c>
      <c r="M364" s="13">
        <f t="shared" si="70"/>
        <v>0.40324557123777516</v>
      </c>
      <c r="N364" s="13">
        <f t="shared" si="66"/>
        <v>0.25001225416742062</v>
      </c>
      <c r="O364" s="13">
        <f t="shared" si="67"/>
        <v>0.25001225416742062</v>
      </c>
      <c r="Q364" s="41">
        <v>19.94637980222911</v>
      </c>
      <c r="R364" s="44"/>
    </row>
    <row r="365" spans="1:18" s="1" customFormat="1" ht="13.5" customHeight="1" thickBot="1" x14ac:dyDescent="0.25">
      <c r="A365" s="14">
        <f t="shared" si="68"/>
        <v>33086</v>
      </c>
      <c r="B365" s="3">
        <f t="shared" si="71"/>
        <v>8</v>
      </c>
      <c r="C365" s="32"/>
      <c r="D365" s="32"/>
      <c r="E365" s="32"/>
      <c r="F365" s="37">
        <v>19.25084421936609</v>
      </c>
      <c r="G365" s="18">
        <f t="shared" si="61"/>
        <v>0</v>
      </c>
      <c r="H365" s="18">
        <f t="shared" si="62"/>
        <v>19.25084421936609</v>
      </c>
      <c r="I365" s="17">
        <f t="shared" si="69"/>
        <v>19.2511370980171</v>
      </c>
      <c r="J365" s="18">
        <f t="shared" si="63"/>
        <v>19.200574891793512</v>
      </c>
      <c r="K365" s="18">
        <f t="shared" si="64"/>
        <v>5.0562206223588646E-2</v>
      </c>
      <c r="L365" s="18">
        <f t="shared" si="65"/>
        <v>0</v>
      </c>
      <c r="M365" s="18">
        <f t="shared" si="70"/>
        <v>0.15323331707035454</v>
      </c>
      <c r="N365" s="18">
        <f t="shared" si="66"/>
        <v>9.5004656583619812E-2</v>
      </c>
      <c r="O365" s="18">
        <f t="shared" si="67"/>
        <v>9.5004656583619812E-2</v>
      </c>
      <c r="P365" s="3"/>
      <c r="Q365" s="42">
        <v>23.286022870967749</v>
      </c>
      <c r="R365" s="47"/>
    </row>
    <row r="366" spans="1:18" s="1" customFormat="1" x14ac:dyDescent="0.2">
      <c r="A366" s="14">
        <f t="shared" si="68"/>
        <v>33117</v>
      </c>
      <c r="B366" s="1">
        <f t="shared" si="71"/>
        <v>9</v>
      </c>
      <c r="C366" s="31"/>
      <c r="D366" s="31"/>
      <c r="E366" s="31"/>
      <c r="F366" s="34">
        <v>30.92903226</v>
      </c>
      <c r="G366" s="13">
        <f t="shared" si="61"/>
        <v>0</v>
      </c>
      <c r="H366" s="13">
        <f t="shared" si="62"/>
        <v>30.92903226</v>
      </c>
      <c r="I366" s="16">
        <f t="shared" si="69"/>
        <v>30.979594466223588</v>
      </c>
      <c r="J366" s="13">
        <f t="shared" si="63"/>
        <v>30.667847008401594</v>
      </c>
      <c r="K366" s="13">
        <f t="shared" si="64"/>
        <v>0.31174745782199409</v>
      </c>
      <c r="L366" s="13">
        <f t="shared" si="65"/>
        <v>0</v>
      </c>
      <c r="M366" s="13">
        <f t="shared" si="70"/>
        <v>5.8228660486734724E-2</v>
      </c>
      <c r="N366" s="13">
        <f t="shared" si="66"/>
        <v>3.610176950177553E-2</v>
      </c>
      <c r="O366" s="13">
        <f t="shared" si="67"/>
        <v>3.610176950177553E-2</v>
      </c>
      <c r="Q366" s="41">
        <v>20.432245513095921</v>
      </c>
      <c r="R366" s="44"/>
    </row>
    <row r="367" spans="1:18" s="1" customFormat="1" x14ac:dyDescent="0.2">
      <c r="A367" s="14">
        <f t="shared" si="68"/>
        <v>33147</v>
      </c>
      <c r="B367" s="1">
        <f t="shared" si="71"/>
        <v>10</v>
      </c>
      <c r="C367" s="31"/>
      <c r="D367" s="31"/>
      <c r="E367" s="31"/>
      <c r="F367" s="34">
        <v>115.18709680000001</v>
      </c>
      <c r="G367" s="13">
        <f t="shared" si="61"/>
        <v>12.642005997839727</v>
      </c>
      <c r="H367" s="13">
        <f t="shared" si="62"/>
        <v>102.54509080216027</v>
      </c>
      <c r="I367" s="16">
        <f t="shared" si="69"/>
        <v>102.85683825998227</v>
      </c>
      <c r="J367" s="13">
        <f t="shared" si="63"/>
        <v>85.507545232963807</v>
      </c>
      <c r="K367" s="13">
        <f t="shared" si="64"/>
        <v>17.349293027018462</v>
      </c>
      <c r="L367" s="13">
        <f t="shared" si="65"/>
        <v>0.15776777529764344</v>
      </c>
      <c r="M367" s="13">
        <f t="shared" si="70"/>
        <v>0.17989466628260264</v>
      </c>
      <c r="N367" s="13">
        <f t="shared" si="66"/>
        <v>0.11153469309521363</v>
      </c>
      <c r="O367" s="13">
        <f t="shared" si="67"/>
        <v>12.75354069093494</v>
      </c>
      <c r="Q367" s="41">
        <v>15.57628188568626</v>
      </c>
      <c r="R367" s="44"/>
    </row>
    <row r="368" spans="1:18" s="1" customFormat="1" x14ac:dyDescent="0.2">
      <c r="A368" s="14">
        <f t="shared" si="68"/>
        <v>33178</v>
      </c>
      <c r="B368" s="1">
        <f t="shared" si="71"/>
        <v>11</v>
      </c>
      <c r="C368" s="31"/>
      <c r="D368" s="31"/>
      <c r="E368" s="31"/>
      <c r="F368" s="34">
        <v>101.2870968</v>
      </c>
      <c r="G368" s="13">
        <f t="shared" si="61"/>
        <v>10.315608834798246</v>
      </c>
      <c r="H368" s="13">
        <f t="shared" si="62"/>
        <v>90.97148796520176</v>
      </c>
      <c r="I368" s="16">
        <f t="shared" si="69"/>
        <v>108.16301321692258</v>
      </c>
      <c r="J368" s="13">
        <f t="shared" si="63"/>
        <v>86.049915789825903</v>
      </c>
      <c r="K368" s="13">
        <f t="shared" si="64"/>
        <v>22.113097427096676</v>
      </c>
      <c r="L368" s="13">
        <f t="shared" si="65"/>
        <v>3.0590114574702323</v>
      </c>
      <c r="M368" s="13">
        <f t="shared" si="70"/>
        <v>3.1273714306576212</v>
      </c>
      <c r="N368" s="13">
        <f t="shared" si="66"/>
        <v>1.9389702870077252</v>
      </c>
      <c r="O368" s="13">
        <f t="shared" si="67"/>
        <v>12.254579121805971</v>
      </c>
      <c r="Q368" s="41">
        <v>14.427669709658799</v>
      </c>
      <c r="R368" s="44"/>
    </row>
    <row r="369" spans="1:18" s="1" customFormat="1" x14ac:dyDescent="0.2">
      <c r="A369" s="14">
        <f t="shared" si="68"/>
        <v>33208</v>
      </c>
      <c r="B369" s="1">
        <f t="shared" si="71"/>
        <v>12</v>
      </c>
      <c r="C369" s="31"/>
      <c r="D369" s="31"/>
      <c r="E369" s="31"/>
      <c r="F369" s="34">
        <v>54.638709679999998</v>
      </c>
      <c r="G369" s="13">
        <f t="shared" si="61"/>
        <v>2.5082221113141649</v>
      </c>
      <c r="H369" s="13">
        <f t="shared" si="62"/>
        <v>52.130487568685837</v>
      </c>
      <c r="I369" s="16">
        <f t="shared" si="69"/>
        <v>71.184573538312279</v>
      </c>
      <c r="J369" s="13">
        <f t="shared" si="63"/>
        <v>63.096546920821183</v>
      </c>
      <c r="K369" s="13">
        <f t="shared" si="64"/>
        <v>8.0880266174910957</v>
      </c>
      <c r="L369" s="13">
        <f t="shared" si="65"/>
        <v>0</v>
      </c>
      <c r="M369" s="13">
        <f t="shared" si="70"/>
        <v>1.188401143649896</v>
      </c>
      <c r="N369" s="13">
        <f t="shared" si="66"/>
        <v>0.7368087090629355</v>
      </c>
      <c r="O369" s="13">
        <f t="shared" si="67"/>
        <v>3.2450308203771003</v>
      </c>
      <c r="Q369" s="41">
        <v>13.83177033343684</v>
      </c>
      <c r="R369" s="44"/>
    </row>
    <row r="370" spans="1:18" s="1" customFormat="1" x14ac:dyDescent="0.2">
      <c r="A370" s="14">
        <f t="shared" si="68"/>
        <v>33239</v>
      </c>
      <c r="B370" s="1">
        <f t="shared" si="71"/>
        <v>1</v>
      </c>
      <c r="C370" s="31"/>
      <c r="D370" s="31"/>
      <c r="E370" s="31"/>
      <c r="F370" s="34">
        <v>86.170967739999995</v>
      </c>
      <c r="G370" s="13">
        <f t="shared" si="61"/>
        <v>7.7856721613196207</v>
      </c>
      <c r="H370" s="13">
        <f t="shared" si="62"/>
        <v>78.38529557868037</v>
      </c>
      <c r="I370" s="16">
        <f t="shared" si="69"/>
        <v>86.473322196171466</v>
      </c>
      <c r="J370" s="13">
        <f t="shared" si="63"/>
        <v>71.0489983805968</v>
      </c>
      <c r="K370" s="13">
        <f t="shared" si="64"/>
        <v>15.424323815574667</v>
      </c>
      <c r="L370" s="13">
        <f t="shared" si="65"/>
        <v>0</v>
      </c>
      <c r="M370" s="13">
        <f t="shared" si="70"/>
        <v>0.45159243458696052</v>
      </c>
      <c r="N370" s="13">
        <f t="shared" si="66"/>
        <v>0.27998730944391553</v>
      </c>
      <c r="O370" s="13">
        <f t="shared" si="67"/>
        <v>8.0656594707635367</v>
      </c>
      <c r="Q370" s="41">
        <v>12.53000610349369</v>
      </c>
      <c r="R370" s="44"/>
    </row>
    <row r="371" spans="1:18" s="1" customFormat="1" x14ac:dyDescent="0.2">
      <c r="A371" s="14">
        <f t="shared" si="68"/>
        <v>33270</v>
      </c>
      <c r="B371" s="1">
        <f t="shared" si="71"/>
        <v>2</v>
      </c>
      <c r="C371" s="31"/>
      <c r="D371" s="31"/>
      <c r="E371" s="31"/>
      <c r="F371" s="34">
        <v>127.44838710000001</v>
      </c>
      <c r="G371" s="13">
        <f t="shared" si="61"/>
        <v>14.694137722238864</v>
      </c>
      <c r="H371" s="13">
        <f t="shared" si="62"/>
        <v>112.75424937776114</v>
      </c>
      <c r="I371" s="16">
        <f t="shared" si="69"/>
        <v>128.17857319333581</v>
      </c>
      <c r="J371" s="13">
        <f t="shared" si="63"/>
        <v>79.692336374953925</v>
      </c>
      <c r="K371" s="13">
        <f t="shared" si="64"/>
        <v>48.486236818381883</v>
      </c>
      <c r="L371" s="13">
        <f t="shared" si="65"/>
        <v>19.120733898628181</v>
      </c>
      <c r="M371" s="13">
        <f t="shared" si="70"/>
        <v>19.292339023771227</v>
      </c>
      <c r="N371" s="13">
        <f t="shared" si="66"/>
        <v>11.961250194738161</v>
      </c>
      <c r="O371" s="13">
        <f t="shared" si="67"/>
        <v>26.655387916977027</v>
      </c>
      <c r="Q371" s="41">
        <v>9.5138269516129057</v>
      </c>
      <c r="R371" s="44"/>
    </row>
    <row r="372" spans="1:18" s="1" customFormat="1" x14ac:dyDescent="0.2">
      <c r="A372" s="14">
        <f t="shared" si="68"/>
        <v>33298</v>
      </c>
      <c r="B372" s="1">
        <f t="shared" si="71"/>
        <v>3</v>
      </c>
      <c r="C372" s="31"/>
      <c r="D372" s="31"/>
      <c r="E372" s="31"/>
      <c r="F372" s="34">
        <v>36.090322579999999</v>
      </c>
      <c r="G372" s="13">
        <f t="shared" si="61"/>
        <v>0</v>
      </c>
      <c r="H372" s="13">
        <f t="shared" si="62"/>
        <v>36.090322579999999</v>
      </c>
      <c r="I372" s="16">
        <f t="shared" si="69"/>
        <v>65.455825499753701</v>
      </c>
      <c r="J372" s="13">
        <f t="shared" si="63"/>
        <v>59.165937571865072</v>
      </c>
      <c r="K372" s="13">
        <f t="shared" si="64"/>
        <v>6.2898879278886284</v>
      </c>
      <c r="L372" s="13">
        <f t="shared" si="65"/>
        <v>0</v>
      </c>
      <c r="M372" s="13">
        <f t="shared" si="70"/>
        <v>7.3310888290330656</v>
      </c>
      <c r="N372" s="13">
        <f t="shared" si="66"/>
        <v>4.545275074000501</v>
      </c>
      <c r="O372" s="13">
        <f t="shared" si="67"/>
        <v>4.545275074000501</v>
      </c>
      <c r="Q372" s="41">
        <v>14.04642093197263</v>
      </c>
      <c r="R372" s="44"/>
    </row>
    <row r="373" spans="1:18" s="1" customFormat="1" x14ac:dyDescent="0.2">
      <c r="A373" s="14">
        <f t="shared" si="68"/>
        <v>33329</v>
      </c>
      <c r="B373" s="1">
        <f t="shared" si="71"/>
        <v>4</v>
      </c>
      <c r="C373" s="31"/>
      <c r="D373" s="31"/>
      <c r="E373" s="31"/>
      <c r="F373" s="34">
        <v>158.12258059999999</v>
      </c>
      <c r="G373" s="13">
        <f t="shared" si="61"/>
        <v>19.827976336410476</v>
      </c>
      <c r="H373" s="13">
        <f t="shared" si="62"/>
        <v>138.29460426358952</v>
      </c>
      <c r="I373" s="16">
        <f t="shared" si="69"/>
        <v>144.58449219147815</v>
      </c>
      <c r="J373" s="13">
        <f t="shared" si="63"/>
        <v>99.010950803843912</v>
      </c>
      <c r="K373" s="13">
        <f t="shared" si="64"/>
        <v>45.573541387634236</v>
      </c>
      <c r="L373" s="13">
        <f t="shared" si="65"/>
        <v>17.346849308318212</v>
      </c>
      <c r="M373" s="13">
        <f t="shared" si="70"/>
        <v>20.132663063350776</v>
      </c>
      <c r="N373" s="13">
        <f t="shared" si="66"/>
        <v>12.482251099277482</v>
      </c>
      <c r="O373" s="13">
        <f t="shared" si="67"/>
        <v>32.310227435687956</v>
      </c>
      <c r="Q373" s="41">
        <v>13.78676036718592</v>
      </c>
      <c r="R373" s="44"/>
    </row>
    <row r="374" spans="1:18" s="1" customFormat="1" x14ac:dyDescent="0.2">
      <c r="A374" s="14">
        <f t="shared" si="68"/>
        <v>33359</v>
      </c>
      <c r="B374" s="1">
        <f t="shared" si="71"/>
        <v>5</v>
      </c>
      <c r="C374" s="31"/>
      <c r="D374" s="31"/>
      <c r="E374" s="31"/>
      <c r="F374" s="34">
        <v>15.393548389999999</v>
      </c>
      <c r="G374" s="13">
        <f t="shared" si="61"/>
        <v>0</v>
      </c>
      <c r="H374" s="13">
        <f t="shared" si="62"/>
        <v>15.393548389999999</v>
      </c>
      <c r="I374" s="16">
        <f t="shared" si="69"/>
        <v>43.620240469316023</v>
      </c>
      <c r="J374" s="13">
        <f t="shared" si="63"/>
        <v>42.487104453444658</v>
      </c>
      <c r="K374" s="13">
        <f t="shared" si="64"/>
        <v>1.133136015871365</v>
      </c>
      <c r="L374" s="13">
        <f t="shared" si="65"/>
        <v>0</v>
      </c>
      <c r="M374" s="13">
        <f t="shared" si="70"/>
        <v>7.6504119640732942</v>
      </c>
      <c r="N374" s="13">
        <f t="shared" si="66"/>
        <v>4.7432554177254422</v>
      </c>
      <c r="O374" s="13">
        <f t="shared" si="67"/>
        <v>4.7432554177254422</v>
      </c>
      <c r="Q374" s="41">
        <v>18.396055321788541</v>
      </c>
      <c r="R374" s="44"/>
    </row>
    <row r="375" spans="1:18" s="1" customFormat="1" x14ac:dyDescent="0.2">
      <c r="A375" s="14">
        <f t="shared" si="68"/>
        <v>33390</v>
      </c>
      <c r="B375" s="1">
        <f t="shared" si="71"/>
        <v>6</v>
      </c>
      <c r="C375" s="31"/>
      <c r="D375" s="31"/>
      <c r="E375" s="31"/>
      <c r="F375" s="34">
        <v>1.6161290319999999</v>
      </c>
      <c r="G375" s="13">
        <f t="shared" si="61"/>
        <v>0</v>
      </c>
      <c r="H375" s="13">
        <f t="shared" si="62"/>
        <v>1.6161290319999999</v>
      </c>
      <c r="I375" s="16">
        <f t="shared" si="69"/>
        <v>2.7492650478713649</v>
      </c>
      <c r="J375" s="13">
        <f t="shared" si="63"/>
        <v>2.7490560888539348</v>
      </c>
      <c r="K375" s="13">
        <f t="shared" si="64"/>
        <v>2.0895901743012146E-4</v>
      </c>
      <c r="L375" s="13">
        <f t="shared" si="65"/>
        <v>0</v>
      </c>
      <c r="M375" s="13">
        <f t="shared" si="70"/>
        <v>2.9071565463478519</v>
      </c>
      <c r="N375" s="13">
        <f t="shared" si="66"/>
        <v>1.8024370587356682</v>
      </c>
      <c r="O375" s="13">
        <f t="shared" si="67"/>
        <v>1.8024370587356682</v>
      </c>
      <c r="Q375" s="41">
        <v>20.834037380004371</v>
      </c>
      <c r="R375" s="44"/>
    </row>
    <row r="376" spans="1:18" s="1" customFormat="1" x14ac:dyDescent="0.2">
      <c r="A376" s="14">
        <f t="shared" si="68"/>
        <v>33420</v>
      </c>
      <c r="B376" s="1">
        <f t="shared" si="71"/>
        <v>7</v>
      </c>
      <c r="C376" s="31"/>
      <c r="D376" s="31"/>
      <c r="E376" s="31"/>
      <c r="F376" s="34">
        <v>29.870967740000001</v>
      </c>
      <c r="G376" s="13">
        <f t="shared" si="61"/>
        <v>0</v>
      </c>
      <c r="H376" s="13">
        <f t="shared" si="62"/>
        <v>29.870967740000001</v>
      </c>
      <c r="I376" s="16">
        <f t="shared" si="69"/>
        <v>29.871176699017433</v>
      </c>
      <c r="J376" s="13">
        <f t="shared" si="63"/>
        <v>29.727817926538044</v>
      </c>
      <c r="K376" s="13">
        <f t="shared" si="64"/>
        <v>0.14335877247938811</v>
      </c>
      <c r="L376" s="13">
        <f t="shared" si="65"/>
        <v>0</v>
      </c>
      <c r="M376" s="13">
        <f t="shared" si="70"/>
        <v>1.1047194876121837</v>
      </c>
      <c r="N376" s="13">
        <f t="shared" si="66"/>
        <v>0.68492608231955387</v>
      </c>
      <c r="O376" s="13">
        <f t="shared" si="67"/>
        <v>0.68492608231955387</v>
      </c>
      <c r="Q376" s="41">
        <v>25.23567587096775</v>
      </c>
      <c r="R376" s="44"/>
    </row>
    <row r="377" spans="1:18" s="1" customFormat="1" ht="13.5" customHeight="1" thickBot="1" x14ac:dyDescent="0.25">
      <c r="A377" s="14">
        <f t="shared" si="68"/>
        <v>33451</v>
      </c>
      <c r="B377" s="3">
        <f t="shared" si="71"/>
        <v>8</v>
      </c>
      <c r="C377" s="32"/>
      <c r="D377" s="32"/>
      <c r="E377" s="32"/>
      <c r="F377" s="37">
        <v>27.838709680000001</v>
      </c>
      <c r="G377" s="18">
        <f t="shared" si="61"/>
        <v>0</v>
      </c>
      <c r="H377" s="18">
        <f t="shared" si="62"/>
        <v>27.838709680000001</v>
      </c>
      <c r="I377" s="17">
        <f t="shared" si="69"/>
        <v>27.982068452479389</v>
      </c>
      <c r="J377" s="18">
        <f t="shared" si="63"/>
        <v>27.849503814598123</v>
      </c>
      <c r="K377" s="18">
        <f t="shared" si="64"/>
        <v>0.13256463788126638</v>
      </c>
      <c r="L377" s="18">
        <f t="shared" si="65"/>
        <v>0</v>
      </c>
      <c r="M377" s="18">
        <f t="shared" si="70"/>
        <v>0.41979340529262987</v>
      </c>
      <c r="N377" s="18">
        <f t="shared" si="66"/>
        <v>0.26027191128143051</v>
      </c>
      <c r="O377" s="18">
        <f t="shared" si="67"/>
        <v>0.26027191128143051</v>
      </c>
      <c r="P377" s="3"/>
      <c r="Q377" s="42">
        <v>24.391662332315509</v>
      </c>
      <c r="R377" s="47"/>
    </row>
    <row r="378" spans="1:18" s="1" customFormat="1" x14ac:dyDescent="0.2">
      <c r="A378" s="14">
        <f t="shared" si="68"/>
        <v>33482</v>
      </c>
      <c r="B378" s="1">
        <f t="shared" si="71"/>
        <v>9</v>
      </c>
      <c r="C378" s="31"/>
      <c r="D378" s="31"/>
      <c r="E378" s="31"/>
      <c r="F378" s="34">
        <v>19.358064519999999</v>
      </c>
      <c r="G378" s="13">
        <f t="shared" si="61"/>
        <v>0</v>
      </c>
      <c r="H378" s="13">
        <f t="shared" si="62"/>
        <v>19.358064519999999</v>
      </c>
      <c r="I378" s="16">
        <f t="shared" si="69"/>
        <v>19.490629157881266</v>
      </c>
      <c r="J378" s="13">
        <f t="shared" si="63"/>
        <v>19.414005318907588</v>
      </c>
      <c r="K378" s="13">
        <f t="shared" si="64"/>
        <v>7.6623838973677749E-2</v>
      </c>
      <c r="L378" s="13">
        <f t="shared" si="65"/>
        <v>0</v>
      </c>
      <c r="M378" s="13">
        <f t="shared" si="70"/>
        <v>0.15952149401119936</v>
      </c>
      <c r="N378" s="13">
        <f t="shared" si="66"/>
        <v>9.8903326286943608E-2</v>
      </c>
      <c r="O378" s="13">
        <f t="shared" si="67"/>
        <v>9.8903326286943608E-2</v>
      </c>
      <c r="Q378" s="41">
        <v>20.590225814696421</v>
      </c>
      <c r="R378" s="44"/>
    </row>
    <row r="379" spans="1:18" s="1" customFormat="1" x14ac:dyDescent="0.2">
      <c r="A379" s="14">
        <f t="shared" si="68"/>
        <v>33512</v>
      </c>
      <c r="B379" s="1">
        <f t="shared" si="71"/>
        <v>10</v>
      </c>
      <c r="C379" s="31"/>
      <c r="D379" s="31"/>
      <c r="E379" s="31"/>
      <c r="F379" s="34">
        <v>67.348387099999997</v>
      </c>
      <c r="G379" s="13">
        <f t="shared" si="61"/>
        <v>4.635398909376061</v>
      </c>
      <c r="H379" s="13">
        <f t="shared" si="62"/>
        <v>62.712988190623932</v>
      </c>
      <c r="I379" s="16">
        <f t="shared" si="69"/>
        <v>62.789612029597606</v>
      </c>
      <c r="J379" s="13">
        <f t="shared" si="63"/>
        <v>59.41095512825148</v>
      </c>
      <c r="K379" s="13">
        <f t="shared" si="64"/>
        <v>3.3786569013461261</v>
      </c>
      <c r="L379" s="13">
        <f t="shared" si="65"/>
        <v>0</v>
      </c>
      <c r="M379" s="13">
        <f t="shared" si="70"/>
        <v>6.0618167724255753E-2</v>
      </c>
      <c r="N379" s="13">
        <f t="shared" si="66"/>
        <v>3.7583263989038565E-2</v>
      </c>
      <c r="O379" s="13">
        <f t="shared" si="67"/>
        <v>4.6729821733650994</v>
      </c>
      <c r="Q379" s="41">
        <v>18.088676913306291</v>
      </c>
      <c r="R379" s="44"/>
    </row>
    <row r="380" spans="1:18" s="1" customFormat="1" x14ac:dyDescent="0.2">
      <c r="A380" s="14">
        <f t="shared" si="68"/>
        <v>33543</v>
      </c>
      <c r="B380" s="1">
        <f t="shared" si="71"/>
        <v>11</v>
      </c>
      <c r="C380" s="31"/>
      <c r="D380" s="31"/>
      <c r="E380" s="31"/>
      <c r="F380" s="34">
        <v>111.6741935</v>
      </c>
      <c r="G380" s="13">
        <f t="shared" si="61"/>
        <v>12.054062956749146</v>
      </c>
      <c r="H380" s="13">
        <f t="shared" si="62"/>
        <v>99.620130543250852</v>
      </c>
      <c r="I380" s="16">
        <f t="shared" si="69"/>
        <v>102.99878744459699</v>
      </c>
      <c r="J380" s="13">
        <f t="shared" si="63"/>
        <v>81.474705798507344</v>
      </c>
      <c r="K380" s="13">
        <f t="shared" si="64"/>
        <v>21.524081646089641</v>
      </c>
      <c r="L380" s="13">
        <f t="shared" si="65"/>
        <v>2.7002901142264677</v>
      </c>
      <c r="M380" s="13">
        <f t="shared" si="70"/>
        <v>2.7233250179616846</v>
      </c>
      <c r="N380" s="13">
        <f t="shared" si="66"/>
        <v>1.6884615111362444</v>
      </c>
      <c r="O380" s="13">
        <f t="shared" si="67"/>
        <v>13.74252446788539</v>
      </c>
      <c r="Q380" s="41">
        <v>13.496405512661211</v>
      </c>
      <c r="R380" s="44"/>
    </row>
    <row r="381" spans="1:18" s="1" customFormat="1" x14ac:dyDescent="0.2">
      <c r="A381" s="14">
        <f t="shared" si="68"/>
        <v>33573</v>
      </c>
      <c r="B381" s="1">
        <f t="shared" si="71"/>
        <v>12</v>
      </c>
      <c r="C381" s="31"/>
      <c r="D381" s="31"/>
      <c r="E381" s="31"/>
      <c r="F381" s="34">
        <v>91.545161289999996</v>
      </c>
      <c r="G381" s="13">
        <f t="shared" si="61"/>
        <v>8.68513321371932</v>
      </c>
      <c r="H381" s="13">
        <f t="shared" si="62"/>
        <v>82.86002807628067</v>
      </c>
      <c r="I381" s="16">
        <f t="shared" si="69"/>
        <v>101.68381960814385</v>
      </c>
      <c r="J381" s="13">
        <f t="shared" si="63"/>
        <v>76.067972543179849</v>
      </c>
      <c r="K381" s="13">
        <f t="shared" si="64"/>
        <v>25.615847064964001</v>
      </c>
      <c r="L381" s="13">
        <f t="shared" si="65"/>
        <v>5.1922498114480007</v>
      </c>
      <c r="M381" s="13">
        <f t="shared" si="70"/>
        <v>6.2271133182734406</v>
      </c>
      <c r="N381" s="13">
        <f t="shared" si="66"/>
        <v>3.8608102573295331</v>
      </c>
      <c r="O381" s="13">
        <f t="shared" si="67"/>
        <v>12.545943471048853</v>
      </c>
      <c r="Q381" s="41">
        <v>11.29533877320727</v>
      </c>
      <c r="R381" s="44"/>
    </row>
    <row r="382" spans="1:18" s="1" customFormat="1" x14ac:dyDescent="0.2">
      <c r="A382" s="14">
        <f t="shared" si="68"/>
        <v>33604</v>
      </c>
      <c r="B382" s="1">
        <f t="shared" si="71"/>
        <v>1</v>
      </c>
      <c r="C382" s="31"/>
      <c r="D382" s="31"/>
      <c r="E382" s="31"/>
      <c r="F382" s="34">
        <v>208.06451609999999</v>
      </c>
      <c r="G382" s="13">
        <f t="shared" si="61"/>
        <v>28.186593391374544</v>
      </c>
      <c r="H382" s="13">
        <f t="shared" si="62"/>
        <v>179.87792270862545</v>
      </c>
      <c r="I382" s="16">
        <f t="shared" si="69"/>
        <v>200.30151996214147</v>
      </c>
      <c r="J382" s="13">
        <f t="shared" si="63"/>
        <v>105.17373148970609</v>
      </c>
      <c r="K382" s="13">
        <f t="shared" si="64"/>
        <v>95.127788472435384</v>
      </c>
      <c r="L382" s="13">
        <f t="shared" si="65"/>
        <v>47.52628872384885</v>
      </c>
      <c r="M382" s="13">
        <f t="shared" si="70"/>
        <v>49.892591784792756</v>
      </c>
      <c r="N382" s="13">
        <f t="shared" si="66"/>
        <v>30.933406906571509</v>
      </c>
      <c r="O382" s="13">
        <f t="shared" si="67"/>
        <v>59.120000297946049</v>
      </c>
      <c r="Q382" s="41">
        <v>12.4045143516129</v>
      </c>
      <c r="R382" s="44"/>
    </row>
    <row r="383" spans="1:18" s="1" customFormat="1" x14ac:dyDescent="0.2">
      <c r="A383" s="14">
        <f t="shared" si="68"/>
        <v>33635</v>
      </c>
      <c r="B383" s="1">
        <f t="shared" si="71"/>
        <v>2</v>
      </c>
      <c r="C383" s="31"/>
      <c r="D383" s="31"/>
      <c r="E383" s="31"/>
      <c r="F383" s="34">
        <v>59.751612899999998</v>
      </c>
      <c r="G383" s="13">
        <f t="shared" si="61"/>
        <v>3.3639518628187437</v>
      </c>
      <c r="H383" s="13">
        <f t="shared" si="62"/>
        <v>56.387661037181253</v>
      </c>
      <c r="I383" s="16">
        <f t="shared" si="69"/>
        <v>103.98916078576779</v>
      </c>
      <c r="J383" s="13">
        <f t="shared" si="63"/>
        <v>80.981104360271218</v>
      </c>
      <c r="K383" s="13">
        <f t="shared" si="64"/>
        <v>23.008056425496576</v>
      </c>
      <c r="L383" s="13">
        <f t="shared" si="65"/>
        <v>3.6040577947775718</v>
      </c>
      <c r="M383" s="13">
        <f t="shared" si="70"/>
        <v>22.563242672998822</v>
      </c>
      <c r="N383" s="13">
        <f t="shared" si="66"/>
        <v>13.989210457259269</v>
      </c>
      <c r="O383" s="13">
        <f t="shared" si="67"/>
        <v>17.353162320078013</v>
      </c>
      <c r="Q383" s="41">
        <v>13.04230276728005</v>
      </c>
      <c r="R383" s="44"/>
    </row>
    <row r="384" spans="1:18" s="1" customFormat="1" x14ac:dyDescent="0.2">
      <c r="A384" s="14">
        <f t="shared" si="68"/>
        <v>33664</v>
      </c>
      <c r="B384" s="1">
        <f t="shared" si="71"/>
        <v>3</v>
      </c>
      <c r="C384" s="31"/>
      <c r="D384" s="31"/>
      <c r="E384" s="31"/>
      <c r="F384" s="34">
        <v>113.7419355</v>
      </c>
      <c r="G384" s="13">
        <f t="shared" si="61"/>
        <v>12.400134116655744</v>
      </c>
      <c r="H384" s="13">
        <f t="shared" si="62"/>
        <v>101.34180138334425</v>
      </c>
      <c r="I384" s="16">
        <f t="shared" si="69"/>
        <v>120.74580001406325</v>
      </c>
      <c r="J384" s="13">
        <f t="shared" si="63"/>
        <v>88.745333922901366</v>
      </c>
      <c r="K384" s="13">
        <f t="shared" si="64"/>
        <v>32.000466091161883</v>
      </c>
      <c r="L384" s="13">
        <f t="shared" si="65"/>
        <v>9.0805991342143564</v>
      </c>
      <c r="M384" s="13">
        <f t="shared" si="70"/>
        <v>17.65463134995391</v>
      </c>
      <c r="N384" s="13">
        <f t="shared" si="66"/>
        <v>10.945871436971425</v>
      </c>
      <c r="O384" s="13">
        <f t="shared" si="67"/>
        <v>23.346005553627169</v>
      </c>
      <c r="Q384" s="41">
        <v>13.242868468038431</v>
      </c>
      <c r="R384" s="44"/>
    </row>
    <row r="385" spans="1:18" s="1" customFormat="1" x14ac:dyDescent="0.2">
      <c r="A385" s="14">
        <f t="shared" si="68"/>
        <v>33695</v>
      </c>
      <c r="B385" s="1">
        <f t="shared" si="71"/>
        <v>4</v>
      </c>
      <c r="C385" s="31"/>
      <c r="D385" s="31"/>
      <c r="E385" s="31"/>
      <c r="F385" s="34">
        <v>138.9645161</v>
      </c>
      <c r="G385" s="13">
        <f t="shared" si="61"/>
        <v>16.621554257117978</v>
      </c>
      <c r="H385" s="13">
        <f t="shared" si="62"/>
        <v>122.34296184288202</v>
      </c>
      <c r="I385" s="16">
        <f t="shared" si="69"/>
        <v>145.26282879982955</v>
      </c>
      <c r="J385" s="13">
        <f t="shared" si="63"/>
        <v>96.25865524682213</v>
      </c>
      <c r="K385" s="13">
        <f t="shared" si="64"/>
        <v>49.004173553007419</v>
      </c>
      <c r="L385" s="13">
        <f t="shared" si="65"/>
        <v>19.436166807475736</v>
      </c>
      <c r="M385" s="13">
        <f t="shared" si="70"/>
        <v>26.144926720458223</v>
      </c>
      <c r="N385" s="13">
        <f t="shared" si="66"/>
        <v>16.209854566684097</v>
      </c>
      <c r="O385" s="13">
        <f t="shared" si="67"/>
        <v>32.831408823802079</v>
      </c>
      <c r="Q385" s="41">
        <v>12.979097087704281</v>
      </c>
      <c r="R385" s="44"/>
    </row>
    <row r="386" spans="1:18" s="1" customFormat="1" x14ac:dyDescent="0.2">
      <c r="A386" s="14">
        <f t="shared" si="68"/>
        <v>33725</v>
      </c>
      <c r="B386" s="1">
        <f t="shared" si="71"/>
        <v>5</v>
      </c>
      <c r="C386" s="31"/>
      <c r="D386" s="31"/>
      <c r="E386" s="31"/>
      <c r="F386" s="34">
        <v>27.822580649999999</v>
      </c>
      <c r="G386" s="13">
        <f t="shared" si="61"/>
        <v>0</v>
      </c>
      <c r="H386" s="13">
        <f t="shared" si="62"/>
        <v>27.822580649999999</v>
      </c>
      <c r="I386" s="16">
        <f t="shared" si="69"/>
        <v>57.390587395531689</v>
      </c>
      <c r="J386" s="13">
        <f t="shared" si="63"/>
        <v>54.415305575074214</v>
      </c>
      <c r="K386" s="13">
        <f t="shared" si="64"/>
        <v>2.9752818204574751</v>
      </c>
      <c r="L386" s="13">
        <f t="shared" si="65"/>
        <v>0</v>
      </c>
      <c r="M386" s="13">
        <f t="shared" si="70"/>
        <v>9.9350721537741258</v>
      </c>
      <c r="N386" s="13">
        <f t="shared" si="66"/>
        <v>6.1597447353399577</v>
      </c>
      <c r="O386" s="13">
        <f t="shared" si="67"/>
        <v>6.1597447353399577</v>
      </c>
      <c r="Q386" s="41">
        <v>17.100678991493989</v>
      </c>
      <c r="R386" s="44"/>
    </row>
    <row r="387" spans="1:18" s="1" customFormat="1" x14ac:dyDescent="0.2">
      <c r="A387" s="14">
        <f t="shared" si="68"/>
        <v>33756</v>
      </c>
      <c r="B387" s="1">
        <f t="shared" si="71"/>
        <v>6</v>
      </c>
      <c r="C387" s="31"/>
      <c r="D387" s="31"/>
      <c r="E387" s="31"/>
      <c r="F387" s="34">
        <v>12.870967739999999</v>
      </c>
      <c r="G387" s="13">
        <f t="shared" si="61"/>
        <v>0</v>
      </c>
      <c r="H387" s="13">
        <f t="shared" si="62"/>
        <v>12.870967739999999</v>
      </c>
      <c r="I387" s="16">
        <f t="shared" si="69"/>
        <v>15.846249560457474</v>
      </c>
      <c r="J387" s="13">
        <f t="shared" si="63"/>
        <v>15.816160183366478</v>
      </c>
      <c r="K387" s="13">
        <f t="shared" si="64"/>
        <v>3.0089377090996905E-2</v>
      </c>
      <c r="L387" s="13">
        <f t="shared" si="65"/>
        <v>0</v>
      </c>
      <c r="M387" s="13">
        <f t="shared" si="70"/>
        <v>3.7753274184341681</v>
      </c>
      <c r="N387" s="13">
        <f t="shared" si="66"/>
        <v>2.3407029994291841</v>
      </c>
      <c r="O387" s="13">
        <f t="shared" si="67"/>
        <v>2.3407029994291841</v>
      </c>
      <c r="Q387" s="41">
        <v>22.832545148409231</v>
      </c>
      <c r="R387" s="44"/>
    </row>
    <row r="388" spans="1:18" s="1" customFormat="1" x14ac:dyDescent="0.2">
      <c r="A388" s="14">
        <f t="shared" si="68"/>
        <v>33786</v>
      </c>
      <c r="B388" s="1">
        <f t="shared" si="71"/>
        <v>7</v>
      </c>
      <c r="C388" s="31"/>
      <c r="D388" s="31"/>
      <c r="E388" s="31"/>
      <c r="F388" s="34">
        <v>0.95483870999999998</v>
      </c>
      <c r="G388" s="13">
        <f t="shared" si="61"/>
        <v>0</v>
      </c>
      <c r="H388" s="13">
        <f t="shared" si="62"/>
        <v>0.95483870999999998</v>
      </c>
      <c r="I388" s="16">
        <f t="shared" si="69"/>
        <v>0.98492808709099688</v>
      </c>
      <c r="J388" s="13">
        <f t="shared" si="63"/>
        <v>0.98491956916044354</v>
      </c>
      <c r="K388" s="13">
        <f t="shared" si="64"/>
        <v>8.5179305533422678E-6</v>
      </c>
      <c r="L388" s="13">
        <f t="shared" si="65"/>
        <v>0</v>
      </c>
      <c r="M388" s="13">
        <f t="shared" si="70"/>
        <v>1.4346244190049839</v>
      </c>
      <c r="N388" s="13">
        <f t="shared" si="66"/>
        <v>0.88946713978309</v>
      </c>
      <c r="O388" s="13">
        <f t="shared" si="67"/>
        <v>0.88946713978309</v>
      </c>
      <c r="Q388" s="41">
        <v>21.685910314093849</v>
      </c>
      <c r="R388" s="44"/>
    </row>
    <row r="389" spans="1:18" s="1" customFormat="1" ht="13.5" customHeight="1" thickBot="1" x14ac:dyDescent="0.25">
      <c r="A389" s="14">
        <f t="shared" si="68"/>
        <v>33817</v>
      </c>
      <c r="B389" s="3">
        <f t="shared" si="71"/>
        <v>8</v>
      </c>
      <c r="C389" s="32"/>
      <c r="D389" s="32"/>
      <c r="E389" s="32"/>
      <c r="F389" s="37">
        <v>16.745161289999999</v>
      </c>
      <c r="G389" s="18">
        <f t="shared" si="61"/>
        <v>0</v>
      </c>
      <c r="H389" s="18">
        <f t="shared" si="62"/>
        <v>16.745161289999999</v>
      </c>
      <c r="I389" s="17">
        <f t="shared" si="69"/>
        <v>16.745169807930552</v>
      </c>
      <c r="J389" s="18">
        <f t="shared" si="63"/>
        <v>16.695614055101679</v>
      </c>
      <c r="K389" s="18">
        <f t="shared" si="64"/>
        <v>4.9555752828872812E-2</v>
      </c>
      <c r="L389" s="18">
        <f t="shared" si="65"/>
        <v>0</v>
      </c>
      <c r="M389" s="18">
        <f t="shared" si="70"/>
        <v>0.54515727922189394</v>
      </c>
      <c r="N389" s="18">
        <f t="shared" si="66"/>
        <v>0.33799751311757426</v>
      </c>
      <c r="O389" s="18">
        <f t="shared" si="67"/>
        <v>0.33799751311757426</v>
      </c>
      <c r="P389" s="3"/>
      <c r="Q389" s="42">
        <v>20.461725870967751</v>
      </c>
      <c r="R389" s="47"/>
    </row>
    <row r="390" spans="1:18" s="1" customFormat="1" x14ac:dyDescent="0.2">
      <c r="A390" s="14">
        <f t="shared" si="68"/>
        <v>33848</v>
      </c>
      <c r="B390" s="1">
        <f t="shared" si="71"/>
        <v>9</v>
      </c>
      <c r="C390" s="31"/>
      <c r="D390" s="31"/>
      <c r="E390" s="31"/>
      <c r="F390" s="34">
        <v>32.88064516</v>
      </c>
      <c r="G390" s="13">
        <f t="shared" ref="G390:G453" si="72">IF((F390-$J$2)&gt;0,$I$2*(F390-$J$2),0)</f>
        <v>0</v>
      </c>
      <c r="H390" s="13">
        <f t="shared" ref="H390:H453" si="73">F390-G390</f>
        <v>32.88064516</v>
      </c>
      <c r="I390" s="16">
        <f t="shared" si="69"/>
        <v>32.930200912828873</v>
      </c>
      <c r="J390" s="13">
        <f t="shared" ref="J390:J453" si="74">I390/SQRT(1+(I390/($K$2*(300+(25*Q390)+0.05*(Q390)^3)))^2)</f>
        <v>32.614185890987379</v>
      </c>
      <c r="K390" s="13">
        <f t="shared" ref="K390:K453" si="75">I390-J390</f>
        <v>0.3160150218414941</v>
      </c>
      <c r="L390" s="13">
        <f t="shared" ref="L390:L453" si="76">IF(K390&gt;$N$2,(K390-$N$2)/$L$2,0)</f>
        <v>0</v>
      </c>
      <c r="M390" s="13">
        <f t="shared" si="70"/>
        <v>0.20715976610431969</v>
      </c>
      <c r="N390" s="13">
        <f t="shared" ref="N390:N453" si="77">$M$2*M390</f>
        <v>0.1284390549846782</v>
      </c>
      <c r="O390" s="13">
        <f t="shared" ref="O390:O453" si="78">N390+G390</f>
        <v>0.1284390549846782</v>
      </c>
      <c r="Q390" s="41">
        <v>21.63564704655348</v>
      </c>
      <c r="R390" s="44"/>
    </row>
    <row r="391" spans="1:18" s="1" customFormat="1" x14ac:dyDescent="0.2">
      <c r="A391" s="14">
        <f t="shared" ref="A391:A454" si="79">EDATE(A390,1)</f>
        <v>33878</v>
      </c>
      <c r="B391" s="1">
        <f t="shared" si="71"/>
        <v>10</v>
      </c>
      <c r="C391" s="31"/>
      <c r="D391" s="31"/>
      <c r="E391" s="31"/>
      <c r="F391" s="34">
        <v>64.764516130000004</v>
      </c>
      <c r="G391" s="13">
        <f t="shared" si="72"/>
        <v>4.202944945759282</v>
      </c>
      <c r="H391" s="13">
        <f t="shared" si="73"/>
        <v>60.561571184240719</v>
      </c>
      <c r="I391" s="16">
        <f t="shared" ref="I391:I454" si="80">H391+K390-L390</f>
        <v>60.877586206082213</v>
      </c>
      <c r="J391" s="13">
        <f t="shared" si="74"/>
        <v>57.808672616426719</v>
      </c>
      <c r="K391" s="13">
        <f t="shared" si="75"/>
        <v>3.0689135896554944</v>
      </c>
      <c r="L391" s="13">
        <f t="shared" si="76"/>
        <v>0</v>
      </c>
      <c r="M391" s="13">
        <f t="shared" ref="M391:M454" si="81">L391+M390-N390</f>
        <v>7.872071111964149E-2</v>
      </c>
      <c r="N391" s="13">
        <f t="shared" si="77"/>
        <v>4.8806840894177722E-2</v>
      </c>
      <c r="O391" s="13">
        <f t="shared" si="78"/>
        <v>4.2517517866534593</v>
      </c>
      <c r="Q391" s="41">
        <v>18.150969248120379</v>
      </c>
      <c r="R391" s="44"/>
    </row>
    <row r="392" spans="1:18" s="1" customFormat="1" x14ac:dyDescent="0.2">
      <c r="A392" s="14">
        <f t="shared" si="79"/>
        <v>33909</v>
      </c>
      <c r="B392" s="1">
        <f t="shared" si="71"/>
        <v>11</v>
      </c>
      <c r="C392" s="31"/>
      <c r="D392" s="31"/>
      <c r="E392" s="31"/>
      <c r="F392" s="34">
        <v>144.2096774</v>
      </c>
      <c r="G392" s="13">
        <f t="shared" si="72"/>
        <v>17.499419607334886</v>
      </c>
      <c r="H392" s="13">
        <f t="shared" si="73"/>
        <v>126.71025779266512</v>
      </c>
      <c r="I392" s="16">
        <f t="shared" si="80"/>
        <v>129.77917138232061</v>
      </c>
      <c r="J392" s="13">
        <f t="shared" si="74"/>
        <v>94.781663342444332</v>
      </c>
      <c r="K392" s="13">
        <f t="shared" si="75"/>
        <v>34.99750803987628</v>
      </c>
      <c r="L392" s="13">
        <f t="shared" si="76"/>
        <v>10.905852290866026</v>
      </c>
      <c r="M392" s="13">
        <f t="shared" si="81"/>
        <v>10.93576616109149</v>
      </c>
      <c r="N392" s="13">
        <f t="shared" si="77"/>
        <v>6.7801750198767232</v>
      </c>
      <c r="O392" s="13">
        <f t="shared" si="78"/>
        <v>24.279594627211608</v>
      </c>
      <c r="Q392" s="41">
        <v>14.091114551612909</v>
      </c>
      <c r="R392" s="44"/>
    </row>
    <row r="393" spans="1:18" s="1" customFormat="1" x14ac:dyDescent="0.2">
      <c r="A393" s="14">
        <f t="shared" si="79"/>
        <v>33939</v>
      </c>
      <c r="B393" s="1">
        <f t="shared" si="71"/>
        <v>12</v>
      </c>
      <c r="C393" s="31"/>
      <c r="D393" s="31"/>
      <c r="E393" s="31"/>
      <c r="F393" s="34">
        <v>102.6935484</v>
      </c>
      <c r="G393" s="13">
        <f t="shared" si="72"/>
        <v>10.551002001143219</v>
      </c>
      <c r="H393" s="13">
        <f t="shared" si="73"/>
        <v>92.14254639885678</v>
      </c>
      <c r="I393" s="16">
        <f t="shared" si="80"/>
        <v>116.23420214786704</v>
      </c>
      <c r="J393" s="13">
        <f t="shared" si="74"/>
        <v>85.250721140780115</v>
      </c>
      <c r="K393" s="13">
        <f t="shared" si="75"/>
        <v>30.983481007086922</v>
      </c>
      <c r="L393" s="13">
        <f t="shared" si="76"/>
        <v>8.4612366872617084</v>
      </c>
      <c r="M393" s="13">
        <f t="shared" si="81"/>
        <v>12.616827828476474</v>
      </c>
      <c r="N393" s="13">
        <f t="shared" si="77"/>
        <v>7.8224332536554133</v>
      </c>
      <c r="O393" s="13">
        <f t="shared" si="78"/>
        <v>18.373435254798633</v>
      </c>
      <c r="Q393" s="41">
        <v>12.620404917416719</v>
      </c>
      <c r="R393" s="44"/>
    </row>
    <row r="394" spans="1:18" s="1" customFormat="1" x14ac:dyDescent="0.2">
      <c r="A394" s="14">
        <f t="shared" si="79"/>
        <v>33970</v>
      </c>
      <c r="B394" s="1">
        <f t="shared" si="71"/>
        <v>1</v>
      </c>
      <c r="C394" s="31"/>
      <c r="D394" s="31"/>
      <c r="E394" s="31"/>
      <c r="F394" s="34">
        <v>42.396774190000002</v>
      </c>
      <c r="G394" s="13">
        <f t="shared" si="72"/>
        <v>0.45932973763986246</v>
      </c>
      <c r="H394" s="13">
        <f t="shared" si="73"/>
        <v>41.93744445236014</v>
      </c>
      <c r="I394" s="16">
        <f t="shared" si="80"/>
        <v>64.459688772185359</v>
      </c>
      <c r="J394" s="13">
        <f t="shared" si="74"/>
        <v>57.883937020457275</v>
      </c>
      <c r="K394" s="13">
        <f t="shared" si="75"/>
        <v>6.5757517517280846</v>
      </c>
      <c r="L394" s="13">
        <f t="shared" si="76"/>
        <v>0</v>
      </c>
      <c r="M394" s="13">
        <f t="shared" si="81"/>
        <v>4.7943945748210606</v>
      </c>
      <c r="N394" s="13">
        <f t="shared" si="77"/>
        <v>2.9725246363890574</v>
      </c>
      <c r="O394" s="13">
        <f t="shared" si="78"/>
        <v>3.4318543740289198</v>
      </c>
      <c r="Q394" s="41">
        <v>13.31750013473154</v>
      </c>
      <c r="R394" s="44"/>
    </row>
    <row r="395" spans="1:18" s="1" customFormat="1" x14ac:dyDescent="0.2">
      <c r="A395" s="14">
        <f t="shared" si="79"/>
        <v>34001</v>
      </c>
      <c r="B395" s="1">
        <f t="shared" si="71"/>
        <v>2</v>
      </c>
      <c r="C395" s="31"/>
      <c r="D395" s="31"/>
      <c r="E395" s="31"/>
      <c r="F395" s="34">
        <v>7.1322580650000003</v>
      </c>
      <c r="G395" s="13">
        <f t="shared" si="72"/>
        <v>0</v>
      </c>
      <c r="H395" s="13">
        <f t="shared" si="73"/>
        <v>7.1322580650000003</v>
      </c>
      <c r="I395" s="16">
        <f t="shared" si="80"/>
        <v>13.708009816728085</v>
      </c>
      <c r="J395" s="13">
        <f t="shared" si="74"/>
        <v>13.65914876890383</v>
      </c>
      <c r="K395" s="13">
        <f t="shared" si="75"/>
        <v>4.8861047824255266E-2</v>
      </c>
      <c r="L395" s="13">
        <f t="shared" si="76"/>
        <v>0</v>
      </c>
      <c r="M395" s="13">
        <f t="shared" si="81"/>
        <v>1.8218699384320032</v>
      </c>
      <c r="N395" s="13">
        <f t="shared" si="77"/>
        <v>1.1295593618278419</v>
      </c>
      <c r="O395" s="13">
        <f t="shared" si="78"/>
        <v>1.1295593618278419</v>
      </c>
      <c r="Q395" s="41">
        <v>16.30620573171165</v>
      </c>
      <c r="R395" s="44"/>
    </row>
    <row r="396" spans="1:18" s="1" customFormat="1" x14ac:dyDescent="0.2">
      <c r="A396" s="14">
        <f t="shared" si="79"/>
        <v>34029</v>
      </c>
      <c r="B396" s="1">
        <f t="shared" si="71"/>
        <v>3</v>
      </c>
      <c r="C396" s="31"/>
      <c r="D396" s="31"/>
      <c r="E396" s="31"/>
      <c r="F396" s="34">
        <v>24.206451609999998</v>
      </c>
      <c r="G396" s="13">
        <f t="shared" si="72"/>
        <v>0</v>
      </c>
      <c r="H396" s="13">
        <f t="shared" si="73"/>
        <v>24.206451609999998</v>
      </c>
      <c r="I396" s="16">
        <f t="shared" si="80"/>
        <v>24.255312657824255</v>
      </c>
      <c r="J396" s="13">
        <f t="shared" si="74"/>
        <v>24.026265161923945</v>
      </c>
      <c r="K396" s="13">
        <f t="shared" si="75"/>
        <v>0.22904749590031059</v>
      </c>
      <c r="L396" s="13">
        <f t="shared" si="76"/>
        <v>0</v>
      </c>
      <c r="M396" s="13">
        <f t="shared" si="81"/>
        <v>0.69231057660416129</v>
      </c>
      <c r="N396" s="13">
        <f t="shared" si="77"/>
        <v>0.42923255749458</v>
      </c>
      <c r="O396" s="13">
        <f t="shared" si="78"/>
        <v>0.42923255749458</v>
      </c>
      <c r="Q396" s="41">
        <v>17.429755245935588</v>
      </c>
      <c r="R396" s="44"/>
    </row>
    <row r="397" spans="1:18" s="1" customFormat="1" x14ac:dyDescent="0.2">
      <c r="A397" s="14">
        <f t="shared" si="79"/>
        <v>34060</v>
      </c>
      <c r="B397" s="1">
        <f t="shared" si="71"/>
        <v>4</v>
      </c>
      <c r="C397" s="31"/>
      <c r="D397" s="31"/>
      <c r="E397" s="31"/>
      <c r="F397" s="34">
        <v>54.816129029999999</v>
      </c>
      <c r="G397" s="13">
        <f t="shared" si="72"/>
        <v>2.5379162028615507</v>
      </c>
      <c r="H397" s="13">
        <f t="shared" si="73"/>
        <v>52.278212827138447</v>
      </c>
      <c r="I397" s="16">
        <f t="shared" si="80"/>
        <v>52.507260323038757</v>
      </c>
      <c r="J397" s="13">
        <f t="shared" si="74"/>
        <v>50.679059569757975</v>
      </c>
      <c r="K397" s="13">
        <f t="shared" si="75"/>
        <v>1.8282007532807825</v>
      </c>
      <c r="L397" s="13">
        <f t="shared" si="76"/>
        <v>0</v>
      </c>
      <c r="M397" s="13">
        <f t="shared" si="81"/>
        <v>0.26307801910958128</v>
      </c>
      <c r="N397" s="13">
        <f t="shared" si="77"/>
        <v>0.16310837184794039</v>
      </c>
      <c r="O397" s="13">
        <f t="shared" si="78"/>
        <v>2.701024574709491</v>
      </c>
      <c r="Q397" s="41">
        <v>18.849711109847789</v>
      </c>
      <c r="R397" s="44"/>
    </row>
    <row r="398" spans="1:18" s="1" customFormat="1" x14ac:dyDescent="0.2">
      <c r="A398" s="14">
        <f t="shared" si="79"/>
        <v>34090</v>
      </c>
      <c r="B398" s="1">
        <f t="shared" si="71"/>
        <v>5</v>
      </c>
      <c r="C398" s="31"/>
      <c r="D398" s="31"/>
      <c r="E398" s="31"/>
      <c r="F398" s="34">
        <v>39.551612900000002</v>
      </c>
      <c r="G398" s="13">
        <f t="shared" si="72"/>
        <v>0</v>
      </c>
      <c r="H398" s="13">
        <f t="shared" si="73"/>
        <v>39.551612900000002</v>
      </c>
      <c r="I398" s="16">
        <f t="shared" si="80"/>
        <v>41.379813653280785</v>
      </c>
      <c r="J398" s="13">
        <f t="shared" si="74"/>
        <v>40.429665858508187</v>
      </c>
      <c r="K398" s="13">
        <f t="shared" si="75"/>
        <v>0.95014779477259736</v>
      </c>
      <c r="L398" s="13">
        <f t="shared" si="76"/>
        <v>0</v>
      </c>
      <c r="M398" s="13">
        <f t="shared" si="81"/>
        <v>9.9969647261640898E-2</v>
      </c>
      <c r="N398" s="13">
        <f t="shared" si="77"/>
        <v>6.1981181302217359E-2</v>
      </c>
      <c r="O398" s="13">
        <f t="shared" si="78"/>
        <v>6.1981181302217359E-2</v>
      </c>
      <c r="Q398" s="41">
        <v>18.55578605690329</v>
      </c>
      <c r="R398" s="44"/>
    </row>
    <row r="399" spans="1:18" s="1" customFormat="1" x14ac:dyDescent="0.2">
      <c r="A399" s="14">
        <f t="shared" si="79"/>
        <v>34121</v>
      </c>
      <c r="B399" s="1">
        <f t="shared" si="71"/>
        <v>6</v>
      </c>
      <c r="C399" s="31"/>
      <c r="D399" s="31"/>
      <c r="E399" s="31"/>
      <c r="F399" s="34">
        <v>5.3387096769999998</v>
      </c>
      <c r="G399" s="13">
        <f t="shared" si="72"/>
        <v>0</v>
      </c>
      <c r="H399" s="13">
        <f t="shared" si="73"/>
        <v>5.3387096769999998</v>
      </c>
      <c r="I399" s="16">
        <f t="shared" si="80"/>
        <v>6.2888574717725971</v>
      </c>
      <c r="J399" s="13">
        <f t="shared" si="74"/>
        <v>6.2867076547712264</v>
      </c>
      <c r="K399" s="13">
        <f t="shared" si="75"/>
        <v>2.1498170013707352E-3</v>
      </c>
      <c r="L399" s="13">
        <f t="shared" si="76"/>
        <v>0</v>
      </c>
      <c r="M399" s="13">
        <f t="shared" si="81"/>
        <v>3.798846595942354E-2</v>
      </c>
      <c r="N399" s="13">
        <f t="shared" si="77"/>
        <v>2.3552848894842594E-2</v>
      </c>
      <c r="O399" s="13">
        <f t="shared" si="78"/>
        <v>2.3552848894842594E-2</v>
      </c>
      <c r="Q399" s="41">
        <v>21.90131479708711</v>
      </c>
      <c r="R399" s="44"/>
    </row>
    <row r="400" spans="1:18" s="1" customFormat="1" x14ac:dyDescent="0.2">
      <c r="A400" s="14">
        <f t="shared" si="79"/>
        <v>34151</v>
      </c>
      <c r="B400" s="1">
        <f t="shared" si="71"/>
        <v>7</v>
      </c>
      <c r="C400" s="31"/>
      <c r="D400" s="31"/>
      <c r="E400" s="31"/>
      <c r="F400" s="34">
        <v>3.8709676999999998E-2</v>
      </c>
      <c r="G400" s="13">
        <f t="shared" si="72"/>
        <v>0</v>
      </c>
      <c r="H400" s="13">
        <f t="shared" si="73"/>
        <v>3.8709676999999998E-2</v>
      </c>
      <c r="I400" s="16">
        <f t="shared" si="80"/>
        <v>4.0859494001370733E-2</v>
      </c>
      <c r="J400" s="13">
        <f t="shared" si="74"/>
        <v>4.0859493549549243E-2</v>
      </c>
      <c r="K400" s="13">
        <f t="shared" si="75"/>
        <v>4.5182148994404869E-10</v>
      </c>
      <c r="L400" s="13">
        <f t="shared" si="76"/>
        <v>0</v>
      </c>
      <c r="M400" s="13">
        <f t="shared" si="81"/>
        <v>1.4435617064580946E-2</v>
      </c>
      <c r="N400" s="13">
        <f t="shared" si="77"/>
        <v>8.9500825800401859E-3</v>
      </c>
      <c r="O400" s="13">
        <f t="shared" si="78"/>
        <v>8.9500825800401859E-3</v>
      </c>
      <c r="Q400" s="41">
        <v>23.79597116107329</v>
      </c>
      <c r="R400" s="44"/>
    </row>
    <row r="401" spans="1:18" s="1" customFormat="1" ht="13.5" customHeight="1" thickBot="1" x14ac:dyDescent="0.25">
      <c r="A401" s="14">
        <f t="shared" si="79"/>
        <v>34182</v>
      </c>
      <c r="B401" s="3">
        <f t="shared" si="71"/>
        <v>8</v>
      </c>
      <c r="C401" s="32"/>
      <c r="D401" s="32"/>
      <c r="E401" s="32"/>
      <c r="F401" s="34">
        <v>27.764516130000001</v>
      </c>
      <c r="G401" s="13">
        <f t="shared" si="72"/>
        <v>0</v>
      </c>
      <c r="H401" s="13">
        <f t="shared" si="73"/>
        <v>27.764516130000001</v>
      </c>
      <c r="I401" s="16">
        <f t="shared" si="80"/>
        <v>27.76451613045182</v>
      </c>
      <c r="J401" s="13">
        <f t="shared" si="74"/>
        <v>27.602895441910302</v>
      </c>
      <c r="K401" s="13">
        <f t="shared" si="75"/>
        <v>0.16162068854151812</v>
      </c>
      <c r="L401" s="13">
        <f t="shared" si="76"/>
        <v>0</v>
      </c>
      <c r="M401" s="13">
        <f t="shared" si="81"/>
        <v>5.4855344845407602E-3</v>
      </c>
      <c r="N401" s="13">
        <f t="shared" si="77"/>
        <v>3.4010313804152714E-3</v>
      </c>
      <c r="O401" s="13">
        <f t="shared" si="78"/>
        <v>3.4010313804152714E-3</v>
      </c>
      <c r="Q401" s="42">
        <v>22.800498870967751</v>
      </c>
      <c r="R401" s="47"/>
    </row>
    <row r="402" spans="1:18" x14ac:dyDescent="0.2">
      <c r="A402" s="14">
        <f t="shared" si="79"/>
        <v>34213</v>
      </c>
      <c r="B402" s="1">
        <v>9</v>
      </c>
      <c r="F402" s="34">
        <v>13.735483869999999</v>
      </c>
      <c r="G402" s="13">
        <f t="shared" si="72"/>
        <v>0</v>
      </c>
      <c r="H402" s="13">
        <f t="shared" si="73"/>
        <v>13.735483869999999</v>
      </c>
      <c r="I402" s="16">
        <f t="shared" si="80"/>
        <v>13.897104558541518</v>
      </c>
      <c r="J402" s="13">
        <f t="shared" si="74"/>
        <v>13.873310660153606</v>
      </c>
      <c r="K402" s="13">
        <f t="shared" si="75"/>
        <v>2.3793898387911128E-2</v>
      </c>
      <c r="L402" s="13">
        <f t="shared" si="76"/>
        <v>0</v>
      </c>
      <c r="M402" s="13">
        <f t="shared" si="81"/>
        <v>2.0845031041254888E-3</v>
      </c>
      <c r="N402" s="13">
        <f t="shared" si="77"/>
        <v>1.2923919245578031E-3</v>
      </c>
      <c r="O402" s="13">
        <f t="shared" si="78"/>
        <v>1.2923919245578031E-3</v>
      </c>
      <c r="P402" s="1"/>
      <c r="Q402">
        <v>21.707369181374439</v>
      </c>
    </row>
    <row r="403" spans="1:18" x14ac:dyDescent="0.2">
      <c r="A403" s="14">
        <f t="shared" si="79"/>
        <v>34243</v>
      </c>
      <c r="B403" s="1">
        <f>B402+1</f>
        <v>10</v>
      </c>
      <c r="F403" s="34">
        <v>8.6032258059999993</v>
      </c>
      <c r="G403" s="13">
        <f t="shared" si="72"/>
        <v>0</v>
      </c>
      <c r="H403" s="13">
        <f t="shared" si="73"/>
        <v>8.6032258059999993</v>
      </c>
      <c r="I403" s="16">
        <f t="shared" si="80"/>
        <v>8.6270197043879104</v>
      </c>
      <c r="J403" s="13">
        <f t="shared" si="74"/>
        <v>8.6206484920133803</v>
      </c>
      <c r="K403" s="13">
        <f t="shared" si="75"/>
        <v>6.3712123745300886E-3</v>
      </c>
      <c r="L403" s="13">
        <f t="shared" si="76"/>
        <v>0</v>
      </c>
      <c r="M403" s="13">
        <f t="shared" si="81"/>
        <v>7.9211117956768566E-4</v>
      </c>
      <c r="N403" s="13">
        <f t="shared" si="77"/>
        <v>4.9110893133196508E-4</v>
      </c>
      <c r="O403" s="13">
        <f t="shared" si="78"/>
        <v>4.9110893133196508E-4</v>
      </c>
      <c r="P403" s="1"/>
      <c r="Q403">
        <v>20.92089380730603</v>
      </c>
    </row>
    <row r="404" spans="1:18" x14ac:dyDescent="0.2">
      <c r="A404" s="14">
        <f t="shared" si="79"/>
        <v>34274</v>
      </c>
      <c r="B404" s="1">
        <f>B403+1</f>
        <v>11</v>
      </c>
      <c r="F404" s="34">
        <v>115.8967742</v>
      </c>
      <c r="G404" s="13">
        <f t="shared" si="72"/>
        <v>12.760782364029268</v>
      </c>
      <c r="H404" s="13">
        <f t="shared" si="73"/>
        <v>103.13599183597073</v>
      </c>
      <c r="I404" s="16">
        <f t="shared" si="80"/>
        <v>103.14236304834526</v>
      </c>
      <c r="J404" s="13">
        <f t="shared" si="74"/>
        <v>84.121332992214477</v>
      </c>
      <c r="K404" s="13">
        <f t="shared" si="75"/>
        <v>19.021030056130783</v>
      </c>
      <c r="L404" s="13">
        <f t="shared" si="76"/>
        <v>1.1758860871843499</v>
      </c>
      <c r="M404" s="13">
        <f t="shared" si="81"/>
        <v>1.1761870894325857</v>
      </c>
      <c r="N404" s="13">
        <f t="shared" si="77"/>
        <v>0.72923599544820306</v>
      </c>
      <c r="O404" s="13">
        <f t="shared" si="78"/>
        <v>13.490018359477471</v>
      </c>
      <c r="P404" s="1"/>
      <c r="Q404">
        <v>14.763773144816721</v>
      </c>
    </row>
    <row r="405" spans="1:18" x14ac:dyDescent="0.2">
      <c r="A405" s="14">
        <f t="shared" si="79"/>
        <v>34304</v>
      </c>
      <c r="B405" s="1">
        <f>B404+1</f>
        <v>12</v>
      </c>
      <c r="F405" s="34">
        <v>118.0032258</v>
      </c>
      <c r="G405" s="13">
        <f t="shared" si="72"/>
        <v>13.113332222038203</v>
      </c>
      <c r="H405" s="13">
        <f t="shared" si="73"/>
        <v>104.8898935779618</v>
      </c>
      <c r="I405" s="16">
        <f t="shared" si="80"/>
        <v>122.73503754690823</v>
      </c>
      <c r="J405" s="13">
        <f t="shared" si="74"/>
        <v>84.877862010240008</v>
      </c>
      <c r="K405" s="13">
        <f t="shared" si="75"/>
        <v>37.857175536668223</v>
      </c>
      <c r="L405" s="13">
        <f t="shared" si="76"/>
        <v>12.647441903161129</v>
      </c>
      <c r="M405" s="13">
        <f t="shared" si="81"/>
        <v>13.094392997145512</v>
      </c>
      <c r="N405" s="13">
        <f t="shared" si="77"/>
        <v>8.1185236582302167</v>
      </c>
      <c r="O405" s="13">
        <f t="shared" si="78"/>
        <v>21.231855880268419</v>
      </c>
      <c r="P405" s="1"/>
      <c r="Q405">
        <v>11.66238443679592</v>
      </c>
    </row>
    <row r="406" spans="1:18" x14ac:dyDescent="0.2">
      <c r="A406" s="14">
        <f t="shared" si="79"/>
        <v>34335</v>
      </c>
      <c r="B406" s="1">
        <v>1</v>
      </c>
      <c r="F406" s="34">
        <v>113.3451613</v>
      </c>
      <c r="G406" s="13">
        <f t="shared" si="72"/>
        <v>12.333727327213438</v>
      </c>
      <c r="H406" s="13">
        <f t="shared" si="73"/>
        <v>101.01143397278656</v>
      </c>
      <c r="I406" s="16">
        <f t="shared" si="80"/>
        <v>126.22116760629366</v>
      </c>
      <c r="J406" s="13">
        <f t="shared" si="74"/>
        <v>89.052328854959768</v>
      </c>
      <c r="K406" s="13">
        <f t="shared" si="75"/>
        <v>37.168838751333894</v>
      </c>
      <c r="L406" s="13">
        <f t="shared" si="76"/>
        <v>12.228232258528065</v>
      </c>
      <c r="M406" s="13">
        <f t="shared" si="81"/>
        <v>17.204101597443362</v>
      </c>
      <c r="N406" s="13">
        <f t="shared" si="77"/>
        <v>10.666542990414884</v>
      </c>
      <c r="O406" s="13">
        <f t="shared" si="78"/>
        <v>23.000270317628321</v>
      </c>
      <c r="P406" s="1"/>
      <c r="Q406">
        <v>12.648965951612899</v>
      </c>
    </row>
    <row r="407" spans="1:18" x14ac:dyDescent="0.2">
      <c r="A407" s="14">
        <f t="shared" si="79"/>
        <v>34366</v>
      </c>
      <c r="B407" s="1">
        <f t="shared" ref="B407:B413" si="82">B406+1</f>
        <v>2</v>
      </c>
      <c r="F407" s="34">
        <v>40.719354840000001</v>
      </c>
      <c r="G407" s="13">
        <f t="shared" si="72"/>
        <v>0.17858559252684911</v>
      </c>
      <c r="H407" s="13">
        <f t="shared" si="73"/>
        <v>40.54076924747315</v>
      </c>
      <c r="I407" s="16">
        <f t="shared" si="80"/>
        <v>65.481375740278978</v>
      </c>
      <c r="J407" s="13">
        <f t="shared" si="74"/>
        <v>59.225672539356289</v>
      </c>
      <c r="K407" s="13">
        <f t="shared" si="75"/>
        <v>6.2557032009226887</v>
      </c>
      <c r="L407" s="13">
        <f t="shared" si="76"/>
        <v>0</v>
      </c>
      <c r="M407" s="13">
        <f t="shared" si="81"/>
        <v>6.5375586070284779</v>
      </c>
      <c r="N407" s="13">
        <f t="shared" si="77"/>
        <v>4.0532863363576563</v>
      </c>
      <c r="O407" s="13">
        <f t="shared" si="78"/>
        <v>4.2318719288845053</v>
      </c>
      <c r="P407" s="1"/>
      <c r="Q407">
        <v>14.101118514680969</v>
      </c>
    </row>
    <row r="408" spans="1:18" x14ac:dyDescent="0.2">
      <c r="A408" s="14">
        <f t="shared" si="79"/>
        <v>34394</v>
      </c>
      <c r="B408" s="1">
        <f t="shared" si="82"/>
        <v>3</v>
      </c>
      <c r="F408" s="34">
        <v>60.854838710000003</v>
      </c>
      <c r="G408" s="13">
        <f t="shared" si="72"/>
        <v>3.5485951286157329</v>
      </c>
      <c r="H408" s="13">
        <f t="shared" si="73"/>
        <v>57.306243581384273</v>
      </c>
      <c r="I408" s="16">
        <f t="shared" si="80"/>
        <v>63.561946782306961</v>
      </c>
      <c r="J408" s="13">
        <f t="shared" si="74"/>
        <v>57.340877141623416</v>
      </c>
      <c r="K408" s="13">
        <f t="shared" si="75"/>
        <v>6.2210696406835453</v>
      </c>
      <c r="L408" s="13">
        <f t="shared" si="76"/>
        <v>0</v>
      </c>
      <c r="M408" s="13">
        <f t="shared" si="81"/>
        <v>2.4842722706708216</v>
      </c>
      <c r="N408" s="13">
        <f t="shared" si="77"/>
        <v>1.5402488078159093</v>
      </c>
      <c r="O408" s="13">
        <f t="shared" si="78"/>
        <v>5.0888439364316422</v>
      </c>
      <c r="P408" s="1"/>
      <c r="Q408">
        <v>13.46579083744953</v>
      </c>
    </row>
    <row r="409" spans="1:18" x14ac:dyDescent="0.2">
      <c r="A409" s="14">
        <f t="shared" si="79"/>
        <v>34425</v>
      </c>
      <c r="B409" s="1">
        <f t="shared" si="82"/>
        <v>4</v>
      </c>
      <c r="F409" s="34">
        <v>70.254838710000001</v>
      </c>
      <c r="G409" s="13">
        <f t="shared" si="72"/>
        <v>5.1218421309603306</v>
      </c>
      <c r="H409" s="13">
        <f t="shared" si="73"/>
        <v>65.13299657903967</v>
      </c>
      <c r="I409" s="16">
        <f t="shared" si="80"/>
        <v>71.354066219723222</v>
      </c>
      <c r="J409" s="13">
        <f t="shared" si="74"/>
        <v>63.354657177294484</v>
      </c>
      <c r="K409" s="13">
        <f t="shared" si="75"/>
        <v>7.9994090424287378</v>
      </c>
      <c r="L409" s="13">
        <f t="shared" si="76"/>
        <v>0</v>
      </c>
      <c r="M409" s="13">
        <f t="shared" si="81"/>
        <v>0.94402346285491223</v>
      </c>
      <c r="N409" s="13">
        <f t="shared" si="77"/>
        <v>0.58529454697004557</v>
      </c>
      <c r="O409" s="13">
        <f t="shared" si="78"/>
        <v>5.707136677930376</v>
      </c>
      <c r="P409" s="1"/>
      <c r="Q409">
        <v>13.98208134329459</v>
      </c>
    </row>
    <row r="410" spans="1:18" x14ac:dyDescent="0.2">
      <c r="A410" s="14">
        <f t="shared" si="79"/>
        <v>34455</v>
      </c>
      <c r="B410" s="1">
        <f t="shared" si="82"/>
        <v>5</v>
      </c>
      <c r="F410" s="34">
        <v>5.0322580649999997</v>
      </c>
      <c r="G410" s="13">
        <f t="shared" si="72"/>
        <v>0</v>
      </c>
      <c r="H410" s="13">
        <f t="shared" si="73"/>
        <v>5.0322580649999997</v>
      </c>
      <c r="I410" s="16">
        <f t="shared" si="80"/>
        <v>13.031667107428738</v>
      </c>
      <c r="J410" s="13">
        <f t="shared" si="74"/>
        <v>12.994273289653732</v>
      </c>
      <c r="K410" s="13">
        <f t="shared" si="75"/>
        <v>3.739381777500661E-2</v>
      </c>
      <c r="L410" s="13">
        <f t="shared" si="76"/>
        <v>0</v>
      </c>
      <c r="M410" s="13">
        <f t="shared" si="81"/>
        <v>0.35872891588486666</v>
      </c>
      <c r="N410" s="13">
        <f t="shared" si="77"/>
        <v>0.22241192784861732</v>
      </c>
      <c r="O410" s="13">
        <f t="shared" si="78"/>
        <v>0.22241192784861732</v>
      </c>
      <c r="P410" s="1"/>
      <c r="Q410">
        <v>17.136092020193509</v>
      </c>
    </row>
    <row r="411" spans="1:18" x14ac:dyDescent="0.2">
      <c r="A411" s="14">
        <f t="shared" si="79"/>
        <v>34486</v>
      </c>
      <c r="B411" s="1">
        <f t="shared" si="82"/>
        <v>6</v>
      </c>
      <c r="F411" s="34">
        <v>2.6548387099999999</v>
      </c>
      <c r="G411" s="13">
        <f t="shared" si="72"/>
        <v>0</v>
      </c>
      <c r="H411" s="13">
        <f t="shared" si="73"/>
        <v>2.6548387099999999</v>
      </c>
      <c r="I411" s="16">
        <f t="shared" si="80"/>
        <v>2.6922325277750065</v>
      </c>
      <c r="J411" s="13">
        <f t="shared" si="74"/>
        <v>2.69207779457959</v>
      </c>
      <c r="K411" s="13">
        <f t="shared" si="75"/>
        <v>1.5473319541658981E-4</v>
      </c>
      <c r="L411" s="13">
        <f t="shared" si="76"/>
        <v>0</v>
      </c>
      <c r="M411" s="13">
        <f t="shared" si="81"/>
        <v>0.13631698803624934</v>
      </c>
      <c r="N411" s="13">
        <f t="shared" si="77"/>
        <v>8.4516532582474588E-2</v>
      </c>
      <c r="O411" s="13">
        <f t="shared" si="78"/>
        <v>8.4516532582474588E-2</v>
      </c>
      <c r="P411" s="1"/>
      <c r="Q411">
        <v>22.51528146422681</v>
      </c>
    </row>
    <row r="412" spans="1:18" x14ac:dyDescent="0.2">
      <c r="A412" s="14">
        <f t="shared" si="79"/>
        <v>34516</v>
      </c>
      <c r="B412" s="1">
        <f t="shared" si="82"/>
        <v>7</v>
      </c>
      <c r="F412" s="34">
        <v>29.38064516</v>
      </c>
      <c r="G412" s="13">
        <f t="shared" si="72"/>
        <v>0</v>
      </c>
      <c r="H412" s="13">
        <f t="shared" si="73"/>
        <v>29.38064516</v>
      </c>
      <c r="I412" s="16">
        <f t="shared" si="80"/>
        <v>29.380799893195416</v>
      </c>
      <c r="J412" s="13">
        <f t="shared" si="74"/>
        <v>29.260864960878155</v>
      </c>
      <c r="K412" s="13">
        <f t="shared" si="75"/>
        <v>0.11993493231726049</v>
      </c>
      <c r="L412" s="13">
        <f t="shared" si="76"/>
        <v>0</v>
      </c>
      <c r="M412" s="13">
        <f t="shared" si="81"/>
        <v>5.1800455453774749E-2</v>
      </c>
      <c r="N412" s="13">
        <f t="shared" si="77"/>
        <v>3.2116282381340344E-2</v>
      </c>
      <c r="O412" s="13">
        <f t="shared" si="78"/>
        <v>3.2116282381340344E-2</v>
      </c>
      <c r="P412" s="1"/>
      <c r="Q412">
        <v>26.172862870967752</v>
      </c>
    </row>
    <row r="413" spans="1:18" ht="13.5" customHeight="1" thickBot="1" x14ac:dyDescent="0.25">
      <c r="A413" s="14">
        <f t="shared" si="79"/>
        <v>34547</v>
      </c>
      <c r="B413" s="3">
        <f t="shared" si="82"/>
        <v>8</v>
      </c>
      <c r="F413" s="34">
        <v>3.0161290319999998</v>
      </c>
      <c r="G413" s="13">
        <f t="shared" si="72"/>
        <v>0</v>
      </c>
      <c r="H413" s="13">
        <f t="shared" si="73"/>
        <v>3.0161290319999998</v>
      </c>
      <c r="I413" s="16">
        <f t="shared" si="80"/>
        <v>3.1360639643172603</v>
      </c>
      <c r="J413" s="13">
        <f t="shared" si="74"/>
        <v>3.1358811930813406</v>
      </c>
      <c r="K413" s="13">
        <f t="shared" si="75"/>
        <v>1.8277123591969868E-4</v>
      </c>
      <c r="L413" s="13">
        <f t="shared" si="76"/>
        <v>0</v>
      </c>
      <c r="M413" s="13">
        <f t="shared" si="81"/>
        <v>1.9684173072434405E-2</v>
      </c>
      <c r="N413" s="13">
        <f t="shared" si="77"/>
        <v>1.220418730490933E-2</v>
      </c>
      <c r="O413" s="13">
        <f t="shared" si="78"/>
        <v>1.220418730490933E-2</v>
      </c>
      <c r="P413" s="1"/>
      <c r="Q413">
        <v>24.591062809795812</v>
      </c>
    </row>
    <row r="414" spans="1:18" x14ac:dyDescent="0.2">
      <c r="A414" s="14">
        <f t="shared" si="79"/>
        <v>34578</v>
      </c>
      <c r="B414" s="1">
        <v>9</v>
      </c>
      <c r="F414" s="34">
        <v>12.01612903</v>
      </c>
      <c r="G414" s="13">
        <f t="shared" si="72"/>
        <v>0</v>
      </c>
      <c r="H414" s="13">
        <f t="shared" si="73"/>
        <v>12.01612903</v>
      </c>
      <c r="I414" s="16">
        <f t="shared" si="80"/>
        <v>12.01631180123592</v>
      </c>
      <c r="J414" s="13">
        <f t="shared" si="74"/>
        <v>12.00260191612047</v>
      </c>
      <c r="K414" s="13">
        <f t="shared" si="75"/>
        <v>1.3709885115449794E-2</v>
      </c>
      <c r="L414" s="13">
        <f t="shared" si="76"/>
        <v>0</v>
      </c>
      <c r="M414" s="13">
        <f t="shared" si="81"/>
        <v>7.4799857675250745E-3</v>
      </c>
      <c r="N414" s="13">
        <f t="shared" si="77"/>
        <v>4.637591175865546E-3</v>
      </c>
      <c r="O414" s="13">
        <f t="shared" si="78"/>
        <v>4.637591175865546E-3</v>
      </c>
      <c r="P414" s="1"/>
      <c r="Q414">
        <v>22.528663713675439</v>
      </c>
    </row>
    <row r="415" spans="1:18" x14ac:dyDescent="0.2">
      <c r="A415" s="14">
        <f t="shared" si="79"/>
        <v>34608</v>
      </c>
      <c r="B415" s="1">
        <f>B414+1</f>
        <v>10</v>
      </c>
      <c r="F415" s="34">
        <v>38.625806449999999</v>
      </c>
      <c r="G415" s="13">
        <f t="shared" si="72"/>
        <v>0</v>
      </c>
      <c r="H415" s="13">
        <f t="shared" si="73"/>
        <v>38.625806449999999</v>
      </c>
      <c r="I415" s="16">
        <f t="shared" si="80"/>
        <v>38.639516335115445</v>
      </c>
      <c r="J415" s="13">
        <f t="shared" si="74"/>
        <v>37.833516145997351</v>
      </c>
      <c r="K415" s="13">
        <f t="shared" si="75"/>
        <v>0.80600018911809457</v>
      </c>
      <c r="L415" s="13">
        <f t="shared" si="76"/>
        <v>0</v>
      </c>
      <c r="M415" s="13">
        <f t="shared" si="81"/>
        <v>2.8423945916595285E-3</v>
      </c>
      <c r="N415" s="13">
        <f t="shared" si="77"/>
        <v>1.7622846468289077E-3</v>
      </c>
      <c r="O415" s="13">
        <f t="shared" si="78"/>
        <v>1.7622846468289077E-3</v>
      </c>
      <c r="P415" s="1"/>
      <c r="Q415">
        <v>18.28869410177473</v>
      </c>
    </row>
    <row r="416" spans="1:18" x14ac:dyDescent="0.2">
      <c r="A416" s="14">
        <f t="shared" si="79"/>
        <v>34639</v>
      </c>
      <c r="B416" s="1">
        <f>B415+1</f>
        <v>11</v>
      </c>
      <c r="F416" s="34">
        <v>70.864516129999998</v>
      </c>
      <c r="G416" s="13">
        <f t="shared" si="72"/>
        <v>5.2238818302594989</v>
      </c>
      <c r="H416" s="13">
        <f t="shared" si="73"/>
        <v>65.640634299740498</v>
      </c>
      <c r="I416" s="16">
        <f t="shared" si="80"/>
        <v>66.446634488858592</v>
      </c>
      <c r="J416" s="13">
        <f t="shared" si="74"/>
        <v>59.80914070346217</v>
      </c>
      <c r="K416" s="13">
        <f t="shared" si="75"/>
        <v>6.6374937853964227</v>
      </c>
      <c r="L416" s="13">
        <f t="shared" si="76"/>
        <v>0</v>
      </c>
      <c r="M416" s="13">
        <f t="shared" si="81"/>
        <v>1.0801099448306207E-3</v>
      </c>
      <c r="N416" s="13">
        <f t="shared" si="77"/>
        <v>6.6966816579498484E-4</v>
      </c>
      <c r="O416" s="13">
        <f t="shared" si="78"/>
        <v>5.2245514984252939</v>
      </c>
      <c r="Q416">
        <v>13.93683159790862</v>
      </c>
    </row>
    <row r="417" spans="1:17" x14ac:dyDescent="0.2">
      <c r="A417" s="14">
        <f t="shared" si="79"/>
        <v>34669</v>
      </c>
      <c r="B417" s="1">
        <f>B416+1</f>
        <v>12</v>
      </c>
      <c r="F417" s="34">
        <v>16.96129032</v>
      </c>
      <c r="G417" s="13">
        <f t="shared" si="72"/>
        <v>0</v>
      </c>
      <c r="H417" s="13">
        <f t="shared" si="73"/>
        <v>16.96129032</v>
      </c>
      <c r="I417" s="16">
        <f t="shared" si="80"/>
        <v>23.598784105396422</v>
      </c>
      <c r="J417" s="13">
        <f t="shared" si="74"/>
        <v>23.142586803109012</v>
      </c>
      <c r="K417" s="13">
        <f t="shared" si="75"/>
        <v>0.45619730228741062</v>
      </c>
      <c r="L417" s="13">
        <f t="shared" si="76"/>
        <v>0</v>
      </c>
      <c r="M417" s="13">
        <f t="shared" si="81"/>
        <v>4.1044177903563591E-4</v>
      </c>
      <c r="N417" s="13">
        <f t="shared" si="77"/>
        <v>2.5447390300209428E-4</v>
      </c>
      <c r="O417" s="13">
        <f t="shared" si="78"/>
        <v>2.5447390300209428E-4</v>
      </c>
      <c r="Q417">
        <v>11.758041112390609</v>
      </c>
    </row>
    <row r="418" spans="1:17" x14ac:dyDescent="0.2">
      <c r="A418" s="14">
        <f t="shared" si="79"/>
        <v>34700</v>
      </c>
      <c r="B418" s="1">
        <v>1</v>
      </c>
      <c r="F418" s="34">
        <v>86.738709679999999</v>
      </c>
      <c r="G418" s="13">
        <f t="shared" si="72"/>
        <v>7.8806932576185904</v>
      </c>
      <c r="H418" s="13">
        <f t="shared" si="73"/>
        <v>78.858016422381411</v>
      </c>
      <c r="I418" s="16">
        <f t="shared" si="80"/>
        <v>79.314213724668818</v>
      </c>
      <c r="J418" s="13">
        <f t="shared" si="74"/>
        <v>65.239193123603187</v>
      </c>
      <c r="K418" s="13">
        <f t="shared" si="75"/>
        <v>14.075020601065631</v>
      </c>
      <c r="L418" s="13">
        <f t="shared" si="76"/>
        <v>0</v>
      </c>
      <c r="M418" s="13">
        <f t="shared" si="81"/>
        <v>1.5596787603354163E-4</v>
      </c>
      <c r="N418" s="13">
        <f t="shared" si="77"/>
        <v>9.6700083140795808E-5</v>
      </c>
      <c r="O418" s="13">
        <f t="shared" si="78"/>
        <v>7.8807899577017313</v>
      </c>
      <c r="Q418">
        <v>11.306556251612911</v>
      </c>
    </row>
    <row r="419" spans="1:17" x14ac:dyDescent="0.2">
      <c r="A419" s="14">
        <f t="shared" si="79"/>
        <v>34731</v>
      </c>
      <c r="B419" s="1">
        <f t="shared" ref="B419:B425" si="83">B418+1</f>
        <v>2</v>
      </c>
      <c r="F419" s="34">
        <v>90.583870970000007</v>
      </c>
      <c r="G419" s="13">
        <f t="shared" si="72"/>
        <v>8.5242452228339101</v>
      </c>
      <c r="H419" s="13">
        <f t="shared" si="73"/>
        <v>82.059625747166095</v>
      </c>
      <c r="I419" s="16">
        <f t="shared" si="80"/>
        <v>96.134646348231726</v>
      </c>
      <c r="J419" s="13">
        <f t="shared" si="74"/>
        <v>74.625411096539523</v>
      </c>
      <c r="K419" s="13">
        <f t="shared" si="75"/>
        <v>21.509235251692203</v>
      </c>
      <c r="L419" s="13">
        <f t="shared" si="76"/>
        <v>2.6912483895183961</v>
      </c>
      <c r="M419" s="13">
        <f t="shared" si="81"/>
        <v>2.6913076573112886</v>
      </c>
      <c r="N419" s="13">
        <f t="shared" si="77"/>
        <v>1.668610747532999</v>
      </c>
      <c r="O419" s="13">
        <f t="shared" si="78"/>
        <v>10.192855970366908</v>
      </c>
      <c r="Q419">
        <v>11.77118172931678</v>
      </c>
    </row>
    <row r="420" spans="1:17" x14ac:dyDescent="0.2">
      <c r="A420" s="14">
        <f t="shared" si="79"/>
        <v>34759</v>
      </c>
      <c r="B420" s="1">
        <f t="shared" si="83"/>
        <v>3</v>
      </c>
      <c r="F420" s="34">
        <v>54.141935480000001</v>
      </c>
      <c r="G420" s="13">
        <f t="shared" si="72"/>
        <v>2.4250786516341507</v>
      </c>
      <c r="H420" s="13">
        <f t="shared" si="73"/>
        <v>51.716856828365849</v>
      </c>
      <c r="I420" s="16">
        <f t="shared" si="80"/>
        <v>70.53484369053966</v>
      </c>
      <c r="J420" s="13">
        <f t="shared" si="74"/>
        <v>62.422123574271616</v>
      </c>
      <c r="K420" s="13">
        <f t="shared" si="75"/>
        <v>8.1127201162680436</v>
      </c>
      <c r="L420" s="13">
        <f t="shared" si="76"/>
        <v>0</v>
      </c>
      <c r="M420" s="13">
        <f t="shared" si="81"/>
        <v>1.0226969097782896</v>
      </c>
      <c r="N420" s="13">
        <f t="shared" si="77"/>
        <v>0.63407208406253956</v>
      </c>
      <c r="O420" s="13">
        <f t="shared" si="78"/>
        <v>3.05915073569669</v>
      </c>
      <c r="Q420">
        <v>13.59265844723191</v>
      </c>
    </row>
    <row r="421" spans="1:17" x14ac:dyDescent="0.2">
      <c r="A421" s="14">
        <f t="shared" si="79"/>
        <v>34790</v>
      </c>
      <c r="B421" s="1">
        <f t="shared" si="83"/>
        <v>4</v>
      </c>
      <c r="F421" s="34">
        <v>20.909677420000001</v>
      </c>
      <c r="G421" s="13">
        <f t="shared" si="72"/>
        <v>0</v>
      </c>
      <c r="H421" s="13">
        <f t="shared" si="73"/>
        <v>20.909677420000001</v>
      </c>
      <c r="I421" s="16">
        <f t="shared" si="80"/>
        <v>29.022397536268045</v>
      </c>
      <c r="J421" s="13">
        <f t="shared" si="74"/>
        <v>28.536541290885541</v>
      </c>
      <c r="K421" s="13">
        <f t="shared" si="75"/>
        <v>0.48585624538250372</v>
      </c>
      <c r="L421" s="13">
        <f t="shared" si="76"/>
        <v>0</v>
      </c>
      <c r="M421" s="13">
        <f t="shared" si="81"/>
        <v>0.38862482571575008</v>
      </c>
      <c r="N421" s="13">
        <f t="shared" si="77"/>
        <v>0.24094739194376505</v>
      </c>
      <c r="O421" s="13">
        <f t="shared" si="78"/>
        <v>0.24094739194376505</v>
      </c>
      <c r="Q421">
        <v>15.83063956945456</v>
      </c>
    </row>
    <row r="422" spans="1:17" x14ac:dyDescent="0.2">
      <c r="A422" s="14">
        <f t="shared" si="79"/>
        <v>34820</v>
      </c>
      <c r="B422" s="1">
        <f t="shared" si="83"/>
        <v>5</v>
      </c>
      <c r="F422" s="34">
        <v>4.9612903230000001</v>
      </c>
      <c r="G422" s="13">
        <f t="shared" si="72"/>
        <v>0</v>
      </c>
      <c r="H422" s="13">
        <f t="shared" si="73"/>
        <v>4.9612903230000001</v>
      </c>
      <c r="I422" s="16">
        <f t="shared" si="80"/>
        <v>5.4471465683825038</v>
      </c>
      <c r="J422" s="13">
        <f t="shared" si="74"/>
        <v>5.4454506902241908</v>
      </c>
      <c r="K422" s="13">
        <f t="shared" si="75"/>
        <v>1.6958781583129579E-3</v>
      </c>
      <c r="L422" s="13">
        <f t="shared" si="76"/>
        <v>0</v>
      </c>
      <c r="M422" s="13">
        <f t="shared" si="81"/>
        <v>0.14767743377198503</v>
      </c>
      <c r="N422" s="13">
        <f t="shared" si="77"/>
        <v>9.1560008938630713E-2</v>
      </c>
      <c r="O422" s="13">
        <f t="shared" si="78"/>
        <v>9.1560008938630713E-2</v>
      </c>
      <c r="Q422">
        <v>20.531089164319219</v>
      </c>
    </row>
    <row r="423" spans="1:17" x14ac:dyDescent="0.2">
      <c r="A423" s="14">
        <f t="shared" si="79"/>
        <v>34851</v>
      </c>
      <c r="B423" s="1">
        <f t="shared" si="83"/>
        <v>6</v>
      </c>
      <c r="F423" s="34">
        <v>1.0548387100000001</v>
      </c>
      <c r="G423" s="13">
        <f t="shared" si="72"/>
        <v>0</v>
      </c>
      <c r="H423" s="13">
        <f t="shared" si="73"/>
        <v>1.0548387100000001</v>
      </c>
      <c r="I423" s="16">
        <f t="shared" si="80"/>
        <v>1.056534588158313</v>
      </c>
      <c r="J423" s="13">
        <f t="shared" si="74"/>
        <v>1.0565279309218325</v>
      </c>
      <c r="K423" s="13">
        <f t="shared" si="75"/>
        <v>6.6572364805228545E-6</v>
      </c>
      <c r="L423" s="13">
        <f t="shared" si="76"/>
        <v>0</v>
      </c>
      <c r="M423" s="13">
        <f t="shared" si="81"/>
        <v>5.6117424833354315E-2</v>
      </c>
      <c r="N423" s="13">
        <f t="shared" si="77"/>
        <v>3.4792803396679672E-2</v>
      </c>
      <c r="O423" s="13">
        <f t="shared" si="78"/>
        <v>3.4792803396679672E-2</v>
      </c>
      <c r="Q423">
        <v>24.940318971887081</v>
      </c>
    </row>
    <row r="424" spans="1:17" x14ac:dyDescent="0.2">
      <c r="A424" s="14">
        <f t="shared" si="79"/>
        <v>34881</v>
      </c>
      <c r="B424" s="1">
        <f t="shared" si="83"/>
        <v>7</v>
      </c>
      <c r="F424" s="34">
        <v>15.86451613</v>
      </c>
      <c r="G424" s="13">
        <f t="shared" si="72"/>
        <v>0</v>
      </c>
      <c r="H424" s="13">
        <f t="shared" si="73"/>
        <v>15.86451613</v>
      </c>
      <c r="I424" s="16">
        <f t="shared" si="80"/>
        <v>15.864522787236481</v>
      </c>
      <c r="J424" s="13">
        <f t="shared" si="74"/>
        <v>15.83448408600159</v>
      </c>
      <c r="K424" s="13">
        <f t="shared" si="75"/>
        <v>3.0038701234891718E-2</v>
      </c>
      <c r="L424" s="13">
        <f t="shared" si="76"/>
        <v>0</v>
      </c>
      <c r="M424" s="13">
        <f t="shared" si="81"/>
        <v>2.1324621436674643E-2</v>
      </c>
      <c r="N424" s="13">
        <f t="shared" si="77"/>
        <v>1.3221265290738278E-2</v>
      </c>
      <c r="O424" s="13">
        <f t="shared" si="78"/>
        <v>1.3221265290738278E-2</v>
      </c>
      <c r="Q424">
        <v>22.869134870967741</v>
      </c>
    </row>
    <row r="425" spans="1:17" ht="13.5" customHeight="1" thickBot="1" x14ac:dyDescent="0.25">
      <c r="A425" s="14">
        <f t="shared" si="79"/>
        <v>34912</v>
      </c>
      <c r="B425" s="3">
        <f t="shared" si="83"/>
        <v>8</v>
      </c>
      <c r="F425" s="34">
        <v>10.438709680000001</v>
      </c>
      <c r="G425" s="13">
        <f t="shared" si="72"/>
        <v>0</v>
      </c>
      <c r="H425" s="13">
        <f t="shared" si="73"/>
        <v>10.438709680000001</v>
      </c>
      <c r="I425" s="16">
        <f t="shared" si="80"/>
        <v>10.468748381234892</v>
      </c>
      <c r="J425" s="13">
        <f t="shared" si="74"/>
        <v>10.461313524969107</v>
      </c>
      <c r="K425" s="13">
        <f t="shared" si="75"/>
        <v>7.4348562657853279E-3</v>
      </c>
      <c r="L425" s="13">
        <f t="shared" si="76"/>
        <v>0</v>
      </c>
      <c r="M425" s="13">
        <f t="shared" si="81"/>
        <v>8.1033561459363645E-3</v>
      </c>
      <c r="N425" s="13">
        <f t="shared" si="77"/>
        <v>5.0240808104805457E-3</v>
      </c>
      <c r="O425" s="13">
        <f t="shared" si="78"/>
        <v>5.0240808104805457E-3</v>
      </c>
      <c r="Q425">
        <v>23.944476259812749</v>
      </c>
    </row>
    <row r="426" spans="1:17" x14ac:dyDescent="0.2">
      <c r="A426" s="14">
        <f t="shared" si="79"/>
        <v>34943</v>
      </c>
      <c r="B426" s="1">
        <v>9</v>
      </c>
      <c r="F426" s="34">
        <v>12.02258065</v>
      </c>
      <c r="G426" s="13">
        <f t="shared" si="72"/>
        <v>0</v>
      </c>
      <c r="H426" s="13">
        <f t="shared" si="73"/>
        <v>12.02258065</v>
      </c>
      <c r="I426" s="16">
        <f t="shared" si="80"/>
        <v>12.030015506265785</v>
      </c>
      <c r="J426" s="13">
        <f t="shared" si="74"/>
        <v>12.01912935329389</v>
      </c>
      <c r="K426" s="13">
        <f t="shared" si="75"/>
        <v>1.0886152971895768E-2</v>
      </c>
      <c r="L426" s="13">
        <f t="shared" si="76"/>
        <v>0</v>
      </c>
      <c r="M426" s="13">
        <f t="shared" si="81"/>
        <v>3.0792753354558187E-3</v>
      </c>
      <c r="N426" s="13">
        <f t="shared" si="77"/>
        <v>1.9091507079826075E-3</v>
      </c>
      <c r="O426" s="13">
        <f t="shared" si="78"/>
        <v>1.9091507079826075E-3</v>
      </c>
      <c r="Q426">
        <v>24.197583106291749</v>
      </c>
    </row>
    <row r="427" spans="1:17" x14ac:dyDescent="0.2">
      <c r="A427" s="14">
        <f t="shared" si="79"/>
        <v>34973</v>
      </c>
      <c r="B427" s="1">
        <f>B426+1</f>
        <v>10</v>
      </c>
      <c r="F427" s="34">
        <v>22.983870970000002</v>
      </c>
      <c r="G427" s="13">
        <f t="shared" si="72"/>
        <v>0</v>
      </c>
      <c r="H427" s="13">
        <f t="shared" si="73"/>
        <v>22.983870970000002</v>
      </c>
      <c r="I427" s="16">
        <f t="shared" si="80"/>
        <v>22.994757122971897</v>
      </c>
      <c r="J427" s="13">
        <f t="shared" si="74"/>
        <v>22.83491061077136</v>
      </c>
      <c r="K427" s="13">
        <f t="shared" si="75"/>
        <v>0.15984651220053792</v>
      </c>
      <c r="L427" s="13">
        <f t="shared" si="76"/>
        <v>0</v>
      </c>
      <c r="M427" s="13">
        <f t="shared" si="81"/>
        <v>1.1701246274732112E-3</v>
      </c>
      <c r="N427" s="13">
        <f t="shared" si="77"/>
        <v>7.2547726903339092E-4</v>
      </c>
      <c r="O427" s="13">
        <f t="shared" si="78"/>
        <v>7.2547726903339092E-4</v>
      </c>
      <c r="Q427">
        <v>18.86852263516122</v>
      </c>
    </row>
    <row r="428" spans="1:17" x14ac:dyDescent="0.2">
      <c r="A428" s="14">
        <f t="shared" si="79"/>
        <v>35004</v>
      </c>
      <c r="B428" s="1">
        <f>B427+1</f>
        <v>11</v>
      </c>
      <c r="F428" s="34">
        <v>32.780645159999999</v>
      </c>
      <c r="G428" s="13">
        <f t="shared" si="72"/>
        <v>0</v>
      </c>
      <c r="H428" s="13">
        <f t="shared" si="73"/>
        <v>32.780645159999999</v>
      </c>
      <c r="I428" s="16">
        <f t="shared" si="80"/>
        <v>32.940491672200537</v>
      </c>
      <c r="J428" s="13">
        <f t="shared" si="74"/>
        <v>32.178061864067388</v>
      </c>
      <c r="K428" s="13">
        <f t="shared" si="75"/>
        <v>0.76242980813314887</v>
      </c>
      <c r="L428" s="13">
        <f t="shared" si="76"/>
        <v>0</v>
      </c>
      <c r="M428" s="13">
        <f t="shared" si="81"/>
        <v>4.4464735843982031E-4</v>
      </c>
      <c r="N428" s="13">
        <f t="shared" si="77"/>
        <v>2.7568136223268857E-4</v>
      </c>
      <c r="O428" s="13">
        <f t="shared" si="78"/>
        <v>2.7568136223268857E-4</v>
      </c>
      <c r="Q428">
        <v>15.25443437648611</v>
      </c>
    </row>
    <row r="429" spans="1:17" x14ac:dyDescent="0.2">
      <c r="A429" s="14">
        <f t="shared" si="79"/>
        <v>35034</v>
      </c>
      <c r="B429" s="1">
        <f>B428+1</f>
        <v>12</v>
      </c>
      <c r="F429" s="34">
        <v>27.96451613</v>
      </c>
      <c r="G429" s="13">
        <f t="shared" si="72"/>
        <v>0</v>
      </c>
      <c r="H429" s="13">
        <f t="shared" si="73"/>
        <v>27.96451613</v>
      </c>
      <c r="I429" s="16">
        <f t="shared" si="80"/>
        <v>28.726945938133149</v>
      </c>
      <c r="J429" s="13">
        <f t="shared" si="74"/>
        <v>27.722336126392687</v>
      </c>
      <c r="K429" s="13">
        <f t="shared" si="75"/>
        <v>1.0046098117404618</v>
      </c>
      <c r="L429" s="13">
        <f t="shared" si="76"/>
        <v>0</v>
      </c>
      <c r="M429" s="13">
        <f t="shared" si="81"/>
        <v>1.6896599620713174E-4</v>
      </c>
      <c r="N429" s="13">
        <f t="shared" si="77"/>
        <v>1.0475891764842168E-4</v>
      </c>
      <c r="O429" s="13">
        <f t="shared" si="78"/>
        <v>1.0475891764842168E-4</v>
      </c>
      <c r="Q429">
        <v>10.093804951612899</v>
      </c>
    </row>
    <row r="430" spans="1:17" x14ac:dyDescent="0.2">
      <c r="A430" s="14">
        <f t="shared" si="79"/>
        <v>35065</v>
      </c>
      <c r="B430" s="1">
        <v>1</v>
      </c>
      <c r="F430" s="34">
        <v>84.019354840000005</v>
      </c>
      <c r="G430" s="13">
        <f t="shared" si="72"/>
        <v>7.425563805454626</v>
      </c>
      <c r="H430" s="13">
        <f t="shared" si="73"/>
        <v>76.593791034545376</v>
      </c>
      <c r="I430" s="16">
        <f t="shared" si="80"/>
        <v>77.598400846285841</v>
      </c>
      <c r="J430" s="13">
        <f t="shared" si="74"/>
        <v>60.692601108766468</v>
      </c>
      <c r="K430" s="13">
        <f t="shared" si="75"/>
        <v>16.905799737519374</v>
      </c>
      <c r="L430" s="13">
        <f t="shared" si="76"/>
        <v>0</v>
      </c>
      <c r="M430" s="13">
        <f t="shared" si="81"/>
        <v>6.4207078558710064E-5</v>
      </c>
      <c r="N430" s="13">
        <f t="shared" si="77"/>
        <v>3.980838870640024E-5</v>
      </c>
      <c r="O430" s="13">
        <f t="shared" si="78"/>
        <v>7.4256036138433323</v>
      </c>
      <c r="Q430">
        <v>8.8551513059796214</v>
      </c>
    </row>
    <row r="431" spans="1:17" x14ac:dyDescent="0.2">
      <c r="A431" s="14">
        <f t="shared" si="79"/>
        <v>35096</v>
      </c>
      <c r="B431" s="1">
        <f t="shared" ref="B431:B437" si="84">B430+1</f>
        <v>2</v>
      </c>
      <c r="F431" s="34">
        <v>7.9</v>
      </c>
      <c r="G431" s="13">
        <f t="shared" si="72"/>
        <v>0</v>
      </c>
      <c r="H431" s="13">
        <f t="shared" si="73"/>
        <v>7.9</v>
      </c>
      <c r="I431" s="16">
        <f t="shared" si="80"/>
        <v>24.805799737519372</v>
      </c>
      <c r="J431" s="13">
        <f t="shared" si="74"/>
        <v>24.358991752799742</v>
      </c>
      <c r="K431" s="13">
        <f t="shared" si="75"/>
        <v>0.44680798471963001</v>
      </c>
      <c r="L431" s="13">
        <f t="shared" si="76"/>
        <v>0</v>
      </c>
      <c r="M431" s="13">
        <f t="shared" si="81"/>
        <v>2.4398689852309824E-5</v>
      </c>
      <c r="N431" s="13">
        <f t="shared" si="77"/>
        <v>1.5127187708432091E-5</v>
      </c>
      <c r="O431" s="13">
        <f t="shared" si="78"/>
        <v>1.5127187708432091E-5</v>
      </c>
      <c r="Q431">
        <v>13.023627981187399</v>
      </c>
    </row>
    <row r="432" spans="1:17" x14ac:dyDescent="0.2">
      <c r="A432" s="14">
        <f t="shared" si="79"/>
        <v>35125</v>
      </c>
      <c r="B432" s="1">
        <f t="shared" si="84"/>
        <v>3</v>
      </c>
      <c r="F432" s="34">
        <v>73.274193550000007</v>
      </c>
      <c r="G432" s="13">
        <f t="shared" si="72"/>
        <v>5.6271815938374221</v>
      </c>
      <c r="H432" s="13">
        <f t="shared" si="73"/>
        <v>67.647011956162586</v>
      </c>
      <c r="I432" s="16">
        <f t="shared" si="80"/>
        <v>68.093819940882213</v>
      </c>
      <c r="J432" s="13">
        <f t="shared" si="74"/>
        <v>61.526719061489423</v>
      </c>
      <c r="K432" s="13">
        <f t="shared" si="75"/>
        <v>6.5671008793927896</v>
      </c>
      <c r="L432" s="13">
        <f t="shared" si="76"/>
        <v>0</v>
      </c>
      <c r="M432" s="13">
        <f t="shared" si="81"/>
        <v>9.2715021438777327E-6</v>
      </c>
      <c r="N432" s="13">
        <f t="shared" si="77"/>
        <v>5.7483313292041944E-6</v>
      </c>
      <c r="O432" s="13">
        <f t="shared" si="78"/>
        <v>5.6271873421687513</v>
      </c>
      <c r="Q432">
        <v>14.58638439913285</v>
      </c>
    </row>
    <row r="433" spans="1:17" x14ac:dyDescent="0.2">
      <c r="A433" s="14">
        <f t="shared" si="79"/>
        <v>35156</v>
      </c>
      <c r="B433" s="1">
        <f t="shared" si="84"/>
        <v>4</v>
      </c>
      <c r="F433" s="34">
        <v>82.609677419999997</v>
      </c>
      <c r="G433" s="13">
        <f t="shared" si="72"/>
        <v>7.1896307442537877</v>
      </c>
      <c r="H433" s="13">
        <f t="shared" si="73"/>
        <v>75.420046675746207</v>
      </c>
      <c r="I433" s="16">
        <f t="shared" si="80"/>
        <v>81.987147555138989</v>
      </c>
      <c r="J433" s="13">
        <f t="shared" si="74"/>
        <v>70.774308479782533</v>
      </c>
      <c r="K433" s="13">
        <f t="shared" si="75"/>
        <v>11.212839075356456</v>
      </c>
      <c r="L433" s="13">
        <f t="shared" si="76"/>
        <v>0</v>
      </c>
      <c r="M433" s="13">
        <f t="shared" si="81"/>
        <v>3.5231708146735384E-6</v>
      </c>
      <c r="N433" s="13">
        <f t="shared" si="77"/>
        <v>2.184365905097594E-6</v>
      </c>
      <c r="O433" s="13">
        <f t="shared" si="78"/>
        <v>7.1896329286196927</v>
      </c>
      <c r="Q433">
        <v>14.241285506656469</v>
      </c>
    </row>
    <row r="434" spans="1:17" x14ac:dyDescent="0.2">
      <c r="A434" s="14">
        <f t="shared" si="79"/>
        <v>35186</v>
      </c>
      <c r="B434" s="1">
        <f t="shared" si="84"/>
        <v>5</v>
      </c>
      <c r="F434" s="34">
        <v>78.180645159999997</v>
      </c>
      <c r="G434" s="13">
        <f t="shared" si="72"/>
        <v>6.4483582201758596</v>
      </c>
      <c r="H434" s="13">
        <f t="shared" si="73"/>
        <v>71.732286939824135</v>
      </c>
      <c r="I434" s="16">
        <f t="shared" si="80"/>
        <v>82.945126015180591</v>
      </c>
      <c r="J434" s="13">
        <f t="shared" si="74"/>
        <v>76.417988099467337</v>
      </c>
      <c r="K434" s="13">
        <f t="shared" si="75"/>
        <v>6.5271379157132543</v>
      </c>
      <c r="L434" s="13">
        <f t="shared" si="76"/>
        <v>0</v>
      </c>
      <c r="M434" s="13">
        <f t="shared" si="81"/>
        <v>1.3388049095759444E-6</v>
      </c>
      <c r="N434" s="13">
        <f t="shared" si="77"/>
        <v>8.3005904393708555E-7</v>
      </c>
      <c r="O434" s="13">
        <f t="shared" si="78"/>
        <v>6.4483590502349033</v>
      </c>
      <c r="Q434">
        <v>19.051569017254689</v>
      </c>
    </row>
    <row r="435" spans="1:17" x14ac:dyDescent="0.2">
      <c r="A435" s="14">
        <f t="shared" si="79"/>
        <v>35217</v>
      </c>
      <c r="B435" s="1">
        <f t="shared" si="84"/>
        <v>6</v>
      </c>
      <c r="F435" s="34">
        <v>4.6677419349999996</v>
      </c>
      <c r="G435" s="13">
        <f t="shared" si="72"/>
        <v>0</v>
      </c>
      <c r="H435" s="13">
        <f t="shared" si="73"/>
        <v>4.6677419349999996</v>
      </c>
      <c r="I435" s="16">
        <f t="shared" si="80"/>
        <v>11.194879850713253</v>
      </c>
      <c r="J435" s="13">
        <f t="shared" si="74"/>
        <v>11.181372522957339</v>
      </c>
      <c r="K435" s="13">
        <f t="shared" si="75"/>
        <v>1.3507327755913678E-2</v>
      </c>
      <c r="L435" s="13">
        <f t="shared" si="76"/>
        <v>0</v>
      </c>
      <c r="M435" s="13">
        <f t="shared" si="81"/>
        <v>5.0874586563885886E-7</v>
      </c>
      <c r="N435" s="13">
        <f t="shared" si="77"/>
        <v>3.1542243669609247E-7</v>
      </c>
      <c r="O435" s="13">
        <f t="shared" si="78"/>
        <v>3.1542243669609247E-7</v>
      </c>
      <c r="Q435">
        <v>21.129526335934329</v>
      </c>
    </row>
    <row r="436" spans="1:17" x14ac:dyDescent="0.2">
      <c r="A436" s="14">
        <f t="shared" si="79"/>
        <v>35247</v>
      </c>
      <c r="B436" s="1">
        <f t="shared" si="84"/>
        <v>7</v>
      </c>
      <c r="F436" s="34">
        <v>21.69354839</v>
      </c>
      <c r="G436" s="13">
        <f t="shared" si="72"/>
        <v>0</v>
      </c>
      <c r="H436" s="13">
        <f t="shared" si="73"/>
        <v>21.69354839</v>
      </c>
      <c r="I436" s="16">
        <f t="shared" si="80"/>
        <v>21.707055717755914</v>
      </c>
      <c r="J436" s="13">
        <f t="shared" si="74"/>
        <v>21.650494695695905</v>
      </c>
      <c r="K436" s="13">
        <f t="shared" si="75"/>
        <v>5.6561022060009236E-2</v>
      </c>
      <c r="L436" s="13">
        <f t="shared" si="76"/>
        <v>0</v>
      </c>
      <c r="M436" s="13">
        <f t="shared" si="81"/>
        <v>1.9332342894276639E-7</v>
      </c>
      <c r="N436" s="13">
        <f t="shared" si="77"/>
        <v>1.1986052594451515E-7</v>
      </c>
      <c r="O436" s="13">
        <f t="shared" si="78"/>
        <v>1.1986052594451515E-7</v>
      </c>
      <c r="Q436">
        <v>25.059959870967749</v>
      </c>
    </row>
    <row r="437" spans="1:17" ht="13.5" customHeight="1" thickBot="1" x14ac:dyDescent="0.25">
      <c r="A437" s="14">
        <f t="shared" si="79"/>
        <v>35278</v>
      </c>
      <c r="B437" s="3">
        <f t="shared" si="84"/>
        <v>8</v>
      </c>
      <c r="F437" s="34">
        <v>7.8354838710000001</v>
      </c>
      <c r="G437" s="13">
        <f t="shared" si="72"/>
        <v>0</v>
      </c>
      <c r="H437" s="13">
        <f t="shared" si="73"/>
        <v>7.8354838710000001</v>
      </c>
      <c r="I437" s="16">
        <f t="shared" si="80"/>
        <v>7.8920448930600093</v>
      </c>
      <c r="J437" s="13">
        <f t="shared" si="74"/>
        <v>7.8883081869831049</v>
      </c>
      <c r="K437" s="13">
        <f t="shared" si="75"/>
        <v>3.7367060769044613E-3</v>
      </c>
      <c r="L437" s="13">
        <f t="shared" si="76"/>
        <v>0</v>
      </c>
      <c r="M437" s="13">
        <f t="shared" si="81"/>
        <v>7.3462902998251241E-8</v>
      </c>
      <c r="N437" s="13">
        <f t="shared" si="77"/>
        <v>4.5546999858915768E-8</v>
      </c>
      <c r="O437" s="13">
        <f t="shared" si="78"/>
        <v>4.5546999858915768E-8</v>
      </c>
      <c r="Q437">
        <v>22.810357157451101</v>
      </c>
    </row>
    <row r="438" spans="1:17" x14ac:dyDescent="0.2">
      <c r="A438" s="14">
        <f t="shared" si="79"/>
        <v>35309</v>
      </c>
      <c r="B438" s="1">
        <v>9</v>
      </c>
      <c r="F438" s="34">
        <v>27.12258065</v>
      </c>
      <c r="G438" s="13">
        <f t="shared" si="72"/>
        <v>0</v>
      </c>
      <c r="H438" s="13">
        <f t="shared" si="73"/>
        <v>27.12258065</v>
      </c>
      <c r="I438" s="16">
        <f t="shared" si="80"/>
        <v>27.126317356076903</v>
      </c>
      <c r="J438" s="13">
        <f t="shared" si="74"/>
        <v>26.96810717489274</v>
      </c>
      <c r="K438" s="13">
        <f t="shared" si="75"/>
        <v>0.15821018118416319</v>
      </c>
      <c r="L438" s="13">
        <f t="shared" si="76"/>
        <v>0</v>
      </c>
      <c r="M438" s="13">
        <f t="shared" si="81"/>
        <v>2.7915903139335473E-8</v>
      </c>
      <c r="N438" s="13">
        <f t="shared" si="77"/>
        <v>1.7307859946387993E-8</v>
      </c>
      <c r="O438" s="13">
        <f t="shared" si="78"/>
        <v>1.7307859946387993E-8</v>
      </c>
      <c r="Q438">
        <v>22.456628416892841</v>
      </c>
    </row>
    <row r="439" spans="1:17" x14ac:dyDescent="0.2">
      <c r="A439" s="14">
        <f t="shared" si="79"/>
        <v>35339</v>
      </c>
      <c r="B439" s="1">
        <f>B438+1</f>
        <v>10</v>
      </c>
      <c r="F439" s="34">
        <v>55.432258060000002</v>
      </c>
      <c r="G439" s="13">
        <f t="shared" si="72"/>
        <v>2.6410356868514433</v>
      </c>
      <c r="H439" s="13">
        <f t="shared" si="73"/>
        <v>52.791222373148557</v>
      </c>
      <c r="I439" s="16">
        <f t="shared" si="80"/>
        <v>52.949432554332716</v>
      </c>
      <c r="J439" s="13">
        <f t="shared" si="74"/>
        <v>50.605265711384654</v>
      </c>
      <c r="K439" s="13">
        <f t="shared" si="75"/>
        <v>2.3441668429480629</v>
      </c>
      <c r="L439" s="13">
        <f t="shared" si="76"/>
        <v>0</v>
      </c>
      <c r="M439" s="13">
        <f t="shared" si="81"/>
        <v>1.060804319294748E-8</v>
      </c>
      <c r="N439" s="13">
        <f t="shared" si="77"/>
        <v>6.5769867796274372E-9</v>
      </c>
      <c r="O439" s="13">
        <f t="shared" si="78"/>
        <v>2.6410356934284303</v>
      </c>
      <c r="Q439">
        <v>17.16318330711804</v>
      </c>
    </row>
    <row r="440" spans="1:17" x14ac:dyDescent="0.2">
      <c r="A440" s="14">
        <f t="shared" si="79"/>
        <v>35370</v>
      </c>
      <c r="B440" s="1">
        <f>B439+1</f>
        <v>11</v>
      </c>
      <c r="F440" s="34">
        <v>63.025806449999997</v>
      </c>
      <c r="G440" s="13">
        <f t="shared" si="72"/>
        <v>3.9119428402265646</v>
      </c>
      <c r="H440" s="13">
        <f t="shared" si="73"/>
        <v>59.113863609773432</v>
      </c>
      <c r="I440" s="16">
        <f t="shared" si="80"/>
        <v>61.458030452721495</v>
      </c>
      <c r="J440" s="13">
        <f t="shared" si="74"/>
        <v>55.93728290156092</v>
      </c>
      <c r="K440" s="13">
        <f t="shared" si="75"/>
        <v>5.520747551160575</v>
      </c>
      <c r="L440" s="13">
        <f t="shared" si="76"/>
        <v>0</v>
      </c>
      <c r="M440" s="13">
        <f t="shared" si="81"/>
        <v>4.0310564133200427E-9</v>
      </c>
      <c r="N440" s="13">
        <f t="shared" si="77"/>
        <v>2.4992549762584266E-9</v>
      </c>
      <c r="O440" s="13">
        <f t="shared" si="78"/>
        <v>3.9119428427258196</v>
      </c>
      <c r="Q440">
        <v>13.697998676188741</v>
      </c>
    </row>
    <row r="441" spans="1:17" x14ac:dyDescent="0.2">
      <c r="A441" s="14">
        <f t="shared" si="79"/>
        <v>35400</v>
      </c>
      <c r="B441" s="1">
        <f>B440+1</f>
        <v>12</v>
      </c>
      <c r="F441" s="34">
        <v>13.370967739999999</v>
      </c>
      <c r="G441" s="13">
        <f t="shared" si="72"/>
        <v>0</v>
      </c>
      <c r="H441" s="13">
        <f t="shared" si="73"/>
        <v>13.370967739999999</v>
      </c>
      <c r="I441" s="16">
        <f t="shared" si="80"/>
        <v>18.891715291160573</v>
      </c>
      <c r="J441" s="13">
        <f t="shared" si="74"/>
        <v>18.649963942966878</v>
      </c>
      <c r="K441" s="13">
        <f t="shared" si="75"/>
        <v>0.24175134819369504</v>
      </c>
      <c r="L441" s="13">
        <f t="shared" si="76"/>
        <v>0</v>
      </c>
      <c r="M441" s="13">
        <f t="shared" si="81"/>
        <v>1.5318014370616161E-9</v>
      </c>
      <c r="N441" s="13">
        <f t="shared" si="77"/>
        <v>9.4971689097820198E-10</v>
      </c>
      <c r="O441" s="13">
        <f t="shared" si="78"/>
        <v>9.4971689097820198E-10</v>
      </c>
      <c r="Q441">
        <v>11.592489251612911</v>
      </c>
    </row>
    <row r="442" spans="1:17" x14ac:dyDescent="0.2">
      <c r="A442" s="14">
        <f t="shared" si="79"/>
        <v>35431</v>
      </c>
      <c r="B442" s="1">
        <v>1</v>
      </c>
      <c r="F442" s="34">
        <v>56</v>
      </c>
      <c r="G442" s="13">
        <f t="shared" si="72"/>
        <v>2.7360567831504117</v>
      </c>
      <c r="H442" s="13">
        <f t="shared" si="73"/>
        <v>53.26394321684959</v>
      </c>
      <c r="I442" s="16">
        <f t="shared" si="80"/>
        <v>53.505694565043285</v>
      </c>
      <c r="J442" s="13">
        <f t="shared" si="74"/>
        <v>47.876707493730351</v>
      </c>
      <c r="K442" s="13">
        <f t="shared" si="75"/>
        <v>5.6289870713129346</v>
      </c>
      <c r="L442" s="13">
        <f t="shared" si="76"/>
        <v>0</v>
      </c>
      <c r="M442" s="13">
        <f t="shared" si="81"/>
        <v>5.8208454608341408E-10</v>
      </c>
      <c r="N442" s="13">
        <f t="shared" si="77"/>
        <v>3.6089241857171671E-10</v>
      </c>
      <c r="O442" s="13">
        <f t="shared" si="78"/>
        <v>2.7360567835113039</v>
      </c>
      <c r="Q442">
        <v>10.30194935896832</v>
      </c>
    </row>
    <row r="443" spans="1:17" x14ac:dyDescent="0.2">
      <c r="A443" s="14">
        <f t="shared" si="79"/>
        <v>35462</v>
      </c>
      <c r="B443" s="1">
        <f t="shared" ref="B443:B449" si="85">B442+1</f>
        <v>2</v>
      </c>
      <c r="F443" s="34">
        <v>76.164516129999996</v>
      </c>
      <c r="G443" s="13">
        <f t="shared" si="72"/>
        <v>6.1109253528580485</v>
      </c>
      <c r="H443" s="13">
        <f t="shared" si="73"/>
        <v>70.053590777141949</v>
      </c>
      <c r="I443" s="16">
        <f t="shared" si="80"/>
        <v>75.682577848454883</v>
      </c>
      <c r="J443" s="13">
        <f t="shared" si="74"/>
        <v>62.195006765520077</v>
      </c>
      <c r="K443" s="13">
        <f t="shared" si="75"/>
        <v>13.487571082934807</v>
      </c>
      <c r="L443" s="13">
        <f t="shared" si="76"/>
        <v>0</v>
      </c>
      <c r="M443" s="13">
        <f t="shared" si="81"/>
        <v>2.2119212751169737E-10</v>
      </c>
      <c r="N443" s="13">
        <f t="shared" si="77"/>
        <v>1.3713911905725237E-10</v>
      </c>
      <c r="O443" s="13">
        <f t="shared" si="78"/>
        <v>6.1109253529951877</v>
      </c>
      <c r="Q443">
        <v>10.56724533181885</v>
      </c>
    </row>
    <row r="444" spans="1:17" x14ac:dyDescent="0.2">
      <c r="A444" s="14">
        <f t="shared" si="79"/>
        <v>35490</v>
      </c>
      <c r="B444" s="1">
        <f t="shared" si="85"/>
        <v>3</v>
      </c>
      <c r="F444" s="34">
        <v>31.351612899999999</v>
      </c>
      <c r="G444" s="13">
        <f t="shared" si="72"/>
        <v>0</v>
      </c>
      <c r="H444" s="13">
        <f t="shared" si="73"/>
        <v>31.351612899999999</v>
      </c>
      <c r="I444" s="16">
        <f t="shared" si="80"/>
        <v>44.839183982934806</v>
      </c>
      <c r="J444" s="13">
        <f t="shared" si="74"/>
        <v>42.366244278732388</v>
      </c>
      <c r="K444" s="13">
        <f t="shared" si="75"/>
        <v>2.4729397042024175</v>
      </c>
      <c r="L444" s="13">
        <f t="shared" si="76"/>
        <v>0</v>
      </c>
      <c r="M444" s="13">
        <f t="shared" si="81"/>
        <v>8.4053008454445003E-11</v>
      </c>
      <c r="N444" s="13">
        <f t="shared" si="77"/>
        <v>5.2112865241755904E-11</v>
      </c>
      <c r="O444" s="13">
        <f t="shared" si="78"/>
        <v>5.2112865241755904E-11</v>
      </c>
      <c r="Q444">
        <v>13.07314716847617</v>
      </c>
    </row>
    <row r="445" spans="1:17" x14ac:dyDescent="0.2">
      <c r="A445" s="14">
        <f t="shared" si="79"/>
        <v>35521</v>
      </c>
      <c r="B445" s="1">
        <f t="shared" si="85"/>
        <v>4</v>
      </c>
      <c r="F445" s="34">
        <v>25.61935484</v>
      </c>
      <c r="G445" s="13">
        <f t="shared" si="72"/>
        <v>0</v>
      </c>
      <c r="H445" s="13">
        <f t="shared" si="73"/>
        <v>25.61935484</v>
      </c>
      <c r="I445" s="16">
        <f t="shared" si="80"/>
        <v>28.092294544202417</v>
      </c>
      <c r="J445" s="13">
        <f t="shared" si="74"/>
        <v>27.739441653550319</v>
      </c>
      <c r="K445" s="13">
        <f t="shared" si="75"/>
        <v>0.35285289065209824</v>
      </c>
      <c r="L445" s="13">
        <f t="shared" si="76"/>
        <v>0</v>
      </c>
      <c r="M445" s="13">
        <f t="shared" si="81"/>
        <v>3.19401432126891E-11</v>
      </c>
      <c r="N445" s="13">
        <f t="shared" si="77"/>
        <v>1.980288879186724E-11</v>
      </c>
      <c r="O445" s="13">
        <f t="shared" si="78"/>
        <v>1.980288879186724E-11</v>
      </c>
      <c r="Q445">
        <v>17.456127189288679</v>
      </c>
    </row>
    <row r="446" spans="1:17" x14ac:dyDescent="0.2">
      <c r="A446" s="14">
        <f t="shared" si="79"/>
        <v>35551</v>
      </c>
      <c r="B446" s="1">
        <f t="shared" si="85"/>
        <v>5</v>
      </c>
      <c r="F446" s="34">
        <v>11.8483871</v>
      </c>
      <c r="G446" s="13">
        <f t="shared" si="72"/>
        <v>0</v>
      </c>
      <c r="H446" s="13">
        <f t="shared" si="73"/>
        <v>11.8483871</v>
      </c>
      <c r="I446" s="16">
        <f t="shared" si="80"/>
        <v>12.201239990652098</v>
      </c>
      <c r="J446" s="13">
        <f t="shared" si="74"/>
        <v>12.178778257730457</v>
      </c>
      <c r="K446" s="13">
        <f t="shared" si="75"/>
        <v>2.2461732921641442E-2</v>
      </c>
      <c r="L446" s="13">
        <f t="shared" si="76"/>
        <v>0</v>
      </c>
      <c r="M446" s="13">
        <f t="shared" si="81"/>
        <v>1.2137254420821859E-11</v>
      </c>
      <c r="N446" s="13">
        <f t="shared" si="77"/>
        <v>7.5250977409095527E-12</v>
      </c>
      <c r="O446" s="13">
        <f t="shared" si="78"/>
        <v>7.5250977409095527E-12</v>
      </c>
      <c r="Q446">
        <v>19.355198316949821</v>
      </c>
    </row>
    <row r="447" spans="1:17" x14ac:dyDescent="0.2">
      <c r="A447" s="14">
        <f t="shared" si="79"/>
        <v>35582</v>
      </c>
      <c r="B447" s="1">
        <f t="shared" si="85"/>
        <v>6</v>
      </c>
      <c r="F447" s="34">
        <v>5.8580645159999998</v>
      </c>
      <c r="G447" s="13">
        <f t="shared" si="72"/>
        <v>0</v>
      </c>
      <c r="H447" s="13">
        <f t="shared" si="73"/>
        <v>5.8580645159999998</v>
      </c>
      <c r="I447" s="16">
        <f t="shared" si="80"/>
        <v>5.8805262489216412</v>
      </c>
      <c r="J447" s="13">
        <f t="shared" si="74"/>
        <v>5.8788468164879815</v>
      </c>
      <c r="K447" s="13">
        <f t="shared" si="75"/>
        <v>1.6794324336597555E-3</v>
      </c>
      <c r="L447" s="13">
        <f t="shared" si="76"/>
        <v>0</v>
      </c>
      <c r="M447" s="13">
        <f t="shared" si="81"/>
        <v>4.6121566799123067E-12</v>
      </c>
      <c r="N447" s="13">
        <f t="shared" si="77"/>
        <v>2.8595371415456302E-12</v>
      </c>
      <c r="O447" s="13">
        <f t="shared" si="78"/>
        <v>2.8595371415456302E-12</v>
      </c>
      <c r="Q447">
        <v>22.224398928126881</v>
      </c>
    </row>
    <row r="448" spans="1:17" x14ac:dyDescent="0.2">
      <c r="A448" s="14">
        <f t="shared" si="79"/>
        <v>35612</v>
      </c>
      <c r="B448" s="1">
        <f t="shared" si="85"/>
        <v>7</v>
      </c>
      <c r="F448" s="34">
        <v>17.22580645</v>
      </c>
      <c r="G448" s="13">
        <f t="shared" si="72"/>
        <v>0</v>
      </c>
      <c r="H448" s="13">
        <f t="shared" si="73"/>
        <v>17.22580645</v>
      </c>
      <c r="I448" s="16">
        <f t="shared" si="80"/>
        <v>17.227485882433662</v>
      </c>
      <c r="J448" s="13">
        <f t="shared" si="74"/>
        <v>17.198124804116528</v>
      </c>
      <c r="K448" s="13">
        <f t="shared" si="75"/>
        <v>2.936107831713386E-2</v>
      </c>
      <c r="L448" s="13">
        <f t="shared" si="76"/>
        <v>0</v>
      </c>
      <c r="M448" s="13">
        <f t="shared" si="81"/>
        <v>1.7526195383666765E-12</v>
      </c>
      <c r="N448" s="13">
        <f t="shared" si="77"/>
        <v>1.0866241137873394E-12</v>
      </c>
      <c r="O448" s="13">
        <f t="shared" si="78"/>
        <v>1.0866241137873394E-12</v>
      </c>
      <c r="Q448">
        <v>24.79865751990301</v>
      </c>
    </row>
    <row r="449" spans="1:17" ht="13.5" customHeight="1" thickBot="1" x14ac:dyDescent="0.25">
      <c r="A449" s="14">
        <f t="shared" si="79"/>
        <v>35643</v>
      </c>
      <c r="B449" s="3">
        <f t="shared" si="85"/>
        <v>8</v>
      </c>
      <c r="F449" s="34">
        <v>20.58387097</v>
      </c>
      <c r="G449" s="13">
        <f t="shared" si="72"/>
        <v>0</v>
      </c>
      <c r="H449" s="13">
        <f t="shared" si="73"/>
        <v>20.58387097</v>
      </c>
      <c r="I449" s="16">
        <f t="shared" si="80"/>
        <v>20.613232048317133</v>
      </c>
      <c r="J449" s="13">
        <f t="shared" si="74"/>
        <v>20.554698919688324</v>
      </c>
      <c r="K449" s="13">
        <f t="shared" si="75"/>
        <v>5.853312862880955E-2</v>
      </c>
      <c r="L449" s="13">
        <f t="shared" si="76"/>
        <v>0</v>
      </c>
      <c r="M449" s="13">
        <f t="shared" si="81"/>
        <v>6.6599542457933703E-13</v>
      </c>
      <c r="N449" s="13">
        <f t="shared" si="77"/>
        <v>4.1291716323918897E-13</v>
      </c>
      <c r="O449" s="13">
        <f t="shared" si="78"/>
        <v>4.1291716323918897E-13</v>
      </c>
      <c r="Q449">
        <v>23.70189287096775</v>
      </c>
    </row>
    <row r="450" spans="1:17" x14ac:dyDescent="0.2">
      <c r="A450" s="14">
        <f t="shared" si="79"/>
        <v>35674</v>
      </c>
      <c r="B450" s="1">
        <v>9</v>
      </c>
      <c r="F450" s="34">
        <v>9.7290322580000002</v>
      </c>
      <c r="G450" s="13">
        <f t="shared" si="72"/>
        <v>0</v>
      </c>
      <c r="H450" s="13">
        <f t="shared" si="73"/>
        <v>9.7290322580000002</v>
      </c>
      <c r="I450" s="16">
        <f t="shared" si="80"/>
        <v>9.7875653866288097</v>
      </c>
      <c r="J450" s="13">
        <f t="shared" si="74"/>
        <v>9.7789594999426654</v>
      </c>
      <c r="K450" s="13">
        <f t="shared" si="75"/>
        <v>8.6058866861442596E-3</v>
      </c>
      <c r="L450" s="13">
        <f t="shared" si="76"/>
        <v>0</v>
      </c>
      <c r="M450" s="13">
        <f t="shared" si="81"/>
        <v>2.5307826134014806E-13</v>
      </c>
      <c r="N450" s="13">
        <f t="shared" si="77"/>
        <v>1.569085220308918E-13</v>
      </c>
      <c r="O450" s="13">
        <f t="shared" si="78"/>
        <v>1.569085220308918E-13</v>
      </c>
      <c r="Q450">
        <v>21.470603346397731</v>
      </c>
    </row>
    <row r="451" spans="1:17" x14ac:dyDescent="0.2">
      <c r="A451" s="14">
        <f t="shared" si="79"/>
        <v>35704</v>
      </c>
      <c r="B451" s="1">
        <f>B450+1</f>
        <v>10</v>
      </c>
      <c r="F451" s="34">
        <v>11.106451610000001</v>
      </c>
      <c r="G451" s="13">
        <f t="shared" si="72"/>
        <v>0</v>
      </c>
      <c r="H451" s="13">
        <f t="shared" si="73"/>
        <v>11.106451610000001</v>
      </c>
      <c r="I451" s="16">
        <f t="shared" si="80"/>
        <v>11.115057496686145</v>
      </c>
      <c r="J451" s="13">
        <f t="shared" si="74"/>
        <v>11.096439117748812</v>
      </c>
      <c r="K451" s="13">
        <f t="shared" si="75"/>
        <v>1.8618378937333091E-2</v>
      </c>
      <c r="L451" s="13">
        <f t="shared" si="76"/>
        <v>0</v>
      </c>
      <c r="M451" s="13">
        <f t="shared" si="81"/>
        <v>9.6169739309256256E-14</v>
      </c>
      <c r="N451" s="13">
        <f t="shared" si="77"/>
        <v>5.9625238371738881E-14</v>
      </c>
      <c r="O451" s="13">
        <f t="shared" si="78"/>
        <v>5.9625238371738881E-14</v>
      </c>
      <c r="Q451">
        <v>18.706911985149819</v>
      </c>
    </row>
    <row r="452" spans="1:17" x14ac:dyDescent="0.2">
      <c r="A452" s="14">
        <f t="shared" si="79"/>
        <v>35735</v>
      </c>
      <c r="B452" s="1">
        <f>B451+1</f>
        <v>11</v>
      </c>
      <c r="F452" s="34">
        <v>124.7870968</v>
      </c>
      <c r="G452" s="13">
        <f t="shared" si="72"/>
        <v>14.24872634065974</v>
      </c>
      <c r="H452" s="13">
        <f t="shared" si="73"/>
        <v>110.53837045934026</v>
      </c>
      <c r="I452" s="16">
        <f t="shared" si="80"/>
        <v>110.55698883827759</v>
      </c>
      <c r="J452" s="13">
        <f t="shared" si="74"/>
        <v>86.094781032355755</v>
      </c>
      <c r="K452" s="13">
        <f t="shared" si="75"/>
        <v>24.462207805921835</v>
      </c>
      <c r="L452" s="13">
        <f t="shared" si="76"/>
        <v>4.4896624819288879</v>
      </c>
      <c r="M452" s="13">
        <f t="shared" si="81"/>
        <v>4.4896624819289244</v>
      </c>
      <c r="N452" s="13">
        <f t="shared" si="77"/>
        <v>2.7835907387959331</v>
      </c>
      <c r="O452" s="13">
        <f t="shared" si="78"/>
        <v>17.032317079455673</v>
      </c>
      <c r="Q452">
        <v>13.931944665065419</v>
      </c>
    </row>
    <row r="453" spans="1:17" x14ac:dyDescent="0.2">
      <c r="A453" s="14">
        <f t="shared" si="79"/>
        <v>35765</v>
      </c>
      <c r="B453" s="1">
        <f>B452+1</f>
        <v>12</v>
      </c>
      <c r="F453" s="34">
        <v>67.925806449999996</v>
      </c>
      <c r="G453" s="13">
        <f t="shared" si="72"/>
        <v>4.7320396818742809</v>
      </c>
      <c r="H453" s="13">
        <f t="shared" si="73"/>
        <v>63.193766768125712</v>
      </c>
      <c r="I453" s="16">
        <f t="shared" si="80"/>
        <v>83.166312092118659</v>
      </c>
      <c r="J453" s="13">
        <f t="shared" si="74"/>
        <v>70.090823609846865</v>
      </c>
      <c r="K453" s="13">
        <f t="shared" si="75"/>
        <v>13.075488482271794</v>
      </c>
      <c r="L453" s="13">
        <f t="shared" si="76"/>
        <v>0</v>
      </c>
      <c r="M453" s="13">
        <f t="shared" si="81"/>
        <v>1.7060717431329913</v>
      </c>
      <c r="N453" s="13">
        <f t="shared" si="77"/>
        <v>1.0577644807424547</v>
      </c>
      <c r="O453" s="13">
        <f t="shared" si="78"/>
        <v>5.7898041626167354</v>
      </c>
      <c r="Q453">
        <v>13.169496951612899</v>
      </c>
    </row>
    <row r="454" spans="1:17" x14ac:dyDescent="0.2">
      <c r="A454" s="14">
        <f t="shared" si="79"/>
        <v>35796</v>
      </c>
      <c r="B454" s="1">
        <v>1</v>
      </c>
      <c r="F454" s="34">
        <v>0.56129032300000004</v>
      </c>
      <c r="G454" s="13">
        <f t="shared" ref="G454:G517" si="86">IF((F454-$J$2)&gt;0,$I$2*(F454-$J$2),0)</f>
        <v>0</v>
      </c>
      <c r="H454" s="13">
        <f t="shared" ref="H454:H517" si="87">F454-G454</f>
        <v>0.56129032300000004</v>
      </c>
      <c r="I454" s="16">
        <f t="shared" si="80"/>
        <v>13.636778805271794</v>
      </c>
      <c r="J454" s="13">
        <f t="shared" ref="J454:J517" si="88">I454/SQRT(1+(I454/($K$2*(300+(25*Q454)+0.05*(Q454)^3)))^2)</f>
        <v>13.549263686347533</v>
      </c>
      <c r="K454" s="13">
        <f t="shared" ref="K454:K517" si="89">I454-J454</f>
        <v>8.7515118924260449E-2</v>
      </c>
      <c r="L454" s="13">
        <f t="shared" ref="L454:L517" si="90">IF(K454&gt;$N$2,(K454-$N$2)/$L$2,0)</f>
        <v>0</v>
      </c>
      <c r="M454" s="13">
        <f t="shared" si="81"/>
        <v>0.6483072623905366</v>
      </c>
      <c r="N454" s="13">
        <f t="shared" ref="N454:N517" si="91">$M$2*M454</f>
        <v>0.40195050268213267</v>
      </c>
      <c r="O454" s="13">
        <f t="shared" ref="O454:O517" si="92">N454+G454</f>
        <v>0.40195050268213267</v>
      </c>
      <c r="Q454">
        <v>11.946146599795521</v>
      </c>
    </row>
    <row r="455" spans="1:17" x14ac:dyDescent="0.2">
      <c r="A455" s="14">
        <f t="shared" ref="A455:A518" si="93">EDATE(A454,1)</f>
        <v>35827</v>
      </c>
      <c r="B455" s="1">
        <f t="shared" ref="B455:B461" si="94">B454+1</f>
        <v>2</v>
      </c>
      <c r="F455" s="34">
        <v>46.016129030000002</v>
      </c>
      <c r="G455" s="13">
        <f t="shared" si="86"/>
        <v>1.0650892219432042</v>
      </c>
      <c r="H455" s="13">
        <f t="shared" si="87"/>
        <v>44.951039808056798</v>
      </c>
      <c r="I455" s="16">
        <f t="shared" ref="I455:I518" si="95">H455+K454-L454</f>
        <v>45.038554926981057</v>
      </c>
      <c r="J455" s="13">
        <f t="shared" si="88"/>
        <v>42.689482443313359</v>
      </c>
      <c r="K455" s="13">
        <f t="shared" si="89"/>
        <v>2.3490724836676975</v>
      </c>
      <c r="L455" s="13">
        <f t="shared" si="90"/>
        <v>0</v>
      </c>
      <c r="M455" s="13">
        <f t="shared" ref="M455:M518" si="96">L455+M454-N454</f>
        <v>0.24635675970840393</v>
      </c>
      <c r="N455" s="13">
        <f t="shared" si="91"/>
        <v>0.15274119101921044</v>
      </c>
      <c r="O455" s="13">
        <f t="shared" si="92"/>
        <v>1.2178304129624147</v>
      </c>
      <c r="Q455">
        <v>13.578765432465771</v>
      </c>
    </row>
    <row r="456" spans="1:17" x14ac:dyDescent="0.2">
      <c r="A456" s="14">
        <f t="shared" si="93"/>
        <v>35855</v>
      </c>
      <c r="B456" s="1">
        <f t="shared" si="94"/>
        <v>3</v>
      </c>
      <c r="F456" s="34">
        <v>73.990322579999997</v>
      </c>
      <c r="G456" s="13">
        <f t="shared" si="86"/>
        <v>5.7470377480650212</v>
      </c>
      <c r="H456" s="13">
        <f t="shared" si="87"/>
        <v>68.243284831934972</v>
      </c>
      <c r="I456" s="16">
        <f t="shared" si="95"/>
        <v>70.592357315602669</v>
      </c>
      <c r="J456" s="13">
        <f t="shared" si="88"/>
        <v>63.38831998168898</v>
      </c>
      <c r="K456" s="13">
        <f t="shared" si="89"/>
        <v>7.2040373339136892</v>
      </c>
      <c r="L456" s="13">
        <f t="shared" si="90"/>
        <v>0</v>
      </c>
      <c r="M456" s="13">
        <f t="shared" si="96"/>
        <v>9.361556868919349E-2</v>
      </c>
      <c r="N456" s="13">
        <f t="shared" si="91"/>
        <v>5.8041652587299965E-2</v>
      </c>
      <c r="O456" s="13">
        <f t="shared" si="92"/>
        <v>5.8050794006523212</v>
      </c>
      <c r="Q456">
        <v>14.62983281056573</v>
      </c>
    </row>
    <row r="457" spans="1:17" x14ac:dyDescent="0.2">
      <c r="A457" s="14">
        <f t="shared" si="93"/>
        <v>35886</v>
      </c>
      <c r="B457" s="1">
        <f t="shared" si="94"/>
        <v>4</v>
      </c>
      <c r="F457" s="34">
        <v>45.96451613</v>
      </c>
      <c r="G457" s="13">
        <f t="shared" si="86"/>
        <v>1.0564509410700855</v>
      </c>
      <c r="H457" s="13">
        <f t="shared" si="87"/>
        <v>44.908065188929918</v>
      </c>
      <c r="I457" s="16">
        <f t="shared" si="95"/>
        <v>52.112102522843607</v>
      </c>
      <c r="J457" s="13">
        <f t="shared" si="88"/>
        <v>50.530007955916396</v>
      </c>
      <c r="K457" s="13">
        <f t="shared" si="89"/>
        <v>1.5820945669272106</v>
      </c>
      <c r="L457" s="13">
        <f t="shared" si="90"/>
        <v>0</v>
      </c>
      <c r="M457" s="13">
        <f t="shared" si="96"/>
        <v>3.5573916101893525E-2</v>
      </c>
      <c r="N457" s="13">
        <f t="shared" si="91"/>
        <v>2.2055827983173987E-2</v>
      </c>
      <c r="O457" s="13">
        <f t="shared" si="92"/>
        <v>1.0785067690532595</v>
      </c>
      <c r="Q457">
        <v>19.75960073483207</v>
      </c>
    </row>
    <row r="458" spans="1:17" x14ac:dyDescent="0.2">
      <c r="A458" s="14">
        <f t="shared" si="93"/>
        <v>35916</v>
      </c>
      <c r="B458" s="1">
        <f t="shared" si="94"/>
        <v>5</v>
      </c>
      <c r="F458" s="34">
        <v>11.91612903</v>
      </c>
      <c r="G458" s="13">
        <f t="shared" si="86"/>
        <v>0</v>
      </c>
      <c r="H458" s="13">
        <f t="shared" si="87"/>
        <v>11.91612903</v>
      </c>
      <c r="I458" s="16">
        <f t="shared" si="95"/>
        <v>13.498223596927211</v>
      </c>
      <c r="J458" s="13">
        <f t="shared" si="88"/>
        <v>13.471423955681828</v>
      </c>
      <c r="K458" s="13">
        <f t="shared" si="89"/>
        <v>2.6799641245382588E-2</v>
      </c>
      <c r="L458" s="13">
        <f t="shared" si="90"/>
        <v>0</v>
      </c>
      <c r="M458" s="13">
        <f t="shared" si="96"/>
        <v>1.3518088118719539E-2</v>
      </c>
      <c r="N458" s="13">
        <f t="shared" si="91"/>
        <v>8.3812146336061134E-3</v>
      </c>
      <c r="O458" s="13">
        <f t="shared" si="92"/>
        <v>8.3812146336061134E-3</v>
      </c>
      <c r="Q458">
        <v>20.246532919193729</v>
      </c>
    </row>
    <row r="459" spans="1:17" x14ac:dyDescent="0.2">
      <c r="A459" s="14">
        <f t="shared" si="93"/>
        <v>35947</v>
      </c>
      <c r="B459" s="1">
        <f t="shared" si="94"/>
        <v>6</v>
      </c>
      <c r="F459" s="34">
        <v>7.1290322579999996</v>
      </c>
      <c r="G459" s="13">
        <f t="shared" si="86"/>
        <v>0</v>
      </c>
      <c r="H459" s="13">
        <f t="shared" si="87"/>
        <v>7.1290322579999996</v>
      </c>
      <c r="I459" s="16">
        <f t="shared" si="95"/>
        <v>7.1558318992453822</v>
      </c>
      <c r="J459" s="13">
        <f t="shared" si="88"/>
        <v>7.1533392660416508</v>
      </c>
      <c r="K459" s="13">
        <f t="shared" si="89"/>
        <v>2.492633203731387E-3</v>
      </c>
      <c r="L459" s="13">
        <f t="shared" si="90"/>
        <v>0</v>
      </c>
      <c r="M459" s="13">
        <f t="shared" si="96"/>
        <v>5.1368734851134253E-3</v>
      </c>
      <c r="N459" s="13">
        <f t="shared" si="91"/>
        <v>3.1848615607703236E-3</v>
      </c>
      <c r="O459" s="13">
        <f t="shared" si="92"/>
        <v>3.1848615607703236E-3</v>
      </c>
      <c r="Q459">
        <v>23.601948366401238</v>
      </c>
    </row>
    <row r="460" spans="1:17" x14ac:dyDescent="0.2">
      <c r="A460" s="14">
        <f t="shared" si="93"/>
        <v>35977</v>
      </c>
      <c r="B460" s="1">
        <f t="shared" si="94"/>
        <v>7</v>
      </c>
      <c r="F460" s="34">
        <v>3.470967742</v>
      </c>
      <c r="G460" s="13">
        <f t="shared" si="86"/>
        <v>0</v>
      </c>
      <c r="H460" s="13">
        <f t="shared" si="87"/>
        <v>3.470967742</v>
      </c>
      <c r="I460" s="16">
        <f t="shared" si="95"/>
        <v>3.4734603752037314</v>
      </c>
      <c r="J460" s="13">
        <f t="shared" si="88"/>
        <v>3.4732213755900561</v>
      </c>
      <c r="K460" s="13">
        <f t="shared" si="89"/>
        <v>2.3899961367535028E-4</v>
      </c>
      <c r="L460" s="13">
        <f t="shared" si="90"/>
        <v>0</v>
      </c>
      <c r="M460" s="13">
        <f t="shared" si="96"/>
        <v>1.9520119243431017E-3</v>
      </c>
      <c r="N460" s="13">
        <f t="shared" si="91"/>
        <v>1.2102473930927231E-3</v>
      </c>
      <c r="O460" s="13">
        <f t="shared" si="92"/>
        <v>1.2102473930927231E-3</v>
      </c>
      <c r="Q460">
        <v>24.865791870967751</v>
      </c>
    </row>
    <row r="461" spans="1:17" ht="13.5" customHeight="1" thickBot="1" x14ac:dyDescent="0.25">
      <c r="A461" s="14">
        <f t="shared" si="93"/>
        <v>36008</v>
      </c>
      <c r="B461" s="3">
        <f t="shared" si="94"/>
        <v>8</v>
      </c>
      <c r="F461" s="34">
        <v>21.148387100000001</v>
      </c>
      <c r="G461" s="13">
        <f t="shared" si="86"/>
        <v>0</v>
      </c>
      <c r="H461" s="13">
        <f t="shared" si="87"/>
        <v>21.148387100000001</v>
      </c>
      <c r="I461" s="16">
        <f t="shared" si="95"/>
        <v>21.148626099613676</v>
      </c>
      <c r="J461" s="13">
        <f t="shared" si="88"/>
        <v>21.079962290649849</v>
      </c>
      <c r="K461" s="13">
        <f t="shared" si="89"/>
        <v>6.8663808963826511E-2</v>
      </c>
      <c r="L461" s="13">
        <f t="shared" si="90"/>
        <v>0</v>
      </c>
      <c r="M461" s="13">
        <f t="shared" si="96"/>
        <v>7.4176453125037855E-4</v>
      </c>
      <c r="N461" s="13">
        <f t="shared" si="91"/>
        <v>4.5989400937523472E-4</v>
      </c>
      <c r="O461" s="13">
        <f t="shared" si="92"/>
        <v>4.5989400937523472E-4</v>
      </c>
      <c r="Q461">
        <v>23.10862889582565</v>
      </c>
    </row>
    <row r="462" spans="1:17" x14ac:dyDescent="0.2">
      <c r="A462" s="14">
        <f t="shared" si="93"/>
        <v>36039</v>
      </c>
      <c r="B462" s="1">
        <v>9</v>
      </c>
      <c r="F462" s="34">
        <v>5.9774193550000003</v>
      </c>
      <c r="G462" s="13">
        <f t="shared" si="86"/>
        <v>0</v>
      </c>
      <c r="H462" s="13">
        <f t="shared" si="87"/>
        <v>5.9774193550000003</v>
      </c>
      <c r="I462" s="16">
        <f t="shared" si="95"/>
        <v>6.0460831639638268</v>
      </c>
      <c r="J462" s="13">
        <f t="shared" si="88"/>
        <v>6.0443901455872115</v>
      </c>
      <c r="K462" s="13">
        <f t="shared" si="89"/>
        <v>1.6930183766152851E-3</v>
      </c>
      <c r="L462" s="13">
        <f t="shared" si="90"/>
        <v>0</v>
      </c>
      <c r="M462" s="13">
        <f t="shared" si="96"/>
        <v>2.8187052187514383E-4</v>
      </c>
      <c r="N462" s="13">
        <f t="shared" si="91"/>
        <v>1.7475972356258918E-4</v>
      </c>
      <c r="O462" s="13">
        <f t="shared" si="92"/>
        <v>1.7475972356258918E-4</v>
      </c>
      <c r="Q462">
        <v>22.758148264356901</v>
      </c>
    </row>
    <row r="463" spans="1:17" x14ac:dyDescent="0.2">
      <c r="A463" s="14">
        <f t="shared" si="93"/>
        <v>36069</v>
      </c>
      <c r="B463" s="1">
        <f>B462+1</f>
        <v>10</v>
      </c>
      <c r="F463" s="34">
        <v>15.606451610000001</v>
      </c>
      <c r="G463" s="13">
        <f t="shared" si="86"/>
        <v>0</v>
      </c>
      <c r="H463" s="13">
        <f t="shared" si="87"/>
        <v>15.606451610000001</v>
      </c>
      <c r="I463" s="16">
        <f t="shared" si="95"/>
        <v>15.608144628376616</v>
      </c>
      <c r="J463" s="13">
        <f t="shared" si="88"/>
        <v>15.563561588037604</v>
      </c>
      <c r="K463" s="13">
        <f t="shared" si="89"/>
        <v>4.4583040339011504E-2</v>
      </c>
      <c r="L463" s="13">
        <f t="shared" si="90"/>
        <v>0</v>
      </c>
      <c r="M463" s="13">
        <f t="shared" si="96"/>
        <v>1.0711079831255465E-4</v>
      </c>
      <c r="N463" s="13">
        <f t="shared" si="91"/>
        <v>6.6408694953783883E-5</v>
      </c>
      <c r="O463" s="13">
        <f t="shared" si="92"/>
        <v>6.6408694953783883E-5</v>
      </c>
      <c r="Q463">
        <v>19.720143738429169</v>
      </c>
    </row>
    <row r="464" spans="1:17" x14ac:dyDescent="0.2">
      <c r="A464" s="14">
        <f t="shared" si="93"/>
        <v>36100</v>
      </c>
      <c r="B464" s="1">
        <f>B463+1</f>
        <v>11</v>
      </c>
      <c r="F464" s="34">
        <v>110.99354839999999</v>
      </c>
      <c r="G464" s="13">
        <f t="shared" si="86"/>
        <v>11.940145630873024</v>
      </c>
      <c r="H464" s="13">
        <f t="shared" si="87"/>
        <v>99.053402769126976</v>
      </c>
      <c r="I464" s="16">
        <f t="shared" si="95"/>
        <v>99.097985809465982</v>
      </c>
      <c r="J464" s="13">
        <f t="shared" si="88"/>
        <v>76.461408890229023</v>
      </c>
      <c r="K464" s="13">
        <f t="shared" si="89"/>
        <v>22.636576919236958</v>
      </c>
      <c r="L464" s="13">
        <f t="shared" si="90"/>
        <v>3.3778200066402979</v>
      </c>
      <c r="M464" s="13">
        <f t="shared" si="96"/>
        <v>3.3778607087436567</v>
      </c>
      <c r="N464" s="13">
        <f t="shared" si="91"/>
        <v>2.094273639421067</v>
      </c>
      <c r="O464" s="13">
        <f t="shared" si="92"/>
        <v>14.034419270294091</v>
      </c>
      <c r="Q464">
        <v>11.996246104124999</v>
      </c>
    </row>
    <row r="465" spans="1:17" x14ac:dyDescent="0.2">
      <c r="A465" s="14">
        <f t="shared" si="93"/>
        <v>36130</v>
      </c>
      <c r="B465" s="1">
        <f>B464+1</f>
        <v>12</v>
      </c>
      <c r="F465" s="34">
        <v>32.03548387</v>
      </c>
      <c r="G465" s="13">
        <f t="shared" si="86"/>
        <v>0</v>
      </c>
      <c r="H465" s="13">
        <f t="shared" si="87"/>
        <v>32.03548387</v>
      </c>
      <c r="I465" s="16">
        <f t="shared" si="95"/>
        <v>51.29424078259666</v>
      </c>
      <c r="J465" s="13">
        <f t="shared" si="88"/>
        <v>46.373593264503768</v>
      </c>
      <c r="K465" s="13">
        <f t="shared" si="89"/>
        <v>4.9206475180928919</v>
      </c>
      <c r="L465" s="13">
        <f t="shared" si="90"/>
        <v>0</v>
      </c>
      <c r="M465" s="13">
        <f t="shared" si="96"/>
        <v>1.2835870693225897</v>
      </c>
      <c r="N465" s="13">
        <f t="shared" si="91"/>
        <v>0.79582398298000556</v>
      </c>
      <c r="O465" s="13">
        <f t="shared" si="92"/>
        <v>0.79582398298000556</v>
      </c>
      <c r="Q465">
        <v>10.478355199118351</v>
      </c>
    </row>
    <row r="466" spans="1:17" x14ac:dyDescent="0.2">
      <c r="A466" s="14">
        <f t="shared" si="93"/>
        <v>36161</v>
      </c>
      <c r="B466" s="1">
        <v>1</v>
      </c>
      <c r="F466" s="34">
        <v>57.980645160000002</v>
      </c>
      <c r="G466" s="13">
        <f t="shared" si="86"/>
        <v>3.0675508321587457</v>
      </c>
      <c r="H466" s="13">
        <f t="shared" si="87"/>
        <v>54.913094327841257</v>
      </c>
      <c r="I466" s="16">
        <f t="shared" si="95"/>
        <v>59.833741845934149</v>
      </c>
      <c r="J466" s="13">
        <f t="shared" si="88"/>
        <v>51.64690688656264</v>
      </c>
      <c r="K466" s="13">
        <f t="shared" si="89"/>
        <v>8.1868349593715095</v>
      </c>
      <c r="L466" s="13">
        <f t="shared" si="90"/>
        <v>0</v>
      </c>
      <c r="M466" s="13">
        <f t="shared" si="96"/>
        <v>0.48776308634258414</v>
      </c>
      <c r="N466" s="13">
        <f t="shared" si="91"/>
        <v>0.30241311353240219</v>
      </c>
      <c r="O466" s="13">
        <f t="shared" si="92"/>
        <v>3.3699639456911479</v>
      </c>
      <c r="Q466">
        <v>9.5937869516129055</v>
      </c>
    </row>
    <row r="467" spans="1:17" x14ac:dyDescent="0.2">
      <c r="A467" s="14">
        <f t="shared" si="93"/>
        <v>36192</v>
      </c>
      <c r="B467" s="1">
        <f t="shared" ref="B467:B473" si="97">B466+1</f>
        <v>2</v>
      </c>
      <c r="F467" s="34">
        <v>7.903225806</v>
      </c>
      <c r="G467" s="13">
        <f t="shared" si="86"/>
        <v>0</v>
      </c>
      <c r="H467" s="13">
        <f t="shared" si="87"/>
        <v>7.903225806</v>
      </c>
      <c r="I467" s="16">
        <f t="shared" si="95"/>
        <v>16.090060765371511</v>
      </c>
      <c r="J467" s="13">
        <f t="shared" si="88"/>
        <v>15.952573225084231</v>
      </c>
      <c r="K467" s="13">
        <f t="shared" si="89"/>
        <v>0.13748754028727994</v>
      </c>
      <c r="L467" s="13">
        <f t="shared" si="90"/>
        <v>0</v>
      </c>
      <c r="M467" s="13">
        <f t="shared" si="96"/>
        <v>0.18534997281018195</v>
      </c>
      <c r="N467" s="13">
        <f t="shared" si="91"/>
        <v>0.11491698314231281</v>
      </c>
      <c r="O467" s="13">
        <f t="shared" si="92"/>
        <v>0.11491698314231281</v>
      </c>
      <c r="Q467">
        <v>12.25042422548656</v>
      </c>
    </row>
    <row r="468" spans="1:17" x14ac:dyDescent="0.2">
      <c r="A468" s="14">
        <f t="shared" si="93"/>
        <v>36220</v>
      </c>
      <c r="B468" s="1">
        <f t="shared" si="97"/>
        <v>3</v>
      </c>
      <c r="F468" s="34">
        <v>11.41935484</v>
      </c>
      <c r="G468" s="13">
        <f t="shared" si="86"/>
        <v>0</v>
      </c>
      <c r="H468" s="13">
        <f t="shared" si="87"/>
        <v>11.41935484</v>
      </c>
      <c r="I468" s="16">
        <f t="shared" si="95"/>
        <v>11.55684238028728</v>
      </c>
      <c r="J468" s="13">
        <f t="shared" si="88"/>
        <v>11.512817788181465</v>
      </c>
      <c r="K468" s="13">
        <f t="shared" si="89"/>
        <v>4.402459210581533E-2</v>
      </c>
      <c r="L468" s="13">
        <f t="shared" si="90"/>
        <v>0</v>
      </c>
      <c r="M468" s="13">
        <f t="shared" si="96"/>
        <v>7.0432989667869136E-2</v>
      </c>
      <c r="N468" s="13">
        <f t="shared" si="91"/>
        <v>4.3668453594078865E-2</v>
      </c>
      <c r="O468" s="13">
        <f t="shared" si="92"/>
        <v>4.3668453594078865E-2</v>
      </c>
      <c r="Q468">
        <v>13.37009032355348</v>
      </c>
    </row>
    <row r="469" spans="1:17" x14ac:dyDescent="0.2">
      <c r="A469" s="14">
        <f t="shared" si="93"/>
        <v>36251</v>
      </c>
      <c r="B469" s="1">
        <f t="shared" si="97"/>
        <v>4</v>
      </c>
      <c r="F469" s="34">
        <v>96.712903229999995</v>
      </c>
      <c r="G469" s="13">
        <f t="shared" si="86"/>
        <v>9.5500411409528798</v>
      </c>
      <c r="H469" s="13">
        <f t="shared" si="87"/>
        <v>87.16286208904711</v>
      </c>
      <c r="I469" s="16">
        <f t="shared" si="95"/>
        <v>87.206886681152923</v>
      </c>
      <c r="J469" s="13">
        <f t="shared" si="88"/>
        <v>73.786519385977499</v>
      </c>
      <c r="K469" s="13">
        <f t="shared" si="89"/>
        <v>13.420367295175424</v>
      </c>
      <c r="L469" s="13">
        <f t="shared" si="90"/>
        <v>0</v>
      </c>
      <c r="M469" s="13">
        <f t="shared" si="96"/>
        <v>2.6764536073790271E-2</v>
      </c>
      <c r="N469" s="13">
        <f t="shared" si="91"/>
        <v>1.6594012365749967E-2</v>
      </c>
      <c r="O469" s="13">
        <f t="shared" si="92"/>
        <v>9.5666351533186305</v>
      </c>
      <c r="Q469">
        <v>14.057741738058271</v>
      </c>
    </row>
    <row r="470" spans="1:17" x14ac:dyDescent="0.2">
      <c r="A470" s="14">
        <f t="shared" si="93"/>
        <v>36281</v>
      </c>
      <c r="B470" s="1">
        <f t="shared" si="97"/>
        <v>5</v>
      </c>
      <c r="F470" s="34">
        <v>20.3</v>
      </c>
      <c r="G470" s="13">
        <f t="shared" si="86"/>
        <v>0</v>
      </c>
      <c r="H470" s="13">
        <f t="shared" si="87"/>
        <v>20.3</v>
      </c>
      <c r="I470" s="16">
        <f t="shared" si="95"/>
        <v>33.720367295175421</v>
      </c>
      <c r="J470" s="13">
        <f t="shared" si="88"/>
        <v>33.219499473034809</v>
      </c>
      <c r="K470" s="13">
        <f t="shared" si="89"/>
        <v>0.50086782214061287</v>
      </c>
      <c r="L470" s="13">
        <f t="shared" si="90"/>
        <v>0</v>
      </c>
      <c r="M470" s="13">
        <f t="shared" si="96"/>
        <v>1.0170523708040304E-2</v>
      </c>
      <c r="N470" s="13">
        <f t="shared" si="91"/>
        <v>6.3057246989849883E-3</v>
      </c>
      <c r="O470" s="13">
        <f t="shared" si="92"/>
        <v>6.3057246989849883E-3</v>
      </c>
      <c r="Q470">
        <v>18.828777942916599</v>
      </c>
    </row>
    <row r="471" spans="1:17" x14ac:dyDescent="0.2">
      <c r="A471" s="14">
        <f t="shared" si="93"/>
        <v>36312</v>
      </c>
      <c r="B471" s="1">
        <f t="shared" si="97"/>
        <v>6</v>
      </c>
      <c r="F471" s="34">
        <v>1.329032258</v>
      </c>
      <c r="G471" s="13">
        <f t="shared" si="86"/>
        <v>0</v>
      </c>
      <c r="H471" s="13">
        <f t="shared" si="87"/>
        <v>1.329032258</v>
      </c>
      <c r="I471" s="16">
        <f t="shared" si="95"/>
        <v>1.8299000801406129</v>
      </c>
      <c r="J471" s="13">
        <f t="shared" si="88"/>
        <v>1.8298524591307108</v>
      </c>
      <c r="K471" s="13">
        <f t="shared" si="89"/>
        <v>4.762100990207685E-5</v>
      </c>
      <c r="L471" s="13">
        <f t="shared" si="90"/>
        <v>0</v>
      </c>
      <c r="M471" s="13">
        <f t="shared" si="96"/>
        <v>3.8647990090553159E-3</v>
      </c>
      <c r="N471" s="13">
        <f t="shared" si="91"/>
        <v>2.3961753856142957E-3</v>
      </c>
      <c r="O471" s="13">
        <f t="shared" si="92"/>
        <v>2.3961753856142957E-3</v>
      </c>
      <c r="Q471">
        <v>22.65824419105077</v>
      </c>
    </row>
    <row r="472" spans="1:17" x14ac:dyDescent="0.2">
      <c r="A472" s="14">
        <f t="shared" si="93"/>
        <v>36342</v>
      </c>
      <c r="B472" s="1">
        <f t="shared" si="97"/>
        <v>7</v>
      </c>
      <c r="F472" s="34">
        <v>34.090322579999999</v>
      </c>
      <c r="G472" s="13">
        <f t="shared" si="86"/>
        <v>0</v>
      </c>
      <c r="H472" s="13">
        <f t="shared" si="87"/>
        <v>34.090322579999999</v>
      </c>
      <c r="I472" s="16">
        <f t="shared" si="95"/>
        <v>34.090370201009904</v>
      </c>
      <c r="J472" s="13">
        <f t="shared" si="88"/>
        <v>33.880956144956762</v>
      </c>
      <c r="K472" s="13">
        <f t="shared" si="89"/>
        <v>0.20941405605314145</v>
      </c>
      <c r="L472" s="13">
        <f t="shared" si="90"/>
        <v>0</v>
      </c>
      <c r="M472" s="13">
        <f t="shared" si="96"/>
        <v>1.4686236234410202E-3</v>
      </c>
      <c r="N472" s="13">
        <f t="shared" si="91"/>
        <v>9.1054664653343251E-4</v>
      </c>
      <c r="O472" s="13">
        <f t="shared" si="92"/>
        <v>9.1054664653343251E-4</v>
      </c>
      <c r="Q472">
        <v>25.346318202279459</v>
      </c>
    </row>
    <row r="473" spans="1:17" ht="13.5" customHeight="1" thickBot="1" x14ac:dyDescent="0.25">
      <c r="A473" s="14">
        <f t="shared" si="93"/>
        <v>36373</v>
      </c>
      <c r="B473" s="3">
        <f t="shared" si="97"/>
        <v>8</v>
      </c>
      <c r="F473" s="34">
        <v>25.3483871</v>
      </c>
      <c r="G473" s="13">
        <f t="shared" si="86"/>
        <v>0</v>
      </c>
      <c r="H473" s="13">
        <f t="shared" si="87"/>
        <v>25.3483871</v>
      </c>
      <c r="I473" s="16">
        <f t="shared" si="95"/>
        <v>25.557801156053142</v>
      </c>
      <c r="J473" s="13">
        <f t="shared" si="88"/>
        <v>25.450500011741802</v>
      </c>
      <c r="K473" s="13">
        <f t="shared" si="89"/>
        <v>0.10730114431133941</v>
      </c>
      <c r="L473" s="13">
        <f t="shared" si="90"/>
        <v>0</v>
      </c>
      <c r="M473" s="13">
        <f t="shared" si="96"/>
        <v>5.5807697690758772E-4</v>
      </c>
      <c r="N473" s="13">
        <f t="shared" si="91"/>
        <v>3.4600772568270437E-4</v>
      </c>
      <c r="O473" s="13">
        <f t="shared" si="92"/>
        <v>3.4600772568270437E-4</v>
      </c>
      <c r="Q473">
        <v>23.96544687096775</v>
      </c>
    </row>
    <row r="474" spans="1:17" x14ac:dyDescent="0.2">
      <c r="A474" s="14">
        <f t="shared" si="93"/>
        <v>36404</v>
      </c>
      <c r="B474" s="1">
        <v>9</v>
      </c>
      <c r="F474" s="34">
        <v>20.338709680000001</v>
      </c>
      <c r="G474" s="13">
        <f t="shared" si="86"/>
        <v>0</v>
      </c>
      <c r="H474" s="13">
        <f t="shared" si="87"/>
        <v>20.338709680000001</v>
      </c>
      <c r="I474" s="16">
        <f t="shared" si="95"/>
        <v>20.44601082431134</v>
      </c>
      <c r="J474" s="13">
        <f t="shared" si="88"/>
        <v>20.383675615204201</v>
      </c>
      <c r="K474" s="13">
        <f t="shared" si="89"/>
        <v>6.2335209107139633E-2</v>
      </c>
      <c r="L474" s="13">
        <f t="shared" si="90"/>
        <v>0</v>
      </c>
      <c r="M474" s="13">
        <f t="shared" si="96"/>
        <v>2.1206925122488335E-4</v>
      </c>
      <c r="N474" s="13">
        <f t="shared" si="91"/>
        <v>1.3148293575942767E-4</v>
      </c>
      <c r="O474" s="13">
        <f t="shared" si="92"/>
        <v>1.3148293575942767E-4</v>
      </c>
      <c r="Q474">
        <v>23.077573638292421</v>
      </c>
    </row>
    <row r="475" spans="1:17" x14ac:dyDescent="0.2">
      <c r="A475" s="14">
        <f t="shared" si="93"/>
        <v>36434</v>
      </c>
      <c r="B475" s="1">
        <f>B474+1</f>
        <v>10</v>
      </c>
      <c r="F475" s="34">
        <v>9.5096774190000009</v>
      </c>
      <c r="G475" s="13">
        <f t="shared" si="86"/>
        <v>0</v>
      </c>
      <c r="H475" s="13">
        <f t="shared" si="87"/>
        <v>9.5096774190000009</v>
      </c>
      <c r="I475" s="16">
        <f t="shared" si="95"/>
        <v>9.5720126281071405</v>
      </c>
      <c r="J475" s="13">
        <f t="shared" si="88"/>
        <v>9.5646778686242762</v>
      </c>
      <c r="K475" s="13">
        <f t="shared" si="89"/>
        <v>7.3347594828643281E-3</v>
      </c>
      <c r="L475" s="13">
        <f t="shared" si="90"/>
        <v>0</v>
      </c>
      <c r="M475" s="13">
        <f t="shared" si="96"/>
        <v>8.0586315465455683E-5</v>
      </c>
      <c r="N475" s="13">
        <f t="shared" si="91"/>
        <v>4.9963515588582525E-5</v>
      </c>
      <c r="O475" s="13">
        <f t="shared" si="92"/>
        <v>4.9963515588582525E-5</v>
      </c>
      <c r="Q475">
        <v>22.130167811946901</v>
      </c>
    </row>
    <row r="476" spans="1:17" x14ac:dyDescent="0.2">
      <c r="A476" s="14">
        <f t="shared" si="93"/>
        <v>36465</v>
      </c>
      <c r="B476" s="1">
        <f>B475+1</f>
        <v>11</v>
      </c>
      <c r="F476" s="34">
        <v>28.92258065</v>
      </c>
      <c r="G476" s="13">
        <f t="shared" si="86"/>
        <v>0</v>
      </c>
      <c r="H476" s="13">
        <f t="shared" si="87"/>
        <v>28.92258065</v>
      </c>
      <c r="I476" s="16">
        <f t="shared" si="95"/>
        <v>28.929915409482867</v>
      </c>
      <c r="J476" s="13">
        <f t="shared" si="88"/>
        <v>28.39983746866211</v>
      </c>
      <c r="K476" s="13">
        <f t="shared" si="89"/>
        <v>0.53007794082075677</v>
      </c>
      <c r="L476" s="13">
        <f t="shared" si="90"/>
        <v>0</v>
      </c>
      <c r="M476" s="13">
        <f t="shared" si="96"/>
        <v>3.0622799876873157E-5</v>
      </c>
      <c r="N476" s="13">
        <f t="shared" si="91"/>
        <v>1.8986135923661358E-5</v>
      </c>
      <c r="O476" s="13">
        <f t="shared" si="92"/>
        <v>1.8986135923661358E-5</v>
      </c>
      <c r="Q476">
        <v>15.12118751685024</v>
      </c>
    </row>
    <row r="477" spans="1:17" x14ac:dyDescent="0.2">
      <c r="A477" s="14">
        <f t="shared" si="93"/>
        <v>36495</v>
      </c>
      <c r="B477" s="1">
        <f>B476+1</f>
        <v>12</v>
      </c>
      <c r="F477" s="34">
        <v>35.958064520000001</v>
      </c>
      <c r="G477" s="13">
        <f t="shared" si="86"/>
        <v>0</v>
      </c>
      <c r="H477" s="13">
        <f t="shared" si="87"/>
        <v>35.958064520000001</v>
      </c>
      <c r="I477" s="16">
        <f t="shared" si="95"/>
        <v>36.488142460820754</v>
      </c>
      <c r="J477" s="13">
        <f t="shared" si="88"/>
        <v>35.396710534941619</v>
      </c>
      <c r="K477" s="13">
        <f t="shared" si="89"/>
        <v>1.0914319258791352</v>
      </c>
      <c r="L477" s="13">
        <f t="shared" si="90"/>
        <v>0</v>
      </c>
      <c r="M477" s="13">
        <f t="shared" si="96"/>
        <v>1.1636663953211799E-5</v>
      </c>
      <c r="N477" s="13">
        <f t="shared" si="91"/>
        <v>7.2147316509913148E-6</v>
      </c>
      <c r="O477" s="13">
        <f t="shared" si="92"/>
        <v>7.2147316509913148E-6</v>
      </c>
      <c r="Q477">
        <v>14.80676973454279</v>
      </c>
    </row>
    <row r="478" spans="1:17" x14ac:dyDescent="0.2">
      <c r="A478" s="14">
        <f t="shared" si="93"/>
        <v>36526</v>
      </c>
      <c r="B478" s="1">
        <v>1</v>
      </c>
      <c r="F478" s="34">
        <v>109.0677419</v>
      </c>
      <c r="G478" s="13">
        <f t="shared" si="86"/>
        <v>11.617829747551669</v>
      </c>
      <c r="H478" s="13">
        <f t="shared" si="87"/>
        <v>97.449912152448334</v>
      </c>
      <c r="I478" s="16">
        <f t="shared" si="95"/>
        <v>98.541344078327469</v>
      </c>
      <c r="J478" s="13">
        <f t="shared" si="88"/>
        <v>70.505448989956065</v>
      </c>
      <c r="K478" s="13">
        <f t="shared" si="89"/>
        <v>28.035895088371404</v>
      </c>
      <c r="L478" s="13">
        <f t="shared" si="90"/>
        <v>6.6661031540306039</v>
      </c>
      <c r="M478" s="13">
        <f t="shared" si="96"/>
        <v>6.666107575962906</v>
      </c>
      <c r="N478" s="13">
        <f t="shared" si="91"/>
        <v>4.1329866970970013</v>
      </c>
      <c r="O478" s="13">
        <f t="shared" si="92"/>
        <v>15.75081644464867</v>
      </c>
      <c r="Q478">
        <v>9.3908403516129049</v>
      </c>
    </row>
    <row r="479" spans="1:17" x14ac:dyDescent="0.2">
      <c r="A479" s="14">
        <f t="shared" si="93"/>
        <v>36557</v>
      </c>
      <c r="B479" s="1">
        <f t="shared" ref="B479:B485" si="98">B478+1</f>
        <v>2</v>
      </c>
      <c r="F479" s="34">
        <v>67.258064520000005</v>
      </c>
      <c r="G479" s="13">
        <f t="shared" si="86"/>
        <v>4.6202819170112717</v>
      </c>
      <c r="H479" s="13">
        <f t="shared" si="87"/>
        <v>62.637782602988736</v>
      </c>
      <c r="I479" s="16">
        <f t="shared" si="95"/>
        <v>84.007574537329532</v>
      </c>
      <c r="J479" s="13">
        <f t="shared" si="88"/>
        <v>73.204597731327752</v>
      </c>
      <c r="K479" s="13">
        <f t="shared" si="89"/>
        <v>10.80297680600178</v>
      </c>
      <c r="L479" s="13">
        <f t="shared" si="90"/>
        <v>0</v>
      </c>
      <c r="M479" s="13">
        <f t="shared" si="96"/>
        <v>2.5331208788659048</v>
      </c>
      <c r="N479" s="13">
        <f t="shared" si="91"/>
        <v>1.5705349448968609</v>
      </c>
      <c r="O479" s="13">
        <f t="shared" si="92"/>
        <v>6.1908168619081323</v>
      </c>
      <c r="Q479">
        <v>15.13899182652565</v>
      </c>
    </row>
    <row r="480" spans="1:17" x14ac:dyDescent="0.2">
      <c r="A480" s="14">
        <f t="shared" si="93"/>
        <v>36586</v>
      </c>
      <c r="B480" s="1">
        <f t="shared" si="98"/>
        <v>3</v>
      </c>
      <c r="F480" s="34">
        <v>65.848387099999997</v>
      </c>
      <c r="G480" s="13">
        <f t="shared" si="86"/>
        <v>4.3843488558104333</v>
      </c>
      <c r="H480" s="13">
        <f t="shared" si="87"/>
        <v>61.464038244189567</v>
      </c>
      <c r="I480" s="16">
        <f t="shared" si="95"/>
        <v>72.267015050191347</v>
      </c>
      <c r="J480" s="13">
        <f t="shared" si="88"/>
        <v>65.185268943567763</v>
      </c>
      <c r="K480" s="13">
        <f t="shared" si="89"/>
        <v>7.0817461066235836</v>
      </c>
      <c r="L480" s="13">
        <f t="shared" si="90"/>
        <v>0</v>
      </c>
      <c r="M480" s="13">
        <f t="shared" si="96"/>
        <v>0.96258593396904391</v>
      </c>
      <c r="N480" s="13">
        <f t="shared" si="91"/>
        <v>0.59680327906080721</v>
      </c>
      <c r="O480" s="13">
        <f t="shared" si="92"/>
        <v>4.9811521348712402</v>
      </c>
      <c r="Q480">
        <v>15.307434433440971</v>
      </c>
    </row>
    <row r="481" spans="1:17" x14ac:dyDescent="0.2">
      <c r="A481" s="14">
        <f t="shared" si="93"/>
        <v>36617</v>
      </c>
      <c r="B481" s="1">
        <f t="shared" si="98"/>
        <v>4</v>
      </c>
      <c r="F481" s="34">
        <v>80.803225810000001</v>
      </c>
      <c r="G481" s="13">
        <f t="shared" si="86"/>
        <v>6.8872908952843126</v>
      </c>
      <c r="H481" s="13">
        <f t="shared" si="87"/>
        <v>73.915934914715692</v>
      </c>
      <c r="I481" s="16">
        <f t="shared" si="95"/>
        <v>80.997681021339275</v>
      </c>
      <c r="J481" s="13">
        <f t="shared" si="88"/>
        <v>70.996833901864903</v>
      </c>
      <c r="K481" s="13">
        <f t="shared" si="89"/>
        <v>10.000847119474372</v>
      </c>
      <c r="L481" s="13">
        <f t="shared" si="90"/>
        <v>0</v>
      </c>
      <c r="M481" s="13">
        <f t="shared" si="96"/>
        <v>0.36578265490823669</v>
      </c>
      <c r="N481" s="13">
        <f t="shared" si="91"/>
        <v>0.22678524604310674</v>
      </c>
      <c r="O481" s="13">
        <f t="shared" si="92"/>
        <v>7.1140761413274189</v>
      </c>
      <c r="Q481">
        <v>14.97163437568844</v>
      </c>
    </row>
    <row r="482" spans="1:17" x14ac:dyDescent="0.2">
      <c r="A482" s="14">
        <f t="shared" si="93"/>
        <v>36647</v>
      </c>
      <c r="B482" s="1">
        <f t="shared" si="98"/>
        <v>5</v>
      </c>
      <c r="F482" s="34">
        <v>8.9548387100000006</v>
      </c>
      <c r="G482" s="13">
        <f t="shared" si="86"/>
        <v>0</v>
      </c>
      <c r="H482" s="13">
        <f t="shared" si="87"/>
        <v>8.9548387100000006</v>
      </c>
      <c r="I482" s="16">
        <f t="shared" si="95"/>
        <v>18.955685829474373</v>
      </c>
      <c r="J482" s="13">
        <f t="shared" si="88"/>
        <v>18.854160111281328</v>
      </c>
      <c r="K482" s="13">
        <f t="shared" si="89"/>
        <v>0.10152571819304512</v>
      </c>
      <c r="L482" s="13">
        <f t="shared" si="90"/>
        <v>0</v>
      </c>
      <c r="M482" s="13">
        <f t="shared" si="96"/>
        <v>0.13899740886512996</v>
      </c>
      <c r="N482" s="13">
        <f t="shared" si="91"/>
        <v>8.6178393496380568E-2</v>
      </c>
      <c r="O482" s="13">
        <f t="shared" si="92"/>
        <v>8.6178393496380568E-2</v>
      </c>
      <c r="Q482">
        <v>17.99778797239907</v>
      </c>
    </row>
    <row r="483" spans="1:17" x14ac:dyDescent="0.2">
      <c r="A483" s="14">
        <f t="shared" si="93"/>
        <v>36678</v>
      </c>
      <c r="B483" s="1">
        <f t="shared" si="98"/>
        <v>6</v>
      </c>
      <c r="F483" s="34">
        <v>26.277419349999999</v>
      </c>
      <c r="G483" s="13">
        <f t="shared" si="86"/>
        <v>0</v>
      </c>
      <c r="H483" s="13">
        <f t="shared" si="87"/>
        <v>26.277419349999999</v>
      </c>
      <c r="I483" s="16">
        <f t="shared" si="95"/>
        <v>26.378945068193044</v>
      </c>
      <c r="J483" s="13">
        <f t="shared" si="88"/>
        <v>26.245534024275599</v>
      </c>
      <c r="K483" s="13">
        <f t="shared" si="89"/>
        <v>0.13341104391744452</v>
      </c>
      <c r="L483" s="13">
        <f t="shared" si="90"/>
        <v>0</v>
      </c>
      <c r="M483" s="13">
        <f t="shared" si="96"/>
        <v>5.2819015368749389E-2</v>
      </c>
      <c r="N483" s="13">
        <f t="shared" si="91"/>
        <v>3.2747789528624623E-2</v>
      </c>
      <c r="O483" s="13">
        <f t="shared" si="92"/>
        <v>3.2747789528624623E-2</v>
      </c>
      <c r="Q483">
        <v>23.080412033889381</v>
      </c>
    </row>
    <row r="484" spans="1:17" x14ac:dyDescent="0.2">
      <c r="A484" s="14">
        <f t="shared" si="93"/>
        <v>36708</v>
      </c>
      <c r="B484" s="1">
        <f t="shared" si="98"/>
        <v>7</v>
      </c>
      <c r="F484" s="34">
        <v>10.474193550000001</v>
      </c>
      <c r="G484" s="13">
        <f t="shared" si="86"/>
        <v>0</v>
      </c>
      <c r="H484" s="13">
        <f t="shared" si="87"/>
        <v>10.474193550000001</v>
      </c>
      <c r="I484" s="16">
        <f t="shared" si="95"/>
        <v>10.607604593917445</v>
      </c>
      <c r="J484" s="13">
        <f t="shared" si="88"/>
        <v>10.599984735453887</v>
      </c>
      <c r="K484" s="13">
        <f t="shared" si="89"/>
        <v>7.6198584635580602E-3</v>
      </c>
      <c r="L484" s="13">
        <f t="shared" si="90"/>
        <v>0</v>
      </c>
      <c r="M484" s="13">
        <f t="shared" si="96"/>
        <v>2.0071225840124766E-2</v>
      </c>
      <c r="N484" s="13">
        <f t="shared" si="91"/>
        <v>1.2444160020877355E-2</v>
      </c>
      <c r="O484" s="13">
        <f t="shared" si="92"/>
        <v>1.2444160020877355E-2</v>
      </c>
      <c r="Q484">
        <v>24.05116887096775</v>
      </c>
    </row>
    <row r="485" spans="1:17" ht="13.5" customHeight="1" thickBot="1" x14ac:dyDescent="0.25">
      <c r="A485" s="14">
        <f t="shared" si="93"/>
        <v>36739</v>
      </c>
      <c r="B485" s="3">
        <f t="shared" si="98"/>
        <v>8</v>
      </c>
      <c r="F485" s="34">
        <v>3.1322580649999998</v>
      </c>
      <c r="G485" s="13">
        <f t="shared" si="86"/>
        <v>0</v>
      </c>
      <c r="H485" s="13">
        <f t="shared" si="87"/>
        <v>3.1322580649999998</v>
      </c>
      <c r="I485" s="16">
        <f t="shared" si="95"/>
        <v>3.1398779234635579</v>
      </c>
      <c r="J485" s="13">
        <f t="shared" si="88"/>
        <v>3.1396401034944104</v>
      </c>
      <c r="K485" s="13">
        <f t="shared" si="89"/>
        <v>2.3781996914751247E-4</v>
      </c>
      <c r="L485" s="13">
        <f t="shared" si="90"/>
        <v>0</v>
      </c>
      <c r="M485" s="13">
        <f t="shared" si="96"/>
        <v>7.6270658192474118E-3</v>
      </c>
      <c r="N485" s="13">
        <f t="shared" si="91"/>
        <v>4.7287808079333957E-3</v>
      </c>
      <c r="O485" s="13">
        <f t="shared" si="92"/>
        <v>4.7287808079333957E-3</v>
      </c>
      <c r="Q485">
        <v>22.739549513062101</v>
      </c>
    </row>
    <row r="486" spans="1:17" x14ac:dyDescent="0.2">
      <c r="A486" s="14">
        <f t="shared" si="93"/>
        <v>36770</v>
      </c>
      <c r="B486" s="1">
        <f t="shared" ref="B486:B549" si="99">B474</f>
        <v>9</v>
      </c>
      <c r="F486" s="34">
        <v>32.387096769999999</v>
      </c>
      <c r="G486" s="13">
        <f t="shared" si="86"/>
        <v>0</v>
      </c>
      <c r="H486" s="13">
        <f t="shared" si="87"/>
        <v>32.387096769999999</v>
      </c>
      <c r="I486" s="16">
        <f t="shared" si="95"/>
        <v>32.38733458996915</v>
      </c>
      <c r="J486" s="13">
        <f t="shared" si="88"/>
        <v>32.093020834758789</v>
      </c>
      <c r="K486" s="13">
        <f t="shared" si="89"/>
        <v>0.29431375521036074</v>
      </c>
      <c r="L486" s="13">
        <f t="shared" si="90"/>
        <v>0</v>
      </c>
      <c r="M486" s="13">
        <f t="shared" si="96"/>
        <v>2.8982850113140161E-3</v>
      </c>
      <c r="N486" s="13">
        <f t="shared" si="91"/>
        <v>1.7969367070146899E-3</v>
      </c>
      <c r="O486" s="13">
        <f t="shared" si="92"/>
        <v>1.7969367070146899E-3</v>
      </c>
      <c r="Q486">
        <v>21.791660601568189</v>
      </c>
    </row>
    <row r="487" spans="1:17" x14ac:dyDescent="0.2">
      <c r="A487" s="14">
        <f t="shared" si="93"/>
        <v>36800</v>
      </c>
      <c r="B487" s="1">
        <f t="shared" si="99"/>
        <v>10</v>
      </c>
      <c r="F487" s="34">
        <v>4.3</v>
      </c>
      <c r="G487" s="13">
        <f t="shared" si="86"/>
        <v>0</v>
      </c>
      <c r="H487" s="13">
        <f t="shared" si="87"/>
        <v>4.3</v>
      </c>
      <c r="I487" s="16">
        <f t="shared" si="95"/>
        <v>4.5943137552103606</v>
      </c>
      <c r="J487" s="13">
        <f t="shared" si="88"/>
        <v>4.5931108570906449</v>
      </c>
      <c r="K487" s="13">
        <f t="shared" si="89"/>
        <v>1.2028981197156341E-3</v>
      </c>
      <c r="L487" s="13">
        <f t="shared" si="90"/>
        <v>0</v>
      </c>
      <c r="M487" s="13">
        <f t="shared" si="96"/>
        <v>1.1013483042993262E-3</v>
      </c>
      <c r="N487" s="13">
        <f t="shared" si="91"/>
        <v>6.8283594866558231E-4</v>
      </c>
      <c r="O487" s="13">
        <f t="shared" si="92"/>
        <v>6.8283594866558231E-4</v>
      </c>
      <c r="Q487">
        <v>19.350230870549169</v>
      </c>
    </row>
    <row r="488" spans="1:17" x14ac:dyDescent="0.2">
      <c r="A488" s="14">
        <f t="shared" si="93"/>
        <v>36831</v>
      </c>
      <c r="B488" s="1">
        <f t="shared" si="99"/>
        <v>11</v>
      </c>
      <c r="F488" s="34">
        <v>169.81935480000001</v>
      </c>
      <c r="G488" s="13">
        <f t="shared" si="86"/>
        <v>21.785626862713844</v>
      </c>
      <c r="H488" s="13">
        <f t="shared" si="87"/>
        <v>148.03372793728616</v>
      </c>
      <c r="I488" s="16">
        <f t="shared" si="95"/>
        <v>148.03493083540587</v>
      </c>
      <c r="J488" s="13">
        <f t="shared" si="88"/>
        <v>103.20152077099263</v>
      </c>
      <c r="K488" s="13">
        <f t="shared" si="89"/>
        <v>44.833410064413243</v>
      </c>
      <c r="L488" s="13">
        <f t="shared" si="90"/>
        <v>16.896095846350359</v>
      </c>
      <c r="M488" s="13">
        <f t="shared" si="96"/>
        <v>16.896514358705993</v>
      </c>
      <c r="N488" s="13">
        <f t="shared" si="91"/>
        <v>10.475838902397715</v>
      </c>
      <c r="O488" s="13">
        <f t="shared" si="92"/>
        <v>32.261465765111559</v>
      </c>
      <c r="Q488">
        <v>14.62155074693233</v>
      </c>
    </row>
    <row r="489" spans="1:17" x14ac:dyDescent="0.2">
      <c r="A489" s="14">
        <f t="shared" si="93"/>
        <v>36861</v>
      </c>
      <c r="B489" s="1">
        <f t="shared" si="99"/>
        <v>12</v>
      </c>
      <c r="F489" s="34">
        <v>104.7580645</v>
      </c>
      <c r="G489" s="13">
        <f t="shared" si="86"/>
        <v>10.896533252804621</v>
      </c>
      <c r="H489" s="13">
        <f t="shared" si="87"/>
        <v>93.861531247195387</v>
      </c>
      <c r="I489" s="16">
        <f t="shared" si="95"/>
        <v>121.79884546525827</v>
      </c>
      <c r="J489" s="13">
        <f t="shared" si="88"/>
        <v>90.541856082636713</v>
      </c>
      <c r="K489" s="13">
        <f t="shared" si="89"/>
        <v>31.256989382621555</v>
      </c>
      <c r="L489" s="13">
        <f t="shared" si="90"/>
        <v>8.6278082716298883</v>
      </c>
      <c r="M489" s="13">
        <f t="shared" si="96"/>
        <v>15.048483727938166</v>
      </c>
      <c r="N489" s="13">
        <f t="shared" si="91"/>
        <v>9.330059911321662</v>
      </c>
      <c r="O489" s="13">
        <f t="shared" si="92"/>
        <v>20.226593164126285</v>
      </c>
      <c r="Q489">
        <v>13.73295588246445</v>
      </c>
    </row>
    <row r="490" spans="1:17" x14ac:dyDescent="0.2">
      <c r="A490" s="14">
        <f t="shared" si="93"/>
        <v>36892</v>
      </c>
      <c r="B490" s="1">
        <f t="shared" si="99"/>
        <v>1</v>
      </c>
      <c r="F490" s="34">
        <v>121.383871</v>
      </c>
      <c r="G490" s="13">
        <f t="shared" si="86"/>
        <v>13.679139661069124</v>
      </c>
      <c r="H490" s="13">
        <f t="shared" si="87"/>
        <v>107.70473133893087</v>
      </c>
      <c r="I490" s="16">
        <f t="shared" si="95"/>
        <v>130.33391244992254</v>
      </c>
      <c r="J490" s="13">
        <f t="shared" si="88"/>
        <v>79.095851010015949</v>
      </c>
      <c r="K490" s="13">
        <f t="shared" si="89"/>
        <v>51.238061439906588</v>
      </c>
      <c r="L490" s="13">
        <f t="shared" si="90"/>
        <v>20.796645234852324</v>
      </c>
      <c r="M490" s="13">
        <f t="shared" si="96"/>
        <v>26.515069051468828</v>
      </c>
      <c r="N490" s="13">
        <f t="shared" si="91"/>
        <v>16.439342811910674</v>
      </c>
      <c r="O490" s="13">
        <f t="shared" si="92"/>
        <v>30.1184824729798</v>
      </c>
      <c r="Q490">
        <v>9.1795045159974364</v>
      </c>
    </row>
    <row r="491" spans="1:17" x14ac:dyDescent="0.2">
      <c r="A491" s="14">
        <f t="shared" si="93"/>
        <v>36923</v>
      </c>
      <c r="B491" s="1">
        <f t="shared" si="99"/>
        <v>2</v>
      </c>
      <c r="F491" s="34">
        <v>133.9774194</v>
      </c>
      <c r="G491" s="13">
        <f t="shared" si="86"/>
        <v>15.786880328003338</v>
      </c>
      <c r="H491" s="13">
        <f t="shared" si="87"/>
        <v>118.19053907199667</v>
      </c>
      <c r="I491" s="16">
        <f t="shared" si="95"/>
        <v>148.63195527705093</v>
      </c>
      <c r="J491" s="13">
        <f t="shared" si="88"/>
        <v>87.914873555838781</v>
      </c>
      <c r="K491" s="13">
        <f t="shared" si="89"/>
        <v>60.717081721212153</v>
      </c>
      <c r="L491" s="13">
        <f t="shared" si="90"/>
        <v>26.569541305873226</v>
      </c>
      <c r="M491" s="13">
        <f t="shared" si="96"/>
        <v>36.645267545431381</v>
      </c>
      <c r="N491" s="13">
        <f t="shared" si="91"/>
        <v>22.720065878167457</v>
      </c>
      <c r="O491" s="13">
        <f t="shared" si="92"/>
        <v>38.506946206170795</v>
      </c>
      <c r="Q491">
        <v>10.55084325161291</v>
      </c>
    </row>
    <row r="492" spans="1:17" x14ac:dyDescent="0.2">
      <c r="A492" s="14">
        <f t="shared" si="93"/>
        <v>36951</v>
      </c>
      <c r="B492" s="1">
        <f t="shared" si="99"/>
        <v>3</v>
      </c>
      <c r="F492" s="34">
        <v>82.138709680000005</v>
      </c>
      <c r="G492" s="13">
        <f t="shared" si="86"/>
        <v>7.1108064266840003</v>
      </c>
      <c r="H492" s="13">
        <f t="shared" si="87"/>
        <v>75.027903253315998</v>
      </c>
      <c r="I492" s="16">
        <f t="shared" si="95"/>
        <v>109.17544366865494</v>
      </c>
      <c r="J492" s="13">
        <f t="shared" si="88"/>
        <v>83.000476311673239</v>
      </c>
      <c r="K492" s="13">
        <f t="shared" si="89"/>
        <v>26.174967356981696</v>
      </c>
      <c r="L492" s="13">
        <f t="shared" si="90"/>
        <v>5.5327642571637394</v>
      </c>
      <c r="M492" s="13">
        <f t="shared" si="96"/>
        <v>19.457965924427665</v>
      </c>
      <c r="N492" s="13">
        <f t="shared" si="91"/>
        <v>12.063938873145153</v>
      </c>
      <c r="O492" s="13">
        <f t="shared" si="92"/>
        <v>19.174745299829155</v>
      </c>
      <c r="Q492">
        <v>12.892112682860381</v>
      </c>
    </row>
    <row r="493" spans="1:17" x14ac:dyDescent="0.2">
      <c r="A493" s="14">
        <f t="shared" si="93"/>
        <v>36982</v>
      </c>
      <c r="B493" s="1">
        <f t="shared" si="99"/>
        <v>4</v>
      </c>
      <c r="F493" s="34">
        <v>10.15483871</v>
      </c>
      <c r="G493" s="13">
        <f t="shared" si="86"/>
        <v>0</v>
      </c>
      <c r="H493" s="13">
        <f t="shared" si="87"/>
        <v>10.15483871</v>
      </c>
      <c r="I493" s="16">
        <f t="shared" si="95"/>
        <v>30.797041809817955</v>
      </c>
      <c r="J493" s="13">
        <f t="shared" si="88"/>
        <v>30.289169656192687</v>
      </c>
      <c r="K493" s="13">
        <f t="shared" si="89"/>
        <v>0.50787215362526794</v>
      </c>
      <c r="L493" s="13">
        <f t="shared" si="90"/>
        <v>0</v>
      </c>
      <c r="M493" s="13">
        <f t="shared" si="96"/>
        <v>7.3940270512825119</v>
      </c>
      <c r="N493" s="13">
        <f t="shared" si="91"/>
        <v>4.5842967717951577</v>
      </c>
      <c r="O493" s="13">
        <f t="shared" si="92"/>
        <v>4.5842967717951577</v>
      </c>
      <c r="Q493">
        <v>16.786106375284209</v>
      </c>
    </row>
    <row r="494" spans="1:17" x14ac:dyDescent="0.2">
      <c r="A494" s="14">
        <f t="shared" si="93"/>
        <v>37012</v>
      </c>
      <c r="B494" s="1">
        <f t="shared" si="99"/>
        <v>5</v>
      </c>
      <c r="F494" s="34">
        <v>14.15483871</v>
      </c>
      <c r="G494" s="13">
        <f t="shared" si="86"/>
        <v>0</v>
      </c>
      <c r="H494" s="13">
        <f t="shared" si="87"/>
        <v>14.15483871</v>
      </c>
      <c r="I494" s="16">
        <f t="shared" si="95"/>
        <v>14.662710863625268</v>
      </c>
      <c r="J494" s="13">
        <f t="shared" si="88"/>
        <v>14.616425479498432</v>
      </c>
      <c r="K494" s="13">
        <f t="shared" si="89"/>
        <v>4.6285384126836249E-2</v>
      </c>
      <c r="L494" s="13">
        <f t="shared" si="90"/>
        <v>0</v>
      </c>
      <c r="M494" s="13">
        <f t="shared" si="96"/>
        <v>2.8097302794873542</v>
      </c>
      <c r="N494" s="13">
        <f t="shared" si="91"/>
        <v>1.7420327732821597</v>
      </c>
      <c r="O494" s="13">
        <f t="shared" si="92"/>
        <v>1.7420327732821597</v>
      </c>
      <c r="Q494">
        <v>18.128053203653391</v>
      </c>
    </row>
    <row r="495" spans="1:17" x14ac:dyDescent="0.2">
      <c r="A495" s="14">
        <f t="shared" si="93"/>
        <v>37043</v>
      </c>
      <c r="B495" s="1">
        <f t="shared" si="99"/>
        <v>6</v>
      </c>
      <c r="F495" s="34">
        <v>20.277419349999999</v>
      </c>
      <c r="G495" s="13">
        <f t="shared" si="86"/>
        <v>0</v>
      </c>
      <c r="H495" s="13">
        <f t="shared" si="87"/>
        <v>20.277419349999999</v>
      </c>
      <c r="I495" s="16">
        <f t="shared" si="95"/>
        <v>20.323704734126835</v>
      </c>
      <c r="J495" s="13">
        <f t="shared" si="88"/>
        <v>20.273427751059309</v>
      </c>
      <c r="K495" s="13">
        <f t="shared" si="89"/>
        <v>5.027698306752626E-2</v>
      </c>
      <c r="L495" s="13">
        <f t="shared" si="90"/>
        <v>0</v>
      </c>
      <c r="M495" s="13">
        <f t="shared" si="96"/>
        <v>1.0676975062051945</v>
      </c>
      <c r="N495" s="13">
        <f t="shared" si="91"/>
        <v>0.66197245384722059</v>
      </c>
      <c r="O495" s="13">
        <f t="shared" si="92"/>
        <v>0.66197245384722059</v>
      </c>
      <c r="Q495">
        <v>24.489067230446398</v>
      </c>
    </row>
    <row r="496" spans="1:17" x14ac:dyDescent="0.2">
      <c r="A496" s="14">
        <f t="shared" si="93"/>
        <v>37073</v>
      </c>
      <c r="B496" s="1">
        <f t="shared" si="99"/>
        <v>7</v>
      </c>
      <c r="F496" s="34">
        <v>5.9387096770000003</v>
      </c>
      <c r="G496" s="13">
        <f t="shared" si="86"/>
        <v>0</v>
      </c>
      <c r="H496" s="13">
        <f t="shared" si="87"/>
        <v>5.9387096770000003</v>
      </c>
      <c r="I496" s="16">
        <f t="shared" si="95"/>
        <v>5.9889866600675266</v>
      </c>
      <c r="J496" s="13">
        <f t="shared" si="88"/>
        <v>5.9876530705795847</v>
      </c>
      <c r="K496" s="13">
        <f t="shared" si="89"/>
        <v>1.333589487941822E-3</v>
      </c>
      <c r="L496" s="13">
        <f t="shared" si="90"/>
        <v>0</v>
      </c>
      <c r="M496" s="13">
        <f t="shared" si="96"/>
        <v>0.40572505235797396</v>
      </c>
      <c r="N496" s="13">
        <f t="shared" si="91"/>
        <v>0.25154953246194384</v>
      </c>
      <c r="O496" s="13">
        <f t="shared" si="92"/>
        <v>0.25154953246194384</v>
      </c>
      <c r="Q496">
        <v>24.256174242986351</v>
      </c>
    </row>
    <row r="497" spans="1:17" ht="13.5" customHeight="1" thickBot="1" x14ac:dyDescent="0.25">
      <c r="A497" s="14">
        <f t="shared" si="93"/>
        <v>37104</v>
      </c>
      <c r="B497" s="3">
        <f t="shared" si="99"/>
        <v>8</v>
      </c>
      <c r="F497" s="34">
        <v>25.938709679999999</v>
      </c>
      <c r="G497" s="13">
        <f t="shared" si="86"/>
        <v>0</v>
      </c>
      <c r="H497" s="13">
        <f t="shared" si="87"/>
        <v>25.938709679999999</v>
      </c>
      <c r="I497" s="16">
        <f t="shared" si="95"/>
        <v>25.940043269487941</v>
      </c>
      <c r="J497" s="13">
        <f t="shared" si="88"/>
        <v>25.843034742058737</v>
      </c>
      <c r="K497" s="13">
        <f t="shared" si="89"/>
        <v>9.7008527429203184E-2</v>
      </c>
      <c r="L497" s="13">
        <f t="shared" si="90"/>
        <v>0</v>
      </c>
      <c r="M497" s="13">
        <f t="shared" si="96"/>
        <v>0.15417551989603012</v>
      </c>
      <c r="N497" s="13">
        <f t="shared" si="91"/>
        <v>9.558882233553867E-2</v>
      </c>
      <c r="O497" s="13">
        <f t="shared" si="92"/>
        <v>9.558882233553867E-2</v>
      </c>
      <c r="Q497">
        <v>25.011564870967749</v>
      </c>
    </row>
    <row r="498" spans="1:17" x14ac:dyDescent="0.2">
      <c r="A498" s="14">
        <f t="shared" si="93"/>
        <v>37135</v>
      </c>
      <c r="B498" s="1">
        <f t="shared" si="99"/>
        <v>9</v>
      </c>
      <c r="F498" s="34">
        <v>29.438709679999999</v>
      </c>
      <c r="G498" s="13">
        <f t="shared" si="86"/>
        <v>0</v>
      </c>
      <c r="H498" s="13">
        <f t="shared" si="87"/>
        <v>29.438709679999999</v>
      </c>
      <c r="I498" s="16">
        <f t="shared" si="95"/>
        <v>29.535718207429202</v>
      </c>
      <c r="J498" s="13">
        <f t="shared" si="88"/>
        <v>29.344377202106095</v>
      </c>
      <c r="K498" s="13">
        <f t="shared" si="89"/>
        <v>0.19134100532310683</v>
      </c>
      <c r="L498" s="13">
        <f t="shared" si="90"/>
        <v>0</v>
      </c>
      <c r="M498" s="13">
        <f t="shared" si="96"/>
        <v>5.8586697560491452E-2</v>
      </c>
      <c r="N498" s="13">
        <f t="shared" si="91"/>
        <v>3.6323752487504697E-2</v>
      </c>
      <c r="O498" s="13">
        <f t="shared" si="92"/>
        <v>3.6323752487504697E-2</v>
      </c>
      <c r="Q498">
        <v>22.912210566843608</v>
      </c>
    </row>
    <row r="499" spans="1:17" x14ac:dyDescent="0.2">
      <c r="A499" s="14">
        <f t="shared" si="93"/>
        <v>37165</v>
      </c>
      <c r="B499" s="1">
        <f t="shared" si="99"/>
        <v>10</v>
      </c>
      <c r="F499" s="34">
        <v>11.777419350000001</v>
      </c>
      <c r="G499" s="13">
        <f t="shared" si="86"/>
        <v>0</v>
      </c>
      <c r="H499" s="13">
        <f t="shared" si="87"/>
        <v>11.777419350000001</v>
      </c>
      <c r="I499" s="16">
        <f t="shared" si="95"/>
        <v>11.968760355323107</v>
      </c>
      <c r="J499" s="13">
        <f t="shared" si="88"/>
        <v>11.949410598938789</v>
      </c>
      <c r="K499" s="13">
        <f t="shared" si="89"/>
        <v>1.9349756384318795E-2</v>
      </c>
      <c r="L499" s="13">
        <f t="shared" si="90"/>
        <v>0</v>
      </c>
      <c r="M499" s="13">
        <f t="shared" si="96"/>
        <v>2.2262945072986755E-2</v>
      </c>
      <c r="N499" s="13">
        <f t="shared" si="91"/>
        <v>1.3803025945251788E-2</v>
      </c>
      <c r="O499" s="13">
        <f t="shared" si="92"/>
        <v>1.3803025945251788E-2</v>
      </c>
      <c r="Q499">
        <v>20.002911404668492</v>
      </c>
    </row>
    <row r="500" spans="1:17" x14ac:dyDescent="0.2">
      <c r="A500" s="14">
        <f t="shared" si="93"/>
        <v>37196</v>
      </c>
      <c r="B500" s="1">
        <f t="shared" si="99"/>
        <v>11</v>
      </c>
      <c r="F500" s="34">
        <v>23.790322580000002</v>
      </c>
      <c r="G500" s="13">
        <f t="shared" si="86"/>
        <v>0</v>
      </c>
      <c r="H500" s="13">
        <f t="shared" si="87"/>
        <v>23.790322580000002</v>
      </c>
      <c r="I500" s="16">
        <f t="shared" si="95"/>
        <v>23.80967233638432</v>
      </c>
      <c r="J500" s="13">
        <f t="shared" si="88"/>
        <v>23.567705904711865</v>
      </c>
      <c r="K500" s="13">
        <f t="shared" si="89"/>
        <v>0.24196643167245568</v>
      </c>
      <c r="L500" s="13">
        <f t="shared" si="90"/>
        <v>0</v>
      </c>
      <c r="M500" s="13">
        <f t="shared" si="96"/>
        <v>8.4599191277349665E-3</v>
      </c>
      <c r="N500" s="13">
        <f t="shared" si="91"/>
        <v>5.2451498591956792E-3</v>
      </c>
      <c r="O500" s="13">
        <f t="shared" si="92"/>
        <v>5.2451498591956792E-3</v>
      </c>
      <c r="Q500">
        <v>16.637464746060591</v>
      </c>
    </row>
    <row r="501" spans="1:17" x14ac:dyDescent="0.2">
      <c r="A501" s="14">
        <f t="shared" si="93"/>
        <v>37226</v>
      </c>
      <c r="B501" s="1">
        <f t="shared" si="99"/>
        <v>12</v>
      </c>
      <c r="F501" s="34">
        <v>91.406451610000005</v>
      </c>
      <c r="G501" s="13">
        <f t="shared" si="86"/>
        <v>8.6619178319899408</v>
      </c>
      <c r="H501" s="13">
        <f t="shared" si="87"/>
        <v>82.744533778010066</v>
      </c>
      <c r="I501" s="16">
        <f t="shared" si="95"/>
        <v>82.986500209682518</v>
      </c>
      <c r="J501" s="13">
        <f t="shared" si="88"/>
        <v>68.369808680338537</v>
      </c>
      <c r="K501" s="13">
        <f t="shared" si="89"/>
        <v>14.616691529343981</v>
      </c>
      <c r="L501" s="13">
        <f t="shared" si="90"/>
        <v>0</v>
      </c>
      <c r="M501" s="13">
        <f t="shared" si="96"/>
        <v>3.2147692685392873E-3</v>
      </c>
      <c r="N501" s="13">
        <f t="shared" si="91"/>
        <v>1.993156946494358E-3</v>
      </c>
      <c r="O501" s="13">
        <f t="shared" si="92"/>
        <v>8.6639109889364345</v>
      </c>
      <c r="Q501">
        <v>12.049052587342681</v>
      </c>
    </row>
    <row r="502" spans="1:17" x14ac:dyDescent="0.2">
      <c r="A502" s="14">
        <f t="shared" si="93"/>
        <v>37257</v>
      </c>
      <c r="B502" s="1">
        <f t="shared" si="99"/>
        <v>1</v>
      </c>
      <c r="F502" s="34">
        <v>123.9870968</v>
      </c>
      <c r="G502" s="13">
        <f t="shared" si="86"/>
        <v>14.114832978758074</v>
      </c>
      <c r="H502" s="13">
        <f t="shared" si="87"/>
        <v>109.87226382124193</v>
      </c>
      <c r="I502" s="16">
        <f t="shared" si="95"/>
        <v>124.48895535058591</v>
      </c>
      <c r="J502" s="13">
        <f t="shared" si="88"/>
        <v>80.344518090039131</v>
      </c>
      <c r="K502" s="13">
        <f t="shared" si="89"/>
        <v>44.144437260546781</v>
      </c>
      <c r="L502" s="13">
        <f t="shared" si="90"/>
        <v>16.476498854842166</v>
      </c>
      <c r="M502" s="13">
        <f t="shared" si="96"/>
        <v>16.477720467164211</v>
      </c>
      <c r="N502" s="13">
        <f t="shared" si="91"/>
        <v>10.216186689641811</v>
      </c>
      <c r="O502" s="13">
        <f t="shared" si="92"/>
        <v>24.331019668399883</v>
      </c>
      <c r="Q502">
        <v>10.012925479935729</v>
      </c>
    </row>
    <row r="503" spans="1:17" x14ac:dyDescent="0.2">
      <c r="A503" s="14">
        <f t="shared" si="93"/>
        <v>37288</v>
      </c>
      <c r="B503" s="1">
        <f t="shared" si="99"/>
        <v>2</v>
      </c>
      <c r="F503" s="34">
        <v>266.39032259999999</v>
      </c>
      <c r="G503" s="13">
        <f t="shared" si="86"/>
        <v>37.948391288763489</v>
      </c>
      <c r="H503" s="13">
        <f t="shared" si="87"/>
        <v>228.44193131123649</v>
      </c>
      <c r="I503" s="16">
        <f t="shared" si="95"/>
        <v>256.10986971694109</v>
      </c>
      <c r="J503" s="13">
        <f t="shared" si="88"/>
        <v>106.15535868803353</v>
      </c>
      <c r="K503" s="13">
        <f t="shared" si="89"/>
        <v>149.95451102890758</v>
      </c>
      <c r="L503" s="13">
        <f t="shared" si="90"/>
        <v>80.916761772780646</v>
      </c>
      <c r="M503" s="13">
        <f t="shared" si="96"/>
        <v>87.178295550303048</v>
      </c>
      <c r="N503" s="13">
        <f t="shared" si="91"/>
        <v>54.050543241187889</v>
      </c>
      <c r="O503" s="13">
        <f t="shared" si="92"/>
        <v>91.998934529951384</v>
      </c>
      <c r="Q503">
        <v>11.5539099516129</v>
      </c>
    </row>
    <row r="504" spans="1:17" x14ac:dyDescent="0.2">
      <c r="A504" s="14">
        <f t="shared" si="93"/>
        <v>37316</v>
      </c>
      <c r="B504" s="1">
        <f t="shared" si="99"/>
        <v>3</v>
      </c>
      <c r="F504" s="34">
        <v>61.125806449999999</v>
      </c>
      <c r="G504" s="13">
        <f t="shared" si="86"/>
        <v>3.5939461057101036</v>
      </c>
      <c r="H504" s="13">
        <f t="shared" si="87"/>
        <v>57.531860344289896</v>
      </c>
      <c r="I504" s="16">
        <f t="shared" si="95"/>
        <v>126.56960960041683</v>
      </c>
      <c r="J504" s="13">
        <f t="shared" si="88"/>
        <v>91.214232632349834</v>
      </c>
      <c r="K504" s="13">
        <f t="shared" si="89"/>
        <v>35.355376968066992</v>
      </c>
      <c r="L504" s="13">
        <f t="shared" si="90"/>
        <v>11.123800988957436</v>
      </c>
      <c r="M504" s="13">
        <f t="shared" si="96"/>
        <v>44.251553298072601</v>
      </c>
      <c r="N504" s="13">
        <f t="shared" si="91"/>
        <v>27.435963044805014</v>
      </c>
      <c r="O504" s="13">
        <f t="shared" si="92"/>
        <v>31.029909150515117</v>
      </c>
      <c r="Q504">
        <v>13.31979892391816</v>
      </c>
    </row>
    <row r="505" spans="1:17" x14ac:dyDescent="0.2">
      <c r="A505" s="14">
        <f t="shared" si="93"/>
        <v>37347</v>
      </c>
      <c r="B505" s="1">
        <f t="shared" si="99"/>
        <v>4</v>
      </c>
      <c r="F505" s="34">
        <v>40.42903226</v>
      </c>
      <c r="G505" s="13">
        <f t="shared" si="86"/>
        <v>0.12999525968664144</v>
      </c>
      <c r="H505" s="13">
        <f t="shared" si="87"/>
        <v>40.299037000313355</v>
      </c>
      <c r="I505" s="16">
        <f t="shared" si="95"/>
        <v>64.530612979422898</v>
      </c>
      <c r="J505" s="13">
        <f t="shared" si="88"/>
        <v>58.422680711259694</v>
      </c>
      <c r="K505" s="13">
        <f t="shared" si="89"/>
        <v>6.1079322681632036</v>
      </c>
      <c r="L505" s="13">
        <f t="shared" si="90"/>
        <v>0</v>
      </c>
      <c r="M505" s="13">
        <f t="shared" si="96"/>
        <v>16.815590253267587</v>
      </c>
      <c r="N505" s="13">
        <f t="shared" si="91"/>
        <v>10.425665957025904</v>
      </c>
      <c r="O505" s="13">
        <f t="shared" si="92"/>
        <v>10.555661216712545</v>
      </c>
      <c r="Q505">
        <v>13.967405030574909</v>
      </c>
    </row>
    <row r="506" spans="1:17" x14ac:dyDescent="0.2">
      <c r="A506" s="14">
        <f t="shared" si="93"/>
        <v>37377</v>
      </c>
      <c r="B506" s="1">
        <f t="shared" si="99"/>
        <v>5</v>
      </c>
      <c r="F506" s="34">
        <v>40.222580649999998</v>
      </c>
      <c r="G506" s="13">
        <f t="shared" si="86"/>
        <v>9.5442134520501085E-2</v>
      </c>
      <c r="H506" s="13">
        <f t="shared" si="87"/>
        <v>40.127138515479494</v>
      </c>
      <c r="I506" s="16">
        <f t="shared" si="95"/>
        <v>46.235070783642698</v>
      </c>
      <c r="J506" s="13">
        <f t="shared" si="88"/>
        <v>43.842380666251053</v>
      </c>
      <c r="K506" s="13">
        <f t="shared" si="89"/>
        <v>2.3926901173916448</v>
      </c>
      <c r="L506" s="13">
        <f t="shared" si="90"/>
        <v>0</v>
      </c>
      <c r="M506" s="13">
        <f t="shared" si="96"/>
        <v>6.3899242962416825</v>
      </c>
      <c r="N506" s="13">
        <f t="shared" si="91"/>
        <v>3.961753063669843</v>
      </c>
      <c r="O506" s="13">
        <f t="shared" si="92"/>
        <v>4.0571951981903442</v>
      </c>
      <c r="Q506">
        <v>14.020196221209799</v>
      </c>
    </row>
    <row r="507" spans="1:17" x14ac:dyDescent="0.2">
      <c r="A507" s="14">
        <f t="shared" si="93"/>
        <v>37408</v>
      </c>
      <c r="B507" s="1">
        <f t="shared" si="99"/>
        <v>6</v>
      </c>
      <c r="F507" s="34">
        <v>23.316129029999999</v>
      </c>
      <c r="G507" s="13">
        <f t="shared" si="86"/>
        <v>0</v>
      </c>
      <c r="H507" s="13">
        <f t="shared" si="87"/>
        <v>23.316129029999999</v>
      </c>
      <c r="I507" s="16">
        <f t="shared" si="95"/>
        <v>25.708819147391644</v>
      </c>
      <c r="J507" s="13">
        <f t="shared" si="88"/>
        <v>25.574065641478882</v>
      </c>
      <c r="K507" s="13">
        <f t="shared" si="89"/>
        <v>0.13475350591276225</v>
      </c>
      <c r="L507" s="13">
        <f t="shared" si="90"/>
        <v>0</v>
      </c>
      <c r="M507" s="13">
        <f t="shared" si="96"/>
        <v>2.4281712325718394</v>
      </c>
      <c r="N507" s="13">
        <f t="shared" si="91"/>
        <v>1.5054661641945404</v>
      </c>
      <c r="O507" s="13">
        <f t="shared" si="92"/>
        <v>1.5054661641945404</v>
      </c>
      <c r="Q507">
        <v>22.459169796453342</v>
      </c>
    </row>
    <row r="508" spans="1:17" x14ac:dyDescent="0.2">
      <c r="A508" s="14">
        <f t="shared" si="93"/>
        <v>37438</v>
      </c>
      <c r="B508" s="1">
        <f t="shared" si="99"/>
        <v>7</v>
      </c>
      <c r="F508" s="34">
        <v>23.767741940000001</v>
      </c>
      <c r="G508" s="13">
        <f t="shared" si="86"/>
        <v>0</v>
      </c>
      <c r="H508" s="13">
        <f t="shared" si="87"/>
        <v>23.767741940000001</v>
      </c>
      <c r="I508" s="16">
        <f t="shared" si="95"/>
        <v>23.902495445912763</v>
      </c>
      <c r="J508" s="13">
        <f t="shared" si="88"/>
        <v>23.811067722674885</v>
      </c>
      <c r="K508" s="13">
        <f t="shared" si="89"/>
        <v>9.1427723237877956E-2</v>
      </c>
      <c r="L508" s="13">
        <f t="shared" si="90"/>
        <v>0</v>
      </c>
      <c r="M508" s="13">
        <f t="shared" si="96"/>
        <v>0.92270506837729904</v>
      </c>
      <c r="N508" s="13">
        <f t="shared" si="91"/>
        <v>0.57207714239392538</v>
      </c>
      <c r="O508" s="13">
        <f t="shared" si="92"/>
        <v>0.57207714239392538</v>
      </c>
      <c r="Q508">
        <v>23.6784284791967</v>
      </c>
    </row>
    <row r="509" spans="1:17" ht="13.5" customHeight="1" thickBot="1" x14ac:dyDescent="0.25">
      <c r="A509" s="14">
        <f t="shared" si="93"/>
        <v>37469</v>
      </c>
      <c r="B509" s="3">
        <f t="shared" si="99"/>
        <v>8</v>
      </c>
      <c r="F509" s="34">
        <v>16.3483871</v>
      </c>
      <c r="G509" s="13">
        <f t="shared" si="86"/>
        <v>0</v>
      </c>
      <c r="H509" s="13">
        <f t="shared" si="87"/>
        <v>16.3483871</v>
      </c>
      <c r="I509" s="16">
        <f t="shared" si="95"/>
        <v>16.439814823237878</v>
      </c>
      <c r="J509" s="13">
        <f t="shared" si="88"/>
        <v>16.411762280051761</v>
      </c>
      <c r="K509" s="13">
        <f t="shared" si="89"/>
        <v>2.8052543186117163E-2</v>
      </c>
      <c r="L509" s="13">
        <f t="shared" si="90"/>
        <v>0</v>
      </c>
      <c r="M509" s="13">
        <f t="shared" si="96"/>
        <v>0.35062792598337367</v>
      </c>
      <c r="N509" s="13">
        <f t="shared" si="91"/>
        <v>0.21738931410969167</v>
      </c>
      <c r="O509" s="13">
        <f t="shared" si="92"/>
        <v>0.21738931410969167</v>
      </c>
      <c r="Q509">
        <v>24.119756870967741</v>
      </c>
    </row>
    <row r="510" spans="1:17" x14ac:dyDescent="0.2">
      <c r="A510" s="14">
        <f t="shared" si="93"/>
        <v>37500</v>
      </c>
      <c r="B510" s="1">
        <f t="shared" si="99"/>
        <v>9</v>
      </c>
      <c r="F510" s="34">
        <v>58.738709679999999</v>
      </c>
      <c r="G510" s="13">
        <f t="shared" si="86"/>
        <v>3.1944255910602131</v>
      </c>
      <c r="H510" s="13">
        <f t="shared" si="87"/>
        <v>55.54428408893979</v>
      </c>
      <c r="I510" s="16">
        <f t="shared" si="95"/>
        <v>55.572336632125911</v>
      </c>
      <c r="J510" s="13">
        <f t="shared" si="88"/>
        <v>54.264481849769489</v>
      </c>
      <c r="K510" s="13">
        <f t="shared" si="89"/>
        <v>1.3078547823564222</v>
      </c>
      <c r="L510" s="13">
        <f t="shared" si="90"/>
        <v>0</v>
      </c>
      <c r="M510" s="13">
        <f t="shared" si="96"/>
        <v>0.13323861187368199</v>
      </c>
      <c r="N510" s="13">
        <f t="shared" si="91"/>
        <v>8.2607939361682842E-2</v>
      </c>
      <c r="O510" s="13">
        <f t="shared" si="92"/>
        <v>3.277033530421896</v>
      </c>
      <c r="Q510">
        <v>22.54394042459975</v>
      </c>
    </row>
    <row r="511" spans="1:17" x14ac:dyDescent="0.2">
      <c r="A511" s="14">
        <f t="shared" si="93"/>
        <v>37530</v>
      </c>
      <c r="B511" s="1">
        <f t="shared" si="99"/>
        <v>10</v>
      </c>
      <c r="F511" s="34">
        <v>14.90967742</v>
      </c>
      <c r="G511" s="13">
        <f t="shared" si="86"/>
        <v>0</v>
      </c>
      <c r="H511" s="13">
        <f t="shared" si="87"/>
        <v>14.90967742</v>
      </c>
      <c r="I511" s="16">
        <f t="shared" si="95"/>
        <v>16.217532202356423</v>
      </c>
      <c r="J511" s="13">
        <f t="shared" si="88"/>
        <v>16.161910533323585</v>
      </c>
      <c r="K511" s="13">
        <f t="shared" si="89"/>
        <v>5.5621669032838383E-2</v>
      </c>
      <c r="L511" s="13">
        <f t="shared" si="90"/>
        <v>0</v>
      </c>
      <c r="M511" s="13">
        <f t="shared" si="96"/>
        <v>5.0630672511999153E-2</v>
      </c>
      <c r="N511" s="13">
        <f t="shared" si="91"/>
        <v>3.1391016957439476E-2</v>
      </c>
      <c r="O511" s="13">
        <f t="shared" si="92"/>
        <v>3.1391016957439476E-2</v>
      </c>
      <c r="Q511">
        <v>18.96342018731028</v>
      </c>
    </row>
    <row r="512" spans="1:17" x14ac:dyDescent="0.2">
      <c r="A512" s="14">
        <f t="shared" si="93"/>
        <v>37561</v>
      </c>
      <c r="B512" s="1">
        <f t="shared" si="99"/>
        <v>11</v>
      </c>
      <c r="F512" s="34">
        <v>30.909677420000001</v>
      </c>
      <c r="G512" s="13">
        <f t="shared" si="86"/>
        <v>0</v>
      </c>
      <c r="H512" s="13">
        <f t="shared" si="87"/>
        <v>30.909677420000001</v>
      </c>
      <c r="I512" s="16">
        <f t="shared" si="95"/>
        <v>30.96529908903284</v>
      </c>
      <c r="J512" s="13">
        <f t="shared" si="88"/>
        <v>30.154714710804278</v>
      </c>
      <c r="K512" s="13">
        <f t="shared" si="89"/>
        <v>0.81058437822856177</v>
      </c>
      <c r="L512" s="13">
        <f t="shared" si="90"/>
        <v>0</v>
      </c>
      <c r="M512" s="13">
        <f t="shared" si="96"/>
        <v>1.9239655554559677E-2</v>
      </c>
      <c r="N512" s="13">
        <f t="shared" si="91"/>
        <v>1.1928586443826999E-2</v>
      </c>
      <c r="O512" s="13">
        <f t="shared" si="92"/>
        <v>1.1928586443826999E-2</v>
      </c>
      <c r="Q512">
        <v>13.43998011812111</v>
      </c>
    </row>
    <row r="513" spans="1:17" x14ac:dyDescent="0.2">
      <c r="A513" s="14">
        <f t="shared" si="93"/>
        <v>37591</v>
      </c>
      <c r="B513" s="1">
        <f t="shared" si="99"/>
        <v>12</v>
      </c>
      <c r="F513" s="34">
        <v>37.241935480000002</v>
      </c>
      <c r="G513" s="13">
        <f t="shared" si="86"/>
        <v>0</v>
      </c>
      <c r="H513" s="13">
        <f t="shared" si="87"/>
        <v>37.241935480000002</v>
      </c>
      <c r="I513" s="16">
        <f t="shared" si="95"/>
        <v>38.052519858228564</v>
      </c>
      <c r="J513" s="13">
        <f t="shared" si="88"/>
        <v>36.265389390055674</v>
      </c>
      <c r="K513" s="13">
        <f t="shared" si="89"/>
        <v>1.7871304681728901</v>
      </c>
      <c r="L513" s="13">
        <f t="shared" si="90"/>
        <v>0</v>
      </c>
      <c r="M513" s="13">
        <f t="shared" si="96"/>
        <v>7.3110691107326781E-3</v>
      </c>
      <c r="N513" s="13">
        <f t="shared" si="91"/>
        <v>4.5328628486542601E-3</v>
      </c>
      <c r="O513" s="13">
        <f t="shared" si="92"/>
        <v>4.5328628486542601E-3</v>
      </c>
      <c r="Q513">
        <v>11.940647344559469</v>
      </c>
    </row>
    <row r="514" spans="1:17" x14ac:dyDescent="0.2">
      <c r="A514" s="14">
        <f t="shared" si="93"/>
        <v>37622</v>
      </c>
      <c r="B514" s="1">
        <f t="shared" si="99"/>
        <v>1</v>
      </c>
      <c r="F514" s="34">
        <v>139.1354839</v>
      </c>
      <c r="G514" s="13">
        <f t="shared" si="86"/>
        <v>16.650168574016643</v>
      </c>
      <c r="H514" s="13">
        <f t="shared" si="87"/>
        <v>122.48531532598335</v>
      </c>
      <c r="I514" s="16">
        <f t="shared" si="95"/>
        <v>124.27244579415624</v>
      </c>
      <c r="J514" s="13">
        <f t="shared" si="88"/>
        <v>90.13392439374357</v>
      </c>
      <c r="K514" s="13">
        <f t="shared" si="89"/>
        <v>34.138521400412671</v>
      </c>
      <c r="L514" s="13">
        <f t="shared" si="90"/>
        <v>10.38271377561264</v>
      </c>
      <c r="M514" s="13">
        <f t="shared" si="96"/>
        <v>10.385491981874718</v>
      </c>
      <c r="N514" s="13">
        <f t="shared" si="91"/>
        <v>6.4390050287623257</v>
      </c>
      <c r="O514" s="13">
        <f t="shared" si="92"/>
        <v>23.08917360277897</v>
      </c>
      <c r="Q514">
        <v>13.248412951612909</v>
      </c>
    </row>
    <row r="515" spans="1:17" x14ac:dyDescent="0.2">
      <c r="A515" s="14">
        <f t="shared" si="93"/>
        <v>37653</v>
      </c>
      <c r="B515" s="1">
        <f t="shared" si="99"/>
        <v>2</v>
      </c>
      <c r="F515" s="34">
        <v>211.8096774</v>
      </c>
      <c r="G515" s="13">
        <f t="shared" si="86"/>
        <v>28.813408688025824</v>
      </c>
      <c r="H515" s="13">
        <f t="shared" si="87"/>
        <v>182.99626871197418</v>
      </c>
      <c r="I515" s="16">
        <f t="shared" si="95"/>
        <v>206.75207633677419</v>
      </c>
      <c r="J515" s="13">
        <f t="shared" si="88"/>
        <v>101.63852305186995</v>
      </c>
      <c r="K515" s="13">
        <f t="shared" si="89"/>
        <v>105.11355328490424</v>
      </c>
      <c r="L515" s="13">
        <f t="shared" si="90"/>
        <v>53.607801447872731</v>
      </c>
      <c r="M515" s="13">
        <f t="shared" si="96"/>
        <v>57.554288400985129</v>
      </c>
      <c r="N515" s="13">
        <f t="shared" si="91"/>
        <v>35.68365880861078</v>
      </c>
      <c r="O515" s="13">
        <f t="shared" si="92"/>
        <v>64.497067496636603</v>
      </c>
      <c r="Q515">
        <v>11.562531715182409</v>
      </c>
    </row>
    <row r="516" spans="1:17" x14ac:dyDescent="0.2">
      <c r="A516" s="14">
        <f t="shared" si="93"/>
        <v>37681</v>
      </c>
      <c r="B516" s="1">
        <f t="shared" si="99"/>
        <v>3</v>
      </c>
      <c r="F516" s="34">
        <v>62.987096770000001</v>
      </c>
      <c r="G516" s="13">
        <f t="shared" si="86"/>
        <v>3.9054641287348932</v>
      </c>
      <c r="H516" s="13">
        <f t="shared" si="87"/>
        <v>59.081632641265109</v>
      </c>
      <c r="I516" s="16">
        <f t="shared" si="95"/>
        <v>110.58738447829663</v>
      </c>
      <c r="J516" s="13">
        <f t="shared" si="88"/>
        <v>83.21233495727634</v>
      </c>
      <c r="K516" s="13">
        <f t="shared" si="89"/>
        <v>27.375049521020287</v>
      </c>
      <c r="L516" s="13">
        <f t="shared" si="90"/>
        <v>6.2636361620739844</v>
      </c>
      <c r="M516" s="13">
        <f t="shared" si="96"/>
        <v>28.134265754448336</v>
      </c>
      <c r="N516" s="13">
        <f t="shared" si="91"/>
        <v>17.443244767757967</v>
      </c>
      <c r="O516" s="13">
        <f t="shared" si="92"/>
        <v>21.348708896492859</v>
      </c>
      <c r="Q516">
        <v>12.72804671895674</v>
      </c>
    </row>
    <row r="517" spans="1:17" x14ac:dyDescent="0.2">
      <c r="A517" s="14">
        <f t="shared" si="93"/>
        <v>37712</v>
      </c>
      <c r="B517" s="1">
        <f t="shared" si="99"/>
        <v>4</v>
      </c>
      <c r="F517" s="34">
        <v>32.906451609999998</v>
      </c>
      <c r="G517" s="13">
        <f t="shared" si="86"/>
        <v>0</v>
      </c>
      <c r="H517" s="13">
        <f t="shared" si="87"/>
        <v>32.906451609999998</v>
      </c>
      <c r="I517" s="16">
        <f t="shared" si="95"/>
        <v>54.017864968946299</v>
      </c>
      <c r="J517" s="13">
        <f t="shared" si="88"/>
        <v>51.036988905092464</v>
      </c>
      <c r="K517" s="13">
        <f t="shared" si="89"/>
        <v>2.9808760638538345</v>
      </c>
      <c r="L517" s="13">
        <f t="shared" si="90"/>
        <v>0</v>
      </c>
      <c r="M517" s="13">
        <f t="shared" si="96"/>
        <v>10.691020986690368</v>
      </c>
      <c r="N517" s="13">
        <f t="shared" si="91"/>
        <v>6.6284330117480286</v>
      </c>
      <c r="O517" s="13">
        <f t="shared" si="92"/>
        <v>6.6284330117480286</v>
      </c>
      <c r="Q517">
        <v>15.75556458833757</v>
      </c>
    </row>
    <row r="518" spans="1:17" x14ac:dyDescent="0.2">
      <c r="A518" s="14">
        <f t="shared" si="93"/>
        <v>37742</v>
      </c>
      <c r="B518" s="1">
        <f t="shared" si="99"/>
        <v>5</v>
      </c>
      <c r="F518" s="34">
        <v>30.438709679999999</v>
      </c>
      <c r="G518" s="13">
        <f t="shared" ref="G518:G581" si="100">IF((F518-$J$2)&gt;0,$I$2*(F518-$J$2),0)</f>
        <v>0</v>
      </c>
      <c r="H518" s="13">
        <f t="shared" ref="H518:H581" si="101">F518-G518</f>
        <v>30.438709679999999</v>
      </c>
      <c r="I518" s="16">
        <f t="shared" si="95"/>
        <v>33.41958574385383</v>
      </c>
      <c r="J518" s="13">
        <f t="shared" ref="J518:J581" si="102">I518/SQRT(1+(I518/($K$2*(300+(25*Q518)+0.05*(Q518)^3)))^2)</f>
        <v>32.84840369645682</v>
      </c>
      <c r="K518" s="13">
        <f t="shared" ref="K518:K581" si="103">I518-J518</f>
        <v>0.57118204739700928</v>
      </c>
      <c r="L518" s="13">
        <f t="shared" ref="L518:L581" si="104">IF(K518&gt;$N$2,(K518-$N$2)/$L$2,0)</f>
        <v>0</v>
      </c>
      <c r="M518" s="13">
        <f t="shared" si="96"/>
        <v>4.0625879749423399</v>
      </c>
      <c r="N518" s="13">
        <f t="shared" ref="N518:N581" si="105">$M$2*M518</f>
        <v>2.5188045444642508</v>
      </c>
      <c r="O518" s="13">
        <f t="shared" ref="O518:O581" si="106">N518+G518</f>
        <v>2.5188045444642508</v>
      </c>
      <c r="Q518">
        <v>17.68546533811536</v>
      </c>
    </row>
    <row r="519" spans="1:17" x14ac:dyDescent="0.2">
      <c r="A519" s="14">
        <f t="shared" ref="A519:A582" si="107">EDATE(A518,1)</f>
        <v>37773</v>
      </c>
      <c r="B519" s="1">
        <f t="shared" si="99"/>
        <v>6</v>
      </c>
      <c r="F519" s="34">
        <v>34.545161290000003</v>
      </c>
      <c r="G519" s="13">
        <f t="shared" si="100"/>
        <v>0</v>
      </c>
      <c r="H519" s="13">
        <f t="shared" si="101"/>
        <v>34.545161290000003</v>
      </c>
      <c r="I519" s="16">
        <f t="shared" ref="I519:I582" si="108">H519+K518-L518</f>
        <v>35.116343337397012</v>
      </c>
      <c r="J519" s="13">
        <f t="shared" si="102"/>
        <v>34.803741655488714</v>
      </c>
      <c r="K519" s="13">
        <f t="shared" si="103"/>
        <v>0.31260168190829773</v>
      </c>
      <c r="L519" s="13">
        <f t="shared" si="104"/>
        <v>0</v>
      </c>
      <c r="M519" s="13">
        <f t="shared" ref="M519:M582" si="109">L519+M518-N518</f>
        <v>1.5437834304780891</v>
      </c>
      <c r="N519" s="13">
        <f t="shared" si="105"/>
        <v>0.95714572689641519</v>
      </c>
      <c r="O519" s="13">
        <f t="shared" si="106"/>
        <v>0.95714572689641519</v>
      </c>
      <c r="Q519">
        <v>23.087469943976679</v>
      </c>
    </row>
    <row r="520" spans="1:17" x14ac:dyDescent="0.2">
      <c r="A520" s="14">
        <f t="shared" si="107"/>
        <v>37803</v>
      </c>
      <c r="B520" s="1">
        <f t="shared" si="99"/>
        <v>7</v>
      </c>
      <c r="F520" s="34">
        <v>12.08064516</v>
      </c>
      <c r="G520" s="13">
        <f t="shared" si="100"/>
        <v>0</v>
      </c>
      <c r="H520" s="13">
        <f t="shared" si="101"/>
        <v>12.08064516</v>
      </c>
      <c r="I520" s="16">
        <f t="shared" si="108"/>
        <v>12.393246841908297</v>
      </c>
      <c r="J520" s="13">
        <f t="shared" si="102"/>
        <v>12.383228038464097</v>
      </c>
      <c r="K520" s="13">
        <f t="shared" si="103"/>
        <v>1.0018803444200586E-2</v>
      </c>
      <c r="L520" s="13">
        <f t="shared" si="104"/>
        <v>0</v>
      </c>
      <c r="M520" s="13">
        <f t="shared" si="109"/>
        <v>0.58663770358167389</v>
      </c>
      <c r="N520" s="13">
        <f t="shared" si="105"/>
        <v>0.36371537622063782</v>
      </c>
      <c r="O520" s="13">
        <f t="shared" si="106"/>
        <v>0.36371537622063782</v>
      </c>
      <c r="Q520">
        <v>25.43487299131986</v>
      </c>
    </row>
    <row r="521" spans="1:17" ht="13.5" customHeight="1" thickBot="1" x14ac:dyDescent="0.25">
      <c r="A521" s="14">
        <f t="shared" si="107"/>
        <v>37834</v>
      </c>
      <c r="B521" s="3">
        <f t="shared" si="99"/>
        <v>8</v>
      </c>
      <c r="F521" s="34">
        <v>7.9741935479999997</v>
      </c>
      <c r="G521" s="13">
        <f t="shared" si="100"/>
        <v>0</v>
      </c>
      <c r="H521" s="13">
        <f t="shared" si="101"/>
        <v>7.9741935479999997</v>
      </c>
      <c r="I521" s="16">
        <f t="shared" si="108"/>
        <v>7.9842123514442003</v>
      </c>
      <c r="J521" s="13">
        <f t="shared" si="102"/>
        <v>7.981144939347077</v>
      </c>
      <c r="K521" s="13">
        <f t="shared" si="103"/>
        <v>3.0674120971232455E-3</v>
      </c>
      <c r="L521" s="13">
        <f t="shared" si="104"/>
        <v>0</v>
      </c>
      <c r="M521" s="13">
        <f t="shared" si="109"/>
        <v>0.22292232736103607</v>
      </c>
      <c r="N521" s="13">
        <f t="shared" si="105"/>
        <v>0.13821184296384237</v>
      </c>
      <c r="O521" s="13">
        <f t="shared" si="106"/>
        <v>0.13821184296384237</v>
      </c>
      <c r="Q521">
        <v>24.46677787096775</v>
      </c>
    </row>
    <row r="522" spans="1:17" x14ac:dyDescent="0.2">
      <c r="A522" s="14">
        <f t="shared" si="107"/>
        <v>37865</v>
      </c>
      <c r="B522" s="1">
        <f t="shared" si="99"/>
        <v>9</v>
      </c>
      <c r="F522" s="34">
        <v>56.603225809999998</v>
      </c>
      <c r="G522" s="13">
        <f t="shared" si="100"/>
        <v>2.8370166977588576</v>
      </c>
      <c r="H522" s="13">
        <f t="shared" si="101"/>
        <v>53.766209112241143</v>
      </c>
      <c r="I522" s="16">
        <f t="shared" si="108"/>
        <v>53.769276524338267</v>
      </c>
      <c r="J522" s="13">
        <f t="shared" si="102"/>
        <v>52.620441366879653</v>
      </c>
      <c r="K522" s="13">
        <f t="shared" si="103"/>
        <v>1.1488351574586133</v>
      </c>
      <c r="L522" s="13">
        <f t="shared" si="104"/>
        <v>0</v>
      </c>
      <c r="M522" s="13">
        <f t="shared" si="109"/>
        <v>8.4710484397193697E-2</v>
      </c>
      <c r="N522" s="13">
        <f t="shared" si="105"/>
        <v>5.2520500326260093E-2</v>
      </c>
      <c r="O522" s="13">
        <f t="shared" si="106"/>
        <v>2.8895371980851174</v>
      </c>
      <c r="Q522">
        <v>22.78548223608319</v>
      </c>
    </row>
    <row r="523" spans="1:17" x14ac:dyDescent="0.2">
      <c r="A523" s="14">
        <f t="shared" si="107"/>
        <v>37895</v>
      </c>
      <c r="B523" s="1">
        <f t="shared" si="99"/>
        <v>10</v>
      </c>
      <c r="F523" s="34">
        <v>23.19032258</v>
      </c>
      <c r="G523" s="13">
        <f t="shared" si="100"/>
        <v>0</v>
      </c>
      <c r="H523" s="13">
        <f t="shared" si="101"/>
        <v>23.19032258</v>
      </c>
      <c r="I523" s="16">
        <f t="shared" si="108"/>
        <v>24.339157737458613</v>
      </c>
      <c r="J523" s="13">
        <f t="shared" si="102"/>
        <v>24.166728947853592</v>
      </c>
      <c r="K523" s="13">
        <f t="shared" si="103"/>
        <v>0.17242878960502139</v>
      </c>
      <c r="L523" s="13">
        <f t="shared" si="104"/>
        <v>0</v>
      </c>
      <c r="M523" s="13">
        <f t="shared" si="109"/>
        <v>3.2189984070933604E-2</v>
      </c>
      <c r="N523" s="13">
        <f t="shared" si="105"/>
        <v>1.9957790123978834E-2</v>
      </c>
      <c r="O523" s="13">
        <f t="shared" si="106"/>
        <v>1.9957790123978834E-2</v>
      </c>
      <c r="Q523">
        <v>19.535701815417021</v>
      </c>
    </row>
    <row r="524" spans="1:17" x14ac:dyDescent="0.2">
      <c r="A524" s="14">
        <f t="shared" si="107"/>
        <v>37926</v>
      </c>
      <c r="B524" s="1">
        <f t="shared" si="99"/>
        <v>11</v>
      </c>
      <c r="F524" s="34">
        <v>43.861290320000002</v>
      </c>
      <c r="G524" s="13">
        <f t="shared" si="100"/>
        <v>0.7044409728960126</v>
      </c>
      <c r="H524" s="13">
        <f t="shared" si="101"/>
        <v>43.156849347103986</v>
      </c>
      <c r="I524" s="16">
        <f t="shared" si="108"/>
        <v>43.329278136709007</v>
      </c>
      <c r="J524" s="13">
        <f t="shared" si="102"/>
        <v>41.206658027773543</v>
      </c>
      <c r="K524" s="13">
        <f t="shared" si="103"/>
        <v>2.1226201089354646</v>
      </c>
      <c r="L524" s="13">
        <f t="shared" si="104"/>
        <v>0</v>
      </c>
      <c r="M524" s="13">
        <f t="shared" si="109"/>
        <v>1.223219394695477E-2</v>
      </c>
      <c r="N524" s="13">
        <f t="shared" si="105"/>
        <v>7.5839602471119575E-3</v>
      </c>
      <c r="O524" s="13">
        <f t="shared" si="106"/>
        <v>0.71202493314312454</v>
      </c>
      <c r="Q524">
        <v>13.508665125288569</v>
      </c>
    </row>
    <row r="525" spans="1:17" x14ac:dyDescent="0.2">
      <c r="A525" s="14">
        <f t="shared" si="107"/>
        <v>37956</v>
      </c>
      <c r="B525" s="1">
        <f t="shared" si="99"/>
        <v>12</v>
      </c>
      <c r="F525" s="34">
        <v>15.79354839</v>
      </c>
      <c r="G525" s="13">
        <f t="shared" si="100"/>
        <v>0</v>
      </c>
      <c r="H525" s="13">
        <f t="shared" si="101"/>
        <v>15.79354839</v>
      </c>
      <c r="I525" s="16">
        <f t="shared" si="108"/>
        <v>17.916168498935463</v>
      </c>
      <c r="J525" s="13">
        <f t="shared" si="102"/>
        <v>17.750014021687551</v>
      </c>
      <c r="K525" s="13">
        <f t="shared" si="103"/>
        <v>0.1661544772479111</v>
      </c>
      <c r="L525" s="13">
        <f t="shared" si="104"/>
        <v>0</v>
      </c>
      <c r="M525" s="13">
        <f t="shared" si="109"/>
        <v>4.6482336998428129E-3</v>
      </c>
      <c r="N525" s="13">
        <f t="shared" si="105"/>
        <v>2.8819048939025438E-3</v>
      </c>
      <c r="O525" s="13">
        <f t="shared" si="106"/>
        <v>2.8819048939025438E-3</v>
      </c>
      <c r="Q525">
        <v>13.21613617712635</v>
      </c>
    </row>
    <row r="526" spans="1:17" x14ac:dyDescent="0.2">
      <c r="A526" s="14">
        <f t="shared" si="107"/>
        <v>37987</v>
      </c>
      <c r="B526" s="1">
        <f t="shared" si="99"/>
        <v>1</v>
      </c>
      <c r="F526" s="34">
        <v>20.329032260000002</v>
      </c>
      <c r="G526" s="13">
        <f t="shared" si="100"/>
        <v>0</v>
      </c>
      <c r="H526" s="13">
        <f t="shared" si="101"/>
        <v>20.329032260000002</v>
      </c>
      <c r="I526" s="16">
        <f t="shared" si="108"/>
        <v>20.495186737247913</v>
      </c>
      <c r="J526" s="13">
        <f t="shared" si="102"/>
        <v>20.178857564294248</v>
      </c>
      <c r="K526" s="13">
        <f t="shared" si="103"/>
        <v>0.31632917295366525</v>
      </c>
      <c r="L526" s="13">
        <f t="shared" si="104"/>
        <v>0</v>
      </c>
      <c r="M526" s="13">
        <f t="shared" si="109"/>
        <v>1.7663288059402691E-3</v>
      </c>
      <c r="N526" s="13">
        <f t="shared" si="105"/>
        <v>1.0951238596829669E-3</v>
      </c>
      <c r="O526" s="13">
        <f t="shared" si="106"/>
        <v>1.0951238596829669E-3</v>
      </c>
      <c r="Q526">
        <v>11.381605951612899</v>
      </c>
    </row>
    <row r="527" spans="1:17" x14ac:dyDescent="0.2">
      <c r="A527" s="14">
        <f t="shared" si="107"/>
        <v>38018</v>
      </c>
      <c r="B527" s="1">
        <f t="shared" si="99"/>
        <v>2</v>
      </c>
      <c r="F527" s="34">
        <v>78.906451610000005</v>
      </c>
      <c r="G527" s="13">
        <f t="shared" si="100"/>
        <v>6.5698340522763798</v>
      </c>
      <c r="H527" s="13">
        <f t="shared" si="101"/>
        <v>72.336617557723628</v>
      </c>
      <c r="I527" s="16">
        <f t="shared" si="108"/>
        <v>72.652946730677286</v>
      </c>
      <c r="J527" s="13">
        <f t="shared" si="102"/>
        <v>62.748650904330852</v>
      </c>
      <c r="K527" s="13">
        <f t="shared" si="103"/>
        <v>9.9042958263464342</v>
      </c>
      <c r="L527" s="13">
        <f t="shared" si="104"/>
        <v>0</v>
      </c>
      <c r="M527" s="13">
        <f t="shared" si="109"/>
        <v>6.7120494625730223E-4</v>
      </c>
      <c r="N527" s="13">
        <f t="shared" si="105"/>
        <v>4.1614706667952736E-4</v>
      </c>
      <c r="O527" s="13">
        <f t="shared" si="106"/>
        <v>6.5702501993430591</v>
      </c>
      <c r="Q527">
        <v>12.51204796494007</v>
      </c>
    </row>
    <row r="528" spans="1:17" x14ac:dyDescent="0.2">
      <c r="A528" s="14">
        <f t="shared" si="107"/>
        <v>38047</v>
      </c>
      <c r="B528" s="1">
        <f t="shared" si="99"/>
        <v>3</v>
      </c>
      <c r="F528" s="34">
        <v>71.045161289999996</v>
      </c>
      <c r="G528" s="13">
        <f t="shared" si="100"/>
        <v>5.2541158149890794</v>
      </c>
      <c r="H528" s="13">
        <f t="shared" si="101"/>
        <v>65.791045475010918</v>
      </c>
      <c r="I528" s="16">
        <f t="shared" si="108"/>
        <v>75.695341301357359</v>
      </c>
      <c r="J528" s="13">
        <f t="shared" si="102"/>
        <v>66.395282678525419</v>
      </c>
      <c r="K528" s="13">
        <f t="shared" si="103"/>
        <v>9.3000586228319406</v>
      </c>
      <c r="L528" s="13">
        <f t="shared" si="104"/>
        <v>0</v>
      </c>
      <c r="M528" s="13">
        <f t="shared" si="109"/>
        <v>2.5505787957777487E-4</v>
      </c>
      <c r="N528" s="13">
        <f t="shared" si="105"/>
        <v>1.5813588533822041E-4</v>
      </c>
      <c r="O528" s="13">
        <f t="shared" si="106"/>
        <v>5.2542739508744178</v>
      </c>
      <c r="Q528">
        <v>14.0390653323789</v>
      </c>
    </row>
    <row r="529" spans="1:17" x14ac:dyDescent="0.2">
      <c r="A529" s="14">
        <f t="shared" si="107"/>
        <v>38078</v>
      </c>
      <c r="B529" s="1">
        <f t="shared" si="99"/>
        <v>4</v>
      </c>
      <c r="F529" s="34">
        <v>47.174193549999998</v>
      </c>
      <c r="G529" s="13">
        <f t="shared" si="100"/>
        <v>1.2589106617955053</v>
      </c>
      <c r="H529" s="13">
        <f t="shared" si="101"/>
        <v>45.915282888204494</v>
      </c>
      <c r="I529" s="16">
        <f t="shared" si="108"/>
        <v>55.215341511036435</v>
      </c>
      <c r="J529" s="13">
        <f t="shared" si="102"/>
        <v>52.120603475749341</v>
      </c>
      <c r="K529" s="13">
        <f t="shared" si="103"/>
        <v>3.0947380352870937</v>
      </c>
      <c r="L529" s="13">
        <f t="shared" si="104"/>
        <v>0</v>
      </c>
      <c r="M529" s="13">
        <f t="shared" si="109"/>
        <v>9.6921994239554458E-5</v>
      </c>
      <c r="N529" s="13">
        <f t="shared" si="105"/>
        <v>6.0091636428523764E-5</v>
      </c>
      <c r="O529" s="13">
        <f t="shared" si="106"/>
        <v>1.2589707534319339</v>
      </c>
      <c r="Q529">
        <v>15.94770910377947</v>
      </c>
    </row>
    <row r="530" spans="1:17" x14ac:dyDescent="0.2">
      <c r="A530" s="14">
        <f t="shared" si="107"/>
        <v>38108</v>
      </c>
      <c r="B530" s="1">
        <f t="shared" si="99"/>
        <v>5</v>
      </c>
      <c r="F530" s="34">
        <v>12.48064516</v>
      </c>
      <c r="G530" s="13">
        <f t="shared" si="100"/>
        <v>0</v>
      </c>
      <c r="H530" s="13">
        <f t="shared" si="101"/>
        <v>12.48064516</v>
      </c>
      <c r="I530" s="16">
        <f t="shared" si="108"/>
        <v>15.575383195287094</v>
      </c>
      <c r="J530" s="13">
        <f t="shared" si="102"/>
        <v>15.526055170207393</v>
      </c>
      <c r="K530" s="13">
        <f t="shared" si="103"/>
        <v>4.9328025079701021E-2</v>
      </c>
      <c r="L530" s="13">
        <f t="shared" si="104"/>
        <v>0</v>
      </c>
      <c r="M530" s="13">
        <f t="shared" si="109"/>
        <v>3.6830357811030694E-5</v>
      </c>
      <c r="N530" s="13">
        <f t="shared" si="105"/>
        <v>2.2834821842839031E-5</v>
      </c>
      <c r="O530" s="13">
        <f t="shared" si="106"/>
        <v>2.2834821842839031E-5</v>
      </c>
      <c r="Q530">
        <v>18.958281016713599</v>
      </c>
    </row>
    <row r="531" spans="1:17" x14ac:dyDescent="0.2">
      <c r="A531" s="14">
        <f t="shared" si="107"/>
        <v>38139</v>
      </c>
      <c r="B531" s="1">
        <f t="shared" si="99"/>
        <v>6</v>
      </c>
      <c r="F531" s="34">
        <v>40.003225810000004</v>
      </c>
      <c r="G531" s="13">
        <f t="shared" si="100"/>
        <v>5.8729438299249002E-2</v>
      </c>
      <c r="H531" s="13">
        <f t="shared" si="101"/>
        <v>39.944496371700751</v>
      </c>
      <c r="I531" s="16">
        <f t="shared" si="108"/>
        <v>39.993824396780454</v>
      </c>
      <c r="J531" s="13">
        <f t="shared" si="102"/>
        <v>39.400813505043374</v>
      </c>
      <c r="K531" s="13">
        <f t="shared" si="103"/>
        <v>0.59301089173708021</v>
      </c>
      <c r="L531" s="13">
        <f t="shared" si="104"/>
        <v>0</v>
      </c>
      <c r="M531" s="13">
        <f t="shared" si="109"/>
        <v>1.3995535968191663E-5</v>
      </c>
      <c r="N531" s="13">
        <f t="shared" si="105"/>
        <v>8.6772323002788309E-6</v>
      </c>
      <c r="O531" s="13">
        <f t="shared" si="106"/>
        <v>5.8738115531549284E-2</v>
      </c>
      <c r="Q531">
        <v>21.251098701012719</v>
      </c>
    </row>
    <row r="532" spans="1:17" x14ac:dyDescent="0.2">
      <c r="A532" s="14">
        <f t="shared" si="107"/>
        <v>38169</v>
      </c>
      <c r="B532" s="1">
        <f t="shared" si="99"/>
        <v>7</v>
      </c>
      <c r="F532" s="34">
        <v>11.9</v>
      </c>
      <c r="G532" s="13">
        <f t="shared" si="100"/>
        <v>0</v>
      </c>
      <c r="H532" s="13">
        <f t="shared" si="101"/>
        <v>11.9</v>
      </c>
      <c r="I532" s="16">
        <f t="shared" si="108"/>
        <v>12.493010891737081</v>
      </c>
      <c r="J532" s="13">
        <f t="shared" si="102"/>
        <v>12.476400896211292</v>
      </c>
      <c r="K532" s="13">
        <f t="shared" si="103"/>
        <v>1.660999552578879E-2</v>
      </c>
      <c r="L532" s="13">
        <f t="shared" si="104"/>
        <v>0</v>
      </c>
      <c r="M532" s="13">
        <f t="shared" si="109"/>
        <v>5.3183036679128324E-6</v>
      </c>
      <c r="N532" s="13">
        <f t="shared" si="105"/>
        <v>3.2973482741059559E-6</v>
      </c>
      <c r="O532" s="13">
        <f t="shared" si="106"/>
        <v>3.2973482741059559E-6</v>
      </c>
      <c r="Q532">
        <v>21.993825870967751</v>
      </c>
    </row>
    <row r="533" spans="1:17" ht="13.5" customHeight="1" thickBot="1" x14ac:dyDescent="0.25">
      <c r="A533" s="14">
        <f t="shared" si="107"/>
        <v>38200</v>
      </c>
      <c r="B533" s="3">
        <f t="shared" si="99"/>
        <v>8</v>
      </c>
      <c r="F533" s="34">
        <v>19.093548389999999</v>
      </c>
      <c r="G533" s="13">
        <f t="shared" si="100"/>
        <v>0</v>
      </c>
      <c r="H533" s="13">
        <f t="shared" si="101"/>
        <v>19.093548389999999</v>
      </c>
      <c r="I533" s="16">
        <f t="shared" si="108"/>
        <v>19.110158385525786</v>
      </c>
      <c r="J533" s="13">
        <f t="shared" si="102"/>
        <v>19.047668304320872</v>
      </c>
      <c r="K533" s="13">
        <f t="shared" si="103"/>
        <v>6.2490081204913395E-2</v>
      </c>
      <c r="L533" s="13">
        <f t="shared" si="104"/>
        <v>0</v>
      </c>
      <c r="M533" s="13">
        <f t="shared" si="109"/>
        <v>2.0209553938068765E-6</v>
      </c>
      <c r="N533" s="13">
        <f t="shared" si="105"/>
        <v>1.2529923441602634E-6</v>
      </c>
      <c r="O533" s="13">
        <f t="shared" si="106"/>
        <v>1.2529923441602634E-6</v>
      </c>
      <c r="Q533">
        <v>21.620315965499842</v>
      </c>
    </row>
    <row r="534" spans="1:17" x14ac:dyDescent="0.2">
      <c r="A534" s="14">
        <f t="shared" si="107"/>
        <v>38231</v>
      </c>
      <c r="B534" s="1">
        <f t="shared" si="99"/>
        <v>9</v>
      </c>
      <c r="F534" s="34">
        <v>5.2967741940000002</v>
      </c>
      <c r="G534" s="13">
        <f t="shared" si="100"/>
        <v>0</v>
      </c>
      <c r="H534" s="13">
        <f t="shared" si="101"/>
        <v>5.2967741940000002</v>
      </c>
      <c r="I534" s="16">
        <f t="shared" si="108"/>
        <v>5.3592642752049136</v>
      </c>
      <c r="J534" s="13">
        <f t="shared" si="102"/>
        <v>5.3578251868250417</v>
      </c>
      <c r="K534" s="13">
        <f t="shared" si="103"/>
        <v>1.4390883798718335E-3</v>
      </c>
      <c r="L534" s="13">
        <f t="shared" si="104"/>
        <v>0</v>
      </c>
      <c r="M534" s="13">
        <f t="shared" si="109"/>
        <v>7.6796304964661309E-7</v>
      </c>
      <c r="N534" s="13">
        <f t="shared" si="105"/>
        <v>4.7613709078090011E-7</v>
      </c>
      <c r="O534" s="13">
        <f t="shared" si="106"/>
        <v>4.7613709078090011E-7</v>
      </c>
      <c r="Q534">
        <v>21.34682501570968</v>
      </c>
    </row>
    <row r="535" spans="1:17" x14ac:dyDescent="0.2">
      <c r="A535" s="14">
        <f t="shared" si="107"/>
        <v>38261</v>
      </c>
      <c r="B535" s="1">
        <f t="shared" si="99"/>
        <v>10</v>
      </c>
      <c r="F535" s="34">
        <v>26.870967740000001</v>
      </c>
      <c r="G535" s="13">
        <f t="shared" si="100"/>
        <v>0</v>
      </c>
      <c r="H535" s="13">
        <f t="shared" si="101"/>
        <v>26.870967740000001</v>
      </c>
      <c r="I535" s="16">
        <f t="shared" si="108"/>
        <v>26.872406828379873</v>
      </c>
      <c r="J535" s="13">
        <f t="shared" si="102"/>
        <v>26.655677745393497</v>
      </c>
      <c r="K535" s="13">
        <f t="shared" si="103"/>
        <v>0.21672908298637594</v>
      </c>
      <c r="L535" s="13">
        <f t="shared" si="104"/>
        <v>0</v>
      </c>
      <c r="M535" s="13">
        <f t="shared" si="109"/>
        <v>2.9182595886571298E-7</v>
      </c>
      <c r="N535" s="13">
        <f t="shared" si="105"/>
        <v>1.8093209449674204E-7</v>
      </c>
      <c r="O535" s="13">
        <f t="shared" si="106"/>
        <v>1.8093209449674204E-7</v>
      </c>
      <c r="Q535">
        <v>20.00788254847863</v>
      </c>
    </row>
    <row r="536" spans="1:17" x14ac:dyDescent="0.2">
      <c r="A536" s="14">
        <f t="shared" si="107"/>
        <v>38292</v>
      </c>
      <c r="B536" s="1">
        <f t="shared" si="99"/>
        <v>11</v>
      </c>
      <c r="F536" s="34">
        <v>32.135483870000002</v>
      </c>
      <c r="G536" s="13">
        <f t="shared" si="100"/>
        <v>0</v>
      </c>
      <c r="H536" s="13">
        <f t="shared" si="101"/>
        <v>32.135483870000002</v>
      </c>
      <c r="I536" s="16">
        <f t="shared" si="108"/>
        <v>32.352212952986378</v>
      </c>
      <c r="J536" s="13">
        <f t="shared" si="102"/>
        <v>31.684408407824158</v>
      </c>
      <c r="K536" s="13">
        <f t="shared" si="103"/>
        <v>0.66780454516221965</v>
      </c>
      <c r="L536" s="13">
        <f t="shared" si="104"/>
        <v>0</v>
      </c>
      <c r="M536" s="13">
        <f t="shared" si="109"/>
        <v>1.1089386436897094E-7</v>
      </c>
      <c r="N536" s="13">
        <f t="shared" si="105"/>
        <v>6.8754195908761983E-8</v>
      </c>
      <c r="O536" s="13">
        <f t="shared" si="106"/>
        <v>6.8754195908761983E-8</v>
      </c>
      <c r="Q536">
        <v>15.843347874715549</v>
      </c>
    </row>
    <row r="537" spans="1:17" x14ac:dyDescent="0.2">
      <c r="A537" s="14">
        <f t="shared" si="107"/>
        <v>38322</v>
      </c>
      <c r="B537" s="1">
        <f t="shared" si="99"/>
        <v>12</v>
      </c>
      <c r="F537" s="34">
        <v>111.88709679999999</v>
      </c>
      <c r="G537" s="13">
        <f t="shared" si="100"/>
        <v>12.089695879995345</v>
      </c>
      <c r="H537" s="13">
        <f t="shared" si="101"/>
        <v>99.797400920004648</v>
      </c>
      <c r="I537" s="16">
        <f t="shared" si="108"/>
        <v>100.46520546516686</v>
      </c>
      <c r="J537" s="13">
        <f t="shared" si="102"/>
        <v>84.963639155759367</v>
      </c>
      <c r="K537" s="13">
        <f t="shared" si="103"/>
        <v>15.501566309407494</v>
      </c>
      <c r="L537" s="13">
        <f t="shared" si="104"/>
        <v>0</v>
      </c>
      <c r="M537" s="13">
        <f t="shared" si="109"/>
        <v>4.2139668460208954E-8</v>
      </c>
      <c r="N537" s="13">
        <f t="shared" si="105"/>
        <v>2.612659444532955E-8</v>
      </c>
      <c r="O537" s="13">
        <f t="shared" si="106"/>
        <v>12.089695906121939</v>
      </c>
      <c r="Q537">
        <v>16.06559923198661</v>
      </c>
    </row>
    <row r="538" spans="1:17" x14ac:dyDescent="0.2">
      <c r="A538" s="14">
        <f t="shared" si="107"/>
        <v>38353</v>
      </c>
      <c r="B538" s="1">
        <f t="shared" si="99"/>
        <v>1</v>
      </c>
      <c r="F538" s="34">
        <v>147.90967739999999</v>
      </c>
      <c r="G538" s="13">
        <f t="shared" si="100"/>
        <v>18.118676406130096</v>
      </c>
      <c r="H538" s="13">
        <f t="shared" si="101"/>
        <v>129.79100099386989</v>
      </c>
      <c r="I538" s="16">
        <f t="shared" si="108"/>
        <v>145.29256730327739</v>
      </c>
      <c r="J538" s="13">
        <f t="shared" si="102"/>
        <v>104.33077659208637</v>
      </c>
      <c r="K538" s="13">
        <f t="shared" si="103"/>
        <v>40.961790711191028</v>
      </c>
      <c r="L538" s="13">
        <f t="shared" si="104"/>
        <v>14.538209114449979</v>
      </c>
      <c r="M538" s="13">
        <f t="shared" si="109"/>
        <v>14.538209130463052</v>
      </c>
      <c r="N538" s="13">
        <f t="shared" si="105"/>
        <v>9.013689660887092</v>
      </c>
      <c r="O538" s="13">
        <f t="shared" si="106"/>
        <v>27.132366067017188</v>
      </c>
      <c r="Q538">
        <v>15.20445007479116</v>
      </c>
    </row>
    <row r="539" spans="1:17" x14ac:dyDescent="0.2">
      <c r="A539" s="14">
        <f t="shared" si="107"/>
        <v>38384</v>
      </c>
      <c r="B539" s="1">
        <f t="shared" si="99"/>
        <v>2</v>
      </c>
      <c r="F539" s="34">
        <v>74.561290319999998</v>
      </c>
      <c r="G539" s="13">
        <f t="shared" si="100"/>
        <v>5.8425987358725182</v>
      </c>
      <c r="H539" s="13">
        <f t="shared" si="101"/>
        <v>68.718691584127484</v>
      </c>
      <c r="I539" s="16">
        <f t="shared" si="108"/>
        <v>95.142273180868528</v>
      </c>
      <c r="J539" s="13">
        <f t="shared" si="102"/>
        <v>78.333167756664011</v>
      </c>
      <c r="K539" s="13">
        <f t="shared" si="103"/>
        <v>16.809105424204517</v>
      </c>
      <c r="L539" s="13">
        <f t="shared" si="104"/>
        <v>0</v>
      </c>
      <c r="M539" s="13">
        <f t="shared" si="109"/>
        <v>5.5245194695759601</v>
      </c>
      <c r="N539" s="13">
        <f t="shared" si="105"/>
        <v>3.4252020711370954</v>
      </c>
      <c r="O539" s="13">
        <f t="shared" si="106"/>
        <v>9.2678008070096141</v>
      </c>
      <c r="Q539">
        <v>14.013983951612911</v>
      </c>
    </row>
    <row r="540" spans="1:17" x14ac:dyDescent="0.2">
      <c r="A540" s="14">
        <f t="shared" si="107"/>
        <v>38412</v>
      </c>
      <c r="B540" s="1">
        <f t="shared" si="99"/>
        <v>3</v>
      </c>
      <c r="F540" s="34">
        <v>75.206451610000002</v>
      </c>
      <c r="G540" s="13">
        <f t="shared" si="100"/>
        <v>5.950577253481165</v>
      </c>
      <c r="H540" s="13">
        <f t="shared" si="101"/>
        <v>69.255874356518831</v>
      </c>
      <c r="I540" s="16">
        <f t="shared" si="108"/>
        <v>86.064979780723348</v>
      </c>
      <c r="J540" s="13">
        <f t="shared" si="102"/>
        <v>73.557551744332585</v>
      </c>
      <c r="K540" s="13">
        <f t="shared" si="103"/>
        <v>12.507428036390763</v>
      </c>
      <c r="L540" s="13">
        <f t="shared" si="104"/>
        <v>0</v>
      </c>
      <c r="M540" s="13">
        <f t="shared" si="109"/>
        <v>2.0993173984388647</v>
      </c>
      <c r="N540" s="13">
        <f t="shared" si="105"/>
        <v>1.301576787032096</v>
      </c>
      <c r="O540" s="13">
        <f t="shared" si="106"/>
        <v>7.2521540405132612</v>
      </c>
      <c r="Q540">
        <v>14.39303828363146</v>
      </c>
    </row>
    <row r="541" spans="1:17" x14ac:dyDescent="0.2">
      <c r="A541" s="14">
        <f t="shared" si="107"/>
        <v>38443</v>
      </c>
      <c r="B541" s="1">
        <f t="shared" si="99"/>
        <v>4</v>
      </c>
      <c r="F541" s="34">
        <v>14.722580649999999</v>
      </c>
      <c r="G541" s="13">
        <f t="shared" si="100"/>
        <v>0</v>
      </c>
      <c r="H541" s="13">
        <f t="shared" si="101"/>
        <v>14.722580649999999</v>
      </c>
      <c r="I541" s="16">
        <f t="shared" si="108"/>
        <v>27.230008686390761</v>
      </c>
      <c r="J541" s="13">
        <f t="shared" si="102"/>
        <v>26.834141676965572</v>
      </c>
      <c r="K541" s="13">
        <f t="shared" si="103"/>
        <v>0.3958670094251886</v>
      </c>
      <c r="L541" s="13">
        <f t="shared" si="104"/>
        <v>0</v>
      </c>
      <c r="M541" s="13">
        <f t="shared" si="109"/>
        <v>0.79774061140676866</v>
      </c>
      <c r="N541" s="13">
        <f t="shared" si="105"/>
        <v>0.49459917907219658</v>
      </c>
      <c r="O541" s="13">
        <f t="shared" si="106"/>
        <v>0.49459917907219658</v>
      </c>
      <c r="Q541">
        <v>15.951702253910501</v>
      </c>
    </row>
    <row r="542" spans="1:17" x14ac:dyDescent="0.2">
      <c r="A542" s="14">
        <f t="shared" si="107"/>
        <v>38473</v>
      </c>
      <c r="B542" s="1">
        <f t="shared" si="99"/>
        <v>5</v>
      </c>
      <c r="F542" s="34">
        <v>4.519354839</v>
      </c>
      <c r="G542" s="13">
        <f t="shared" si="100"/>
        <v>0</v>
      </c>
      <c r="H542" s="13">
        <f t="shared" si="101"/>
        <v>4.519354839</v>
      </c>
      <c r="I542" s="16">
        <f t="shared" si="108"/>
        <v>4.9152218484251886</v>
      </c>
      <c r="J542" s="13">
        <f t="shared" si="102"/>
        <v>4.9134920057747262</v>
      </c>
      <c r="K542" s="13">
        <f t="shared" si="103"/>
        <v>1.7298426504623876E-3</v>
      </c>
      <c r="L542" s="13">
        <f t="shared" si="104"/>
        <v>0</v>
      </c>
      <c r="M542" s="13">
        <f t="shared" si="109"/>
        <v>0.30314143233457208</v>
      </c>
      <c r="N542" s="13">
        <f t="shared" si="105"/>
        <v>0.1879476880474347</v>
      </c>
      <c r="O542" s="13">
        <f t="shared" si="106"/>
        <v>0.1879476880474347</v>
      </c>
      <c r="Q542">
        <v>18.213631923211761</v>
      </c>
    </row>
    <row r="543" spans="1:17" x14ac:dyDescent="0.2">
      <c r="A543" s="14">
        <f t="shared" si="107"/>
        <v>38504</v>
      </c>
      <c r="B543" s="1">
        <f t="shared" si="99"/>
        <v>6</v>
      </c>
      <c r="F543" s="34">
        <v>32.893548389999999</v>
      </c>
      <c r="G543" s="13">
        <f t="shared" si="100"/>
        <v>0</v>
      </c>
      <c r="H543" s="13">
        <f t="shared" si="101"/>
        <v>32.893548389999999</v>
      </c>
      <c r="I543" s="16">
        <f t="shared" si="108"/>
        <v>32.895278232650462</v>
      </c>
      <c r="J543" s="13">
        <f t="shared" si="102"/>
        <v>32.617475368528616</v>
      </c>
      <c r="K543" s="13">
        <f t="shared" si="103"/>
        <v>0.27780286412184552</v>
      </c>
      <c r="L543" s="13">
        <f t="shared" si="104"/>
        <v>0</v>
      </c>
      <c r="M543" s="13">
        <f t="shared" si="109"/>
        <v>0.11519374428713738</v>
      </c>
      <c r="N543" s="13">
        <f t="shared" si="105"/>
        <v>7.1420121458025176E-2</v>
      </c>
      <c r="O543" s="13">
        <f t="shared" si="106"/>
        <v>7.1420121458025176E-2</v>
      </c>
      <c r="Q543">
        <v>22.538452681226332</v>
      </c>
    </row>
    <row r="544" spans="1:17" x14ac:dyDescent="0.2">
      <c r="A544" s="14">
        <f t="shared" si="107"/>
        <v>38534</v>
      </c>
      <c r="B544" s="1">
        <f t="shared" si="99"/>
        <v>7</v>
      </c>
      <c r="F544" s="34">
        <v>48.193548389999997</v>
      </c>
      <c r="G544" s="13">
        <f t="shared" si="100"/>
        <v>1.429516719918426</v>
      </c>
      <c r="H544" s="13">
        <f t="shared" si="101"/>
        <v>46.764031670081572</v>
      </c>
      <c r="I544" s="16">
        <f t="shared" si="108"/>
        <v>47.041834534203417</v>
      </c>
      <c r="J544" s="13">
        <f t="shared" si="102"/>
        <v>46.531805864188364</v>
      </c>
      <c r="K544" s="13">
        <f t="shared" si="103"/>
        <v>0.51002867001505336</v>
      </c>
      <c r="L544" s="13">
        <f t="shared" si="104"/>
        <v>0</v>
      </c>
      <c r="M544" s="13">
        <f t="shared" si="109"/>
        <v>4.3773622829112208E-2</v>
      </c>
      <c r="N544" s="13">
        <f t="shared" si="105"/>
        <v>2.7139646154049568E-2</v>
      </c>
      <c r="O544" s="13">
        <f t="shared" si="106"/>
        <v>1.4566563660724756</v>
      </c>
      <c r="Q544">
        <v>25.842538870967751</v>
      </c>
    </row>
    <row r="545" spans="1:17" ht="13.5" customHeight="1" thickBot="1" x14ac:dyDescent="0.25">
      <c r="A545" s="14">
        <f t="shared" si="107"/>
        <v>38565</v>
      </c>
      <c r="B545" s="3">
        <f t="shared" si="99"/>
        <v>8</v>
      </c>
      <c r="F545" s="34">
        <v>13.09677419</v>
      </c>
      <c r="G545" s="13">
        <f t="shared" si="100"/>
        <v>0</v>
      </c>
      <c r="H545" s="13">
        <f t="shared" si="101"/>
        <v>13.09677419</v>
      </c>
      <c r="I545" s="16">
        <f t="shared" si="108"/>
        <v>13.606802860015053</v>
      </c>
      <c r="J545" s="13">
        <f t="shared" si="102"/>
        <v>13.596428313793446</v>
      </c>
      <c r="K545" s="13">
        <f t="shared" si="103"/>
        <v>1.0374546221607162E-2</v>
      </c>
      <c r="L545" s="13">
        <f t="shared" si="104"/>
        <v>0</v>
      </c>
      <c r="M545" s="13">
        <f t="shared" si="109"/>
        <v>1.6633976675062639E-2</v>
      </c>
      <c r="N545" s="13">
        <f t="shared" si="105"/>
        <v>1.0313065538538837E-2</v>
      </c>
      <c r="O545" s="13">
        <f t="shared" si="106"/>
        <v>1.0313065538538837E-2</v>
      </c>
      <c r="Q545">
        <v>27.214930387082781</v>
      </c>
    </row>
    <row r="546" spans="1:17" x14ac:dyDescent="0.2">
      <c r="A546" s="14">
        <f t="shared" si="107"/>
        <v>38596</v>
      </c>
      <c r="B546" s="1">
        <f t="shared" si="99"/>
        <v>9</v>
      </c>
      <c r="F546" s="34">
        <v>19.600000000000001</v>
      </c>
      <c r="G546" s="13">
        <f t="shared" si="100"/>
        <v>0</v>
      </c>
      <c r="H546" s="13">
        <f t="shared" si="101"/>
        <v>19.600000000000001</v>
      </c>
      <c r="I546" s="16">
        <f t="shared" si="108"/>
        <v>19.610374546221607</v>
      </c>
      <c r="J546" s="13">
        <f t="shared" si="102"/>
        <v>19.551079364989146</v>
      </c>
      <c r="K546" s="13">
        <f t="shared" si="103"/>
        <v>5.9295181232460692E-2</v>
      </c>
      <c r="L546" s="13">
        <f t="shared" si="104"/>
        <v>0</v>
      </c>
      <c r="M546" s="13">
        <f t="shared" si="109"/>
        <v>6.3209111365238029E-3</v>
      </c>
      <c r="N546" s="13">
        <f t="shared" si="105"/>
        <v>3.918964904644758E-3</v>
      </c>
      <c r="O546" s="13">
        <f t="shared" si="106"/>
        <v>3.918964904644758E-3</v>
      </c>
      <c r="Q546">
        <v>22.54384043693446</v>
      </c>
    </row>
    <row r="547" spans="1:17" x14ac:dyDescent="0.2">
      <c r="A547" s="14">
        <f t="shared" si="107"/>
        <v>38626</v>
      </c>
      <c r="B547" s="1">
        <f t="shared" si="99"/>
        <v>10</v>
      </c>
      <c r="F547" s="34">
        <v>136.50645159999999</v>
      </c>
      <c r="G547" s="13">
        <f t="shared" si="100"/>
        <v>16.210156107522799</v>
      </c>
      <c r="H547" s="13">
        <f t="shared" si="101"/>
        <v>120.29629549247719</v>
      </c>
      <c r="I547" s="16">
        <f t="shared" si="108"/>
        <v>120.35559067370964</v>
      </c>
      <c r="J547" s="13">
        <f t="shared" si="102"/>
        <v>102.6413514664923</v>
      </c>
      <c r="K547" s="13">
        <f t="shared" si="103"/>
        <v>17.714239207217346</v>
      </c>
      <c r="L547" s="13">
        <f t="shared" si="104"/>
        <v>0.38002664881848952</v>
      </c>
      <c r="M547" s="13">
        <f t="shared" si="109"/>
        <v>0.38242859505036852</v>
      </c>
      <c r="N547" s="13">
        <f t="shared" si="105"/>
        <v>0.23710572893122847</v>
      </c>
      <c r="O547" s="13">
        <f t="shared" si="106"/>
        <v>16.447261836454029</v>
      </c>
      <c r="Q547">
        <v>19.05308941281087</v>
      </c>
    </row>
    <row r="548" spans="1:17" x14ac:dyDescent="0.2">
      <c r="A548" s="14">
        <f t="shared" si="107"/>
        <v>38657</v>
      </c>
      <c r="B548" s="1">
        <f t="shared" si="99"/>
        <v>11</v>
      </c>
      <c r="F548" s="34">
        <v>120.08064520000001</v>
      </c>
      <c r="G548" s="13">
        <f t="shared" si="100"/>
        <v>13.461023056470387</v>
      </c>
      <c r="H548" s="13">
        <f t="shared" si="101"/>
        <v>106.61962214352963</v>
      </c>
      <c r="I548" s="16">
        <f t="shared" si="108"/>
        <v>123.95383470192849</v>
      </c>
      <c r="J548" s="13">
        <f t="shared" si="102"/>
        <v>91.798192252396163</v>
      </c>
      <c r="K548" s="13">
        <f t="shared" si="103"/>
        <v>32.155642449532323</v>
      </c>
      <c r="L548" s="13">
        <f t="shared" si="104"/>
        <v>9.1751043639709344</v>
      </c>
      <c r="M548" s="13">
        <f t="shared" si="109"/>
        <v>9.3204272300900755</v>
      </c>
      <c r="N548" s="13">
        <f t="shared" si="105"/>
        <v>5.7786648826558471</v>
      </c>
      <c r="O548" s="13">
        <f t="shared" si="106"/>
        <v>19.239687939126235</v>
      </c>
      <c r="Q548">
        <v>13.865976729765841</v>
      </c>
    </row>
    <row r="549" spans="1:17" x14ac:dyDescent="0.2">
      <c r="A549" s="14">
        <f t="shared" si="107"/>
        <v>38687</v>
      </c>
      <c r="B549" s="1">
        <f t="shared" si="99"/>
        <v>12</v>
      </c>
      <c r="F549" s="34">
        <v>51.641935480000001</v>
      </c>
      <c r="G549" s="13">
        <f t="shared" si="100"/>
        <v>2.0066618956914386</v>
      </c>
      <c r="H549" s="13">
        <f t="shared" si="101"/>
        <v>49.635273584308564</v>
      </c>
      <c r="I549" s="16">
        <f t="shared" si="108"/>
        <v>72.615811669869956</v>
      </c>
      <c r="J549" s="13">
        <f t="shared" si="102"/>
        <v>62.933130091253666</v>
      </c>
      <c r="K549" s="13">
        <f t="shared" si="103"/>
        <v>9.6826815786162896</v>
      </c>
      <c r="L549" s="13">
        <f t="shared" si="104"/>
        <v>0</v>
      </c>
      <c r="M549" s="13">
        <f t="shared" si="109"/>
        <v>3.5417623474342284</v>
      </c>
      <c r="N549" s="13">
        <f t="shared" si="105"/>
        <v>2.1958926554092217</v>
      </c>
      <c r="O549" s="13">
        <f t="shared" si="106"/>
        <v>4.2025545511006603</v>
      </c>
      <c r="Q549">
        <v>12.705317198367119</v>
      </c>
    </row>
    <row r="550" spans="1:17" x14ac:dyDescent="0.2">
      <c r="A550" s="14">
        <f t="shared" si="107"/>
        <v>38718</v>
      </c>
      <c r="B550" s="1">
        <f t="shared" ref="B550:B613" si="110">B538</f>
        <v>1</v>
      </c>
      <c r="F550" s="34">
        <v>131.216129</v>
      </c>
      <c r="G550" s="13">
        <f t="shared" si="100"/>
        <v>15.324732259449835</v>
      </c>
      <c r="H550" s="13">
        <f t="shared" si="101"/>
        <v>115.89139674055016</v>
      </c>
      <c r="I550" s="16">
        <f t="shared" si="108"/>
        <v>125.57407831916646</v>
      </c>
      <c r="J550" s="13">
        <f t="shared" si="102"/>
        <v>87.209941042676661</v>
      </c>
      <c r="K550" s="13">
        <f t="shared" si="103"/>
        <v>38.364137276489799</v>
      </c>
      <c r="L550" s="13">
        <f t="shared" si="104"/>
        <v>12.95619084019482</v>
      </c>
      <c r="M550" s="13">
        <f t="shared" si="109"/>
        <v>14.302060532219826</v>
      </c>
      <c r="N550" s="13">
        <f t="shared" si="105"/>
        <v>8.8672775299762918</v>
      </c>
      <c r="O550" s="13">
        <f t="shared" si="106"/>
        <v>24.192009789426127</v>
      </c>
      <c r="Q550">
        <v>12.119771691024191</v>
      </c>
    </row>
    <row r="551" spans="1:17" x14ac:dyDescent="0.2">
      <c r="A551" s="14">
        <f t="shared" si="107"/>
        <v>38749</v>
      </c>
      <c r="B551" s="1">
        <f t="shared" si="110"/>
        <v>2</v>
      </c>
      <c r="F551" s="34">
        <v>135.45161289999999</v>
      </c>
      <c r="G551" s="13">
        <f t="shared" si="100"/>
        <v>16.03361123276407</v>
      </c>
      <c r="H551" s="13">
        <f t="shared" si="101"/>
        <v>119.41800166723591</v>
      </c>
      <c r="I551" s="16">
        <f t="shared" si="108"/>
        <v>144.82594810353092</v>
      </c>
      <c r="J551" s="13">
        <f t="shared" si="102"/>
        <v>90.656797218197099</v>
      </c>
      <c r="K551" s="13">
        <f t="shared" si="103"/>
        <v>54.169150885333821</v>
      </c>
      <c r="L551" s="13">
        <f t="shared" si="104"/>
        <v>22.581732115264312</v>
      </c>
      <c r="M551" s="13">
        <f t="shared" si="109"/>
        <v>28.016515117507851</v>
      </c>
      <c r="N551" s="13">
        <f t="shared" si="105"/>
        <v>17.370239372854869</v>
      </c>
      <c r="O551" s="13">
        <f t="shared" si="106"/>
        <v>33.403850605618942</v>
      </c>
      <c r="Q551">
        <v>11.503356951612901</v>
      </c>
    </row>
    <row r="552" spans="1:17" x14ac:dyDescent="0.2">
      <c r="A552" s="14">
        <f t="shared" si="107"/>
        <v>38777</v>
      </c>
      <c r="B552" s="1">
        <f t="shared" si="110"/>
        <v>3</v>
      </c>
      <c r="F552" s="34">
        <v>76.687096769999997</v>
      </c>
      <c r="G552" s="13">
        <f t="shared" si="100"/>
        <v>6.1983879513009557</v>
      </c>
      <c r="H552" s="13">
        <f t="shared" si="101"/>
        <v>70.488708818699038</v>
      </c>
      <c r="I552" s="16">
        <f t="shared" si="108"/>
        <v>102.07612758876854</v>
      </c>
      <c r="J552" s="13">
        <f t="shared" si="102"/>
        <v>77.796809591470961</v>
      </c>
      <c r="K552" s="13">
        <f t="shared" si="103"/>
        <v>24.279317997297582</v>
      </c>
      <c r="L552" s="13">
        <f t="shared" si="104"/>
        <v>4.3782792559937187</v>
      </c>
      <c r="M552" s="13">
        <f t="shared" si="109"/>
        <v>15.0245550006467</v>
      </c>
      <c r="N552" s="13">
        <f t="shared" si="105"/>
        <v>9.3152241004009539</v>
      </c>
      <c r="O552" s="13">
        <f t="shared" si="106"/>
        <v>15.513612051701909</v>
      </c>
      <c r="Q552">
        <v>11.99268842223559</v>
      </c>
    </row>
    <row r="553" spans="1:17" x14ac:dyDescent="0.2">
      <c r="A553" s="14">
        <f t="shared" si="107"/>
        <v>38808</v>
      </c>
      <c r="B553" s="1">
        <f t="shared" si="110"/>
        <v>4</v>
      </c>
      <c r="F553" s="34">
        <v>87.067741940000005</v>
      </c>
      <c r="G553" s="13">
        <f t="shared" si="100"/>
        <v>7.9357623019504704</v>
      </c>
      <c r="H553" s="13">
        <f t="shared" si="101"/>
        <v>79.131979638049529</v>
      </c>
      <c r="I553" s="16">
        <f t="shared" si="108"/>
        <v>99.033018379353393</v>
      </c>
      <c r="J553" s="13">
        <f t="shared" si="102"/>
        <v>77.662960540787267</v>
      </c>
      <c r="K553" s="13">
        <f t="shared" si="103"/>
        <v>21.370057838566126</v>
      </c>
      <c r="L553" s="13">
        <f t="shared" si="104"/>
        <v>2.6064868089365971</v>
      </c>
      <c r="M553" s="13">
        <f t="shared" si="109"/>
        <v>8.315817709182344</v>
      </c>
      <c r="N553" s="13">
        <f t="shared" si="105"/>
        <v>5.155806979693053</v>
      </c>
      <c r="O553" s="13">
        <f t="shared" si="106"/>
        <v>13.091569281643523</v>
      </c>
      <c r="Q553">
        <v>12.59113599548682</v>
      </c>
    </row>
    <row r="554" spans="1:17" x14ac:dyDescent="0.2">
      <c r="A554" s="14">
        <f t="shared" si="107"/>
        <v>38838</v>
      </c>
      <c r="B554" s="1">
        <f t="shared" si="110"/>
        <v>5</v>
      </c>
      <c r="F554" s="34">
        <v>35.958064520000001</v>
      </c>
      <c r="G554" s="13">
        <f t="shared" si="100"/>
        <v>0</v>
      </c>
      <c r="H554" s="13">
        <f t="shared" si="101"/>
        <v>35.958064520000001</v>
      </c>
      <c r="I554" s="16">
        <f t="shared" si="108"/>
        <v>54.721635549629532</v>
      </c>
      <c r="J554" s="13">
        <f t="shared" si="102"/>
        <v>52.316402168522842</v>
      </c>
      <c r="K554" s="13">
        <f t="shared" si="103"/>
        <v>2.4052333811066902</v>
      </c>
      <c r="L554" s="13">
        <f t="shared" si="104"/>
        <v>0</v>
      </c>
      <c r="M554" s="13">
        <f t="shared" si="109"/>
        <v>3.160010729489291</v>
      </c>
      <c r="N554" s="13">
        <f t="shared" si="105"/>
        <v>1.9592066522833604</v>
      </c>
      <c r="O554" s="13">
        <f t="shared" si="106"/>
        <v>1.9592066522833604</v>
      </c>
      <c r="Q554">
        <v>17.684587888695631</v>
      </c>
    </row>
    <row r="555" spans="1:17" x14ac:dyDescent="0.2">
      <c r="A555" s="14">
        <f t="shared" si="107"/>
        <v>38869</v>
      </c>
      <c r="B555" s="1">
        <f t="shared" si="110"/>
        <v>6</v>
      </c>
      <c r="F555" s="34">
        <v>6.5225806449999997</v>
      </c>
      <c r="G555" s="13">
        <f t="shared" si="100"/>
        <v>0</v>
      </c>
      <c r="H555" s="13">
        <f t="shared" si="101"/>
        <v>6.5225806449999997</v>
      </c>
      <c r="I555" s="16">
        <f t="shared" si="108"/>
        <v>8.9278140261066898</v>
      </c>
      <c r="J555" s="13">
        <f t="shared" si="102"/>
        <v>8.9204312533112997</v>
      </c>
      <c r="K555" s="13">
        <f t="shared" si="103"/>
        <v>7.3827727953901245E-3</v>
      </c>
      <c r="L555" s="13">
        <f t="shared" si="104"/>
        <v>0</v>
      </c>
      <c r="M555" s="13">
        <f t="shared" si="109"/>
        <v>1.2008040772059305</v>
      </c>
      <c r="N555" s="13">
        <f t="shared" si="105"/>
        <v>0.7444985278676769</v>
      </c>
      <c r="O555" s="13">
        <f t="shared" si="106"/>
        <v>0.7444985278676769</v>
      </c>
      <c r="Q555">
        <v>20.60535065163743</v>
      </c>
    </row>
    <row r="556" spans="1:17" x14ac:dyDescent="0.2">
      <c r="A556" s="14">
        <f t="shared" si="107"/>
        <v>38899</v>
      </c>
      <c r="B556" s="1">
        <f t="shared" si="110"/>
        <v>7</v>
      </c>
      <c r="F556" s="34">
        <v>12.13548387</v>
      </c>
      <c r="G556" s="13">
        <f t="shared" si="100"/>
        <v>0</v>
      </c>
      <c r="H556" s="13">
        <f t="shared" si="101"/>
        <v>12.13548387</v>
      </c>
      <c r="I556" s="16">
        <f t="shared" si="108"/>
        <v>12.14286664279539</v>
      </c>
      <c r="J556" s="13">
        <f t="shared" si="102"/>
        <v>12.135207382073915</v>
      </c>
      <c r="K556" s="13">
        <f t="shared" si="103"/>
        <v>7.6592607214749364E-3</v>
      </c>
      <c r="L556" s="13">
        <f t="shared" si="104"/>
        <v>0</v>
      </c>
      <c r="M556" s="13">
        <f t="shared" si="109"/>
        <v>0.45630554933825362</v>
      </c>
      <c r="N556" s="13">
        <f t="shared" si="105"/>
        <v>0.28290944058971723</v>
      </c>
      <c r="O556" s="13">
        <f t="shared" si="106"/>
        <v>0.28290944058971723</v>
      </c>
      <c r="Q556">
        <v>26.938806870967749</v>
      </c>
    </row>
    <row r="557" spans="1:17" ht="13.5" customHeight="1" thickBot="1" x14ac:dyDescent="0.25">
      <c r="A557" s="14">
        <f t="shared" si="107"/>
        <v>38930</v>
      </c>
      <c r="B557" s="3">
        <f t="shared" si="110"/>
        <v>8</v>
      </c>
      <c r="F557" s="34">
        <v>46.80967742</v>
      </c>
      <c r="G557" s="13">
        <f t="shared" si="100"/>
        <v>1.1979027991541487</v>
      </c>
      <c r="H557" s="13">
        <f t="shared" si="101"/>
        <v>45.61177462084585</v>
      </c>
      <c r="I557" s="16">
        <f t="shared" si="108"/>
        <v>45.619433881567325</v>
      </c>
      <c r="J557" s="13">
        <f t="shared" si="102"/>
        <v>45.067432746627539</v>
      </c>
      <c r="K557" s="13">
        <f t="shared" si="103"/>
        <v>0.5520011349397862</v>
      </c>
      <c r="L557" s="13">
        <f t="shared" si="104"/>
        <v>0</v>
      </c>
      <c r="M557" s="13">
        <f t="shared" si="109"/>
        <v>0.17339610874853639</v>
      </c>
      <c r="N557" s="13">
        <f t="shared" si="105"/>
        <v>0.10750558742409257</v>
      </c>
      <c r="O557" s="13">
        <f t="shared" si="106"/>
        <v>1.3054083865782413</v>
      </c>
      <c r="Q557">
        <v>24.59703812331318</v>
      </c>
    </row>
    <row r="558" spans="1:17" x14ac:dyDescent="0.2">
      <c r="A558" s="14">
        <f t="shared" si="107"/>
        <v>38961</v>
      </c>
      <c r="B558" s="1">
        <f t="shared" si="110"/>
        <v>9</v>
      </c>
      <c r="F558" s="34">
        <v>10.661290320000001</v>
      </c>
      <c r="G558" s="13">
        <f t="shared" si="100"/>
        <v>0</v>
      </c>
      <c r="H558" s="13">
        <f t="shared" si="101"/>
        <v>10.661290320000001</v>
      </c>
      <c r="I558" s="16">
        <f t="shared" si="108"/>
        <v>11.213291454939787</v>
      </c>
      <c r="J558" s="13">
        <f t="shared" si="102"/>
        <v>11.199156947238556</v>
      </c>
      <c r="K558" s="13">
        <f t="shared" si="103"/>
        <v>1.4134507701230703E-2</v>
      </c>
      <c r="L558" s="13">
        <f t="shared" si="104"/>
        <v>0</v>
      </c>
      <c r="M558" s="13">
        <f t="shared" si="109"/>
        <v>6.5890521324443826E-2</v>
      </c>
      <c r="N558" s="13">
        <f t="shared" si="105"/>
        <v>4.0852123221155175E-2</v>
      </c>
      <c r="O558" s="13">
        <f t="shared" si="106"/>
        <v>4.0852123221155175E-2</v>
      </c>
      <c r="Q558">
        <v>20.84310819297573</v>
      </c>
    </row>
    <row r="559" spans="1:17" x14ac:dyDescent="0.2">
      <c r="A559" s="14">
        <f t="shared" si="107"/>
        <v>38991</v>
      </c>
      <c r="B559" s="1">
        <f t="shared" si="110"/>
        <v>10</v>
      </c>
      <c r="F559" s="34">
        <v>61.458064520000001</v>
      </c>
      <c r="G559" s="13">
        <f t="shared" si="100"/>
        <v>3.6495550432241788</v>
      </c>
      <c r="H559" s="13">
        <f t="shared" si="101"/>
        <v>57.808509476775825</v>
      </c>
      <c r="I559" s="16">
        <f t="shared" si="108"/>
        <v>57.822643984477054</v>
      </c>
      <c r="J559" s="13">
        <f t="shared" si="102"/>
        <v>54.959737299831311</v>
      </c>
      <c r="K559" s="13">
        <f t="shared" si="103"/>
        <v>2.8629066846457434</v>
      </c>
      <c r="L559" s="13">
        <f t="shared" si="104"/>
        <v>0</v>
      </c>
      <c r="M559" s="13">
        <f t="shared" si="109"/>
        <v>2.5038398103288652E-2</v>
      </c>
      <c r="N559" s="13">
        <f t="shared" si="105"/>
        <v>1.5523806824038963E-2</v>
      </c>
      <c r="O559" s="13">
        <f t="shared" si="106"/>
        <v>3.6650788500482179</v>
      </c>
      <c r="Q559">
        <v>17.559610910123819</v>
      </c>
    </row>
    <row r="560" spans="1:17" x14ac:dyDescent="0.2">
      <c r="A560" s="14">
        <f t="shared" si="107"/>
        <v>39022</v>
      </c>
      <c r="B560" s="1">
        <f t="shared" si="110"/>
        <v>11</v>
      </c>
      <c r="F560" s="34">
        <v>74.245161289999999</v>
      </c>
      <c r="G560" s="13">
        <f t="shared" si="100"/>
        <v>5.7896892625957515</v>
      </c>
      <c r="H560" s="13">
        <f t="shared" si="101"/>
        <v>68.455472027404241</v>
      </c>
      <c r="I560" s="16">
        <f t="shared" si="108"/>
        <v>71.318378712049991</v>
      </c>
      <c r="J560" s="13">
        <f t="shared" si="102"/>
        <v>61.9589726458291</v>
      </c>
      <c r="K560" s="13">
        <f t="shared" si="103"/>
        <v>9.3594060662208918</v>
      </c>
      <c r="L560" s="13">
        <f t="shared" si="104"/>
        <v>0</v>
      </c>
      <c r="M560" s="13">
        <f t="shared" si="109"/>
        <v>9.5145912792496887E-3</v>
      </c>
      <c r="N560" s="13">
        <f t="shared" si="105"/>
        <v>5.8990465931348067E-3</v>
      </c>
      <c r="O560" s="13">
        <f t="shared" si="106"/>
        <v>5.7955883091888865</v>
      </c>
      <c r="Q560">
        <v>12.585252283117081</v>
      </c>
    </row>
    <row r="561" spans="1:17" x14ac:dyDescent="0.2">
      <c r="A561" s="14">
        <f t="shared" si="107"/>
        <v>39052</v>
      </c>
      <c r="B561" s="1">
        <f t="shared" si="110"/>
        <v>12</v>
      </c>
      <c r="F561" s="34">
        <v>79.709677420000006</v>
      </c>
      <c r="G561" s="13">
        <f t="shared" si="100"/>
        <v>6.7042673073602428</v>
      </c>
      <c r="H561" s="13">
        <f t="shared" si="101"/>
        <v>73.005410112639765</v>
      </c>
      <c r="I561" s="16">
        <f t="shared" si="108"/>
        <v>82.36481617886065</v>
      </c>
      <c r="J561" s="13">
        <f t="shared" si="102"/>
        <v>64.033849261746141</v>
      </c>
      <c r="K561" s="13">
        <f t="shared" si="103"/>
        <v>18.330966917114509</v>
      </c>
      <c r="L561" s="13">
        <f t="shared" si="104"/>
        <v>0.75562506170264043</v>
      </c>
      <c r="M561" s="13">
        <f t="shared" si="109"/>
        <v>0.75924060638875535</v>
      </c>
      <c r="N561" s="13">
        <f t="shared" si="105"/>
        <v>0.47072917596102831</v>
      </c>
      <c r="O561" s="13">
        <f t="shared" si="106"/>
        <v>7.1749964833212712</v>
      </c>
      <c r="Q561">
        <v>9.5229872996401106</v>
      </c>
    </row>
    <row r="562" spans="1:17" x14ac:dyDescent="0.2">
      <c r="A562" s="14">
        <f t="shared" si="107"/>
        <v>39083</v>
      </c>
      <c r="B562" s="1">
        <f t="shared" si="110"/>
        <v>1</v>
      </c>
      <c r="F562" s="34">
        <v>53.803225810000001</v>
      </c>
      <c r="G562" s="13">
        <f t="shared" si="100"/>
        <v>2.3683899311030201</v>
      </c>
      <c r="H562" s="13">
        <f t="shared" si="101"/>
        <v>51.434835878896983</v>
      </c>
      <c r="I562" s="16">
        <f t="shared" si="108"/>
        <v>69.01017773430884</v>
      </c>
      <c r="J562" s="13">
        <f t="shared" si="102"/>
        <v>58.449672398637496</v>
      </c>
      <c r="K562" s="13">
        <f t="shared" si="103"/>
        <v>10.560505335671344</v>
      </c>
      <c r="L562" s="13">
        <f t="shared" si="104"/>
        <v>0</v>
      </c>
      <c r="M562" s="13">
        <f t="shared" si="109"/>
        <v>0.28851143042772703</v>
      </c>
      <c r="N562" s="13">
        <f t="shared" si="105"/>
        <v>0.17887708686519077</v>
      </c>
      <c r="O562" s="13">
        <f t="shared" si="106"/>
        <v>2.5472670179682106</v>
      </c>
      <c r="Q562">
        <v>10.674716818842789</v>
      </c>
    </row>
    <row r="563" spans="1:17" x14ac:dyDescent="0.2">
      <c r="A563" s="14">
        <f t="shared" si="107"/>
        <v>39114</v>
      </c>
      <c r="B563" s="1">
        <f t="shared" si="110"/>
        <v>2</v>
      </c>
      <c r="F563" s="34">
        <v>171.6548387</v>
      </c>
      <c r="G563" s="13">
        <f t="shared" si="100"/>
        <v>22.092825750323072</v>
      </c>
      <c r="H563" s="13">
        <f t="shared" si="101"/>
        <v>149.56201294967693</v>
      </c>
      <c r="I563" s="16">
        <f t="shared" si="108"/>
        <v>160.12251828534826</v>
      </c>
      <c r="J563" s="13">
        <f t="shared" si="102"/>
        <v>84.218236080604115</v>
      </c>
      <c r="K563" s="13">
        <f t="shared" si="103"/>
        <v>75.904282204744149</v>
      </c>
      <c r="L563" s="13">
        <f t="shared" si="104"/>
        <v>35.818823130293275</v>
      </c>
      <c r="M563" s="13">
        <f t="shared" si="109"/>
        <v>35.928457473855808</v>
      </c>
      <c r="N563" s="13">
        <f t="shared" si="105"/>
        <v>22.275643633790601</v>
      </c>
      <c r="O563" s="13">
        <f t="shared" si="106"/>
        <v>44.368469384113673</v>
      </c>
      <c r="Q563">
        <v>9.1041269516129049</v>
      </c>
    </row>
    <row r="564" spans="1:17" x14ac:dyDescent="0.2">
      <c r="A564" s="14">
        <f t="shared" si="107"/>
        <v>39142</v>
      </c>
      <c r="B564" s="1">
        <f t="shared" si="110"/>
        <v>3</v>
      </c>
      <c r="F564" s="34">
        <v>93.996774189999996</v>
      </c>
      <c r="G564" s="13">
        <f t="shared" si="100"/>
        <v>9.0954515802974427</v>
      </c>
      <c r="H564" s="13">
        <f t="shared" si="101"/>
        <v>84.901322609702561</v>
      </c>
      <c r="I564" s="16">
        <f t="shared" si="108"/>
        <v>124.98678168415344</v>
      </c>
      <c r="J564" s="13">
        <f t="shared" si="102"/>
        <v>84.169273867180891</v>
      </c>
      <c r="K564" s="13">
        <f t="shared" si="103"/>
        <v>40.817507816972551</v>
      </c>
      <c r="L564" s="13">
        <f t="shared" si="104"/>
        <v>14.450338202854603</v>
      </c>
      <c r="M564" s="13">
        <f t="shared" si="109"/>
        <v>28.10315204291981</v>
      </c>
      <c r="N564" s="13">
        <f t="shared" si="105"/>
        <v>17.423954266610281</v>
      </c>
      <c r="O564" s="13">
        <f t="shared" si="106"/>
        <v>26.519405846907723</v>
      </c>
      <c r="Q564">
        <v>11.195152075084611</v>
      </c>
    </row>
    <row r="565" spans="1:17" x14ac:dyDescent="0.2">
      <c r="A565" s="14">
        <f t="shared" si="107"/>
        <v>39173</v>
      </c>
      <c r="B565" s="1">
        <f t="shared" si="110"/>
        <v>4</v>
      </c>
      <c r="F565" s="34">
        <v>13.53225806</v>
      </c>
      <c r="G565" s="13">
        <f t="shared" si="100"/>
        <v>0</v>
      </c>
      <c r="H565" s="13">
        <f t="shared" si="101"/>
        <v>13.53225806</v>
      </c>
      <c r="I565" s="16">
        <f t="shared" si="108"/>
        <v>39.899427674117952</v>
      </c>
      <c r="J565" s="13">
        <f t="shared" si="102"/>
        <v>38.658541597865373</v>
      </c>
      <c r="K565" s="13">
        <f t="shared" si="103"/>
        <v>1.2408860762525791</v>
      </c>
      <c r="L565" s="13">
        <f t="shared" si="104"/>
        <v>0</v>
      </c>
      <c r="M565" s="13">
        <f t="shared" si="109"/>
        <v>10.679197776309529</v>
      </c>
      <c r="N565" s="13">
        <f t="shared" si="105"/>
        <v>6.6211026213119082</v>
      </c>
      <c r="O565" s="13">
        <f t="shared" si="106"/>
        <v>6.6211026213119082</v>
      </c>
      <c r="Q565">
        <v>15.7953324407531</v>
      </c>
    </row>
    <row r="566" spans="1:17" x14ac:dyDescent="0.2">
      <c r="A566" s="14">
        <f t="shared" si="107"/>
        <v>39203</v>
      </c>
      <c r="B566" s="1">
        <f t="shared" si="110"/>
        <v>5</v>
      </c>
      <c r="F566" s="34">
        <v>20.980645160000002</v>
      </c>
      <c r="G566" s="13">
        <f t="shared" si="100"/>
        <v>0</v>
      </c>
      <c r="H566" s="13">
        <f t="shared" si="101"/>
        <v>20.980645160000002</v>
      </c>
      <c r="I566" s="16">
        <f t="shared" si="108"/>
        <v>22.221531236252581</v>
      </c>
      <c r="J566" s="13">
        <f t="shared" si="102"/>
        <v>22.025292174615188</v>
      </c>
      <c r="K566" s="13">
        <f t="shared" si="103"/>
        <v>0.19623906163739235</v>
      </c>
      <c r="L566" s="13">
        <f t="shared" si="104"/>
        <v>0</v>
      </c>
      <c r="M566" s="13">
        <f t="shared" si="109"/>
        <v>4.0580951549976207</v>
      </c>
      <c r="N566" s="13">
        <f t="shared" si="105"/>
        <v>2.5160189960985249</v>
      </c>
      <c r="O566" s="13">
        <f t="shared" si="106"/>
        <v>2.5160189960985249</v>
      </c>
      <c r="Q566">
        <v>16.66871559965734</v>
      </c>
    </row>
    <row r="567" spans="1:17" x14ac:dyDescent="0.2">
      <c r="A567" s="14">
        <f t="shared" si="107"/>
        <v>39234</v>
      </c>
      <c r="B567" s="1">
        <f t="shared" si="110"/>
        <v>6</v>
      </c>
      <c r="F567" s="34">
        <v>3.1774193550000001</v>
      </c>
      <c r="G567" s="13">
        <f t="shared" si="100"/>
        <v>0</v>
      </c>
      <c r="H567" s="13">
        <f t="shared" si="101"/>
        <v>3.1774193550000001</v>
      </c>
      <c r="I567" s="16">
        <f t="shared" si="108"/>
        <v>3.3736584166373924</v>
      </c>
      <c r="J567" s="13">
        <f t="shared" si="102"/>
        <v>3.3732971047088047</v>
      </c>
      <c r="K567" s="13">
        <f t="shared" si="103"/>
        <v>3.6131192858768202E-4</v>
      </c>
      <c r="L567" s="13">
        <f t="shared" si="104"/>
        <v>0</v>
      </c>
      <c r="M567" s="13">
        <f t="shared" si="109"/>
        <v>1.5420761588990959</v>
      </c>
      <c r="N567" s="13">
        <f t="shared" si="105"/>
        <v>0.95608721851743939</v>
      </c>
      <c r="O567" s="13">
        <f t="shared" si="106"/>
        <v>0.95608721851743939</v>
      </c>
      <c r="Q567">
        <v>21.302841861405351</v>
      </c>
    </row>
    <row r="568" spans="1:17" x14ac:dyDescent="0.2">
      <c r="A568" s="14">
        <f t="shared" si="107"/>
        <v>39264</v>
      </c>
      <c r="B568" s="1">
        <f t="shared" si="110"/>
        <v>7</v>
      </c>
      <c r="F568" s="34">
        <v>9.5870967740000008</v>
      </c>
      <c r="G568" s="13">
        <f t="shared" si="100"/>
        <v>0</v>
      </c>
      <c r="H568" s="13">
        <f t="shared" si="101"/>
        <v>9.5870967740000008</v>
      </c>
      <c r="I568" s="16">
        <f t="shared" si="108"/>
        <v>9.5874580859285885</v>
      </c>
      <c r="J568" s="13">
        <f t="shared" si="102"/>
        <v>9.5823033460708036</v>
      </c>
      <c r="K568" s="13">
        <f t="shared" si="103"/>
        <v>5.1547398577849179E-3</v>
      </c>
      <c r="L568" s="13">
        <f t="shared" si="104"/>
        <v>0</v>
      </c>
      <c r="M568" s="13">
        <f t="shared" si="109"/>
        <v>0.5859889403816565</v>
      </c>
      <c r="N568" s="13">
        <f t="shared" si="105"/>
        <v>0.36331314303662704</v>
      </c>
      <c r="O568" s="13">
        <f t="shared" si="106"/>
        <v>0.36331314303662704</v>
      </c>
      <c r="Q568">
        <v>24.679269870967751</v>
      </c>
    </row>
    <row r="569" spans="1:17" ht="13.5" customHeight="1" thickBot="1" x14ac:dyDescent="0.25">
      <c r="A569" s="14">
        <f t="shared" si="107"/>
        <v>39295</v>
      </c>
      <c r="B569" s="3">
        <f t="shared" si="110"/>
        <v>8</v>
      </c>
      <c r="F569" s="34">
        <v>32.009677420000003</v>
      </c>
      <c r="G569" s="13">
        <f t="shared" si="100"/>
        <v>0</v>
      </c>
      <c r="H569" s="13">
        <f t="shared" si="101"/>
        <v>32.009677420000003</v>
      </c>
      <c r="I569" s="16">
        <f t="shared" si="108"/>
        <v>32.014832159857789</v>
      </c>
      <c r="J569" s="13">
        <f t="shared" si="102"/>
        <v>31.839532619781298</v>
      </c>
      <c r="K569" s="13">
        <f t="shared" si="103"/>
        <v>0.17529954007649096</v>
      </c>
      <c r="L569" s="13">
        <f t="shared" si="104"/>
        <v>0</v>
      </c>
      <c r="M569" s="13">
        <f t="shared" si="109"/>
        <v>0.22267579734502946</v>
      </c>
      <c r="N569" s="13">
        <f t="shared" si="105"/>
        <v>0.13805899435391827</v>
      </c>
      <c r="O569" s="13">
        <f t="shared" si="106"/>
        <v>0.13805899435391827</v>
      </c>
      <c r="Q569">
        <v>25.277050536127931</v>
      </c>
    </row>
    <row r="570" spans="1:17" x14ac:dyDescent="0.2">
      <c r="A570" s="14">
        <f t="shared" si="107"/>
        <v>39326</v>
      </c>
      <c r="B570" s="1">
        <f t="shared" si="110"/>
        <v>9</v>
      </c>
      <c r="F570" s="34">
        <v>9.6419354839999993</v>
      </c>
      <c r="G570" s="13">
        <f t="shared" si="100"/>
        <v>0</v>
      </c>
      <c r="H570" s="13">
        <f t="shared" si="101"/>
        <v>9.6419354839999993</v>
      </c>
      <c r="I570" s="16">
        <f t="shared" si="108"/>
        <v>9.8172350240764903</v>
      </c>
      <c r="J570" s="13">
        <f t="shared" si="102"/>
        <v>9.8084068426402311</v>
      </c>
      <c r="K570" s="13">
        <f t="shared" si="103"/>
        <v>8.8281814362591859E-3</v>
      </c>
      <c r="L570" s="13">
        <f t="shared" si="104"/>
        <v>0</v>
      </c>
      <c r="M570" s="13">
        <f t="shared" si="109"/>
        <v>8.4616802991111184E-2</v>
      </c>
      <c r="N570" s="13">
        <f t="shared" si="105"/>
        <v>5.2462417854488935E-2</v>
      </c>
      <c r="O570" s="13">
        <f t="shared" si="106"/>
        <v>5.2462417854488935E-2</v>
      </c>
      <c r="Q570">
        <v>21.35426645478114</v>
      </c>
    </row>
    <row r="571" spans="1:17" x14ac:dyDescent="0.2">
      <c r="A571" s="14">
        <f t="shared" si="107"/>
        <v>39356</v>
      </c>
      <c r="B571" s="1">
        <f t="shared" si="110"/>
        <v>10</v>
      </c>
      <c r="F571" s="34">
        <v>12.79032258</v>
      </c>
      <c r="G571" s="13">
        <f t="shared" si="100"/>
        <v>0</v>
      </c>
      <c r="H571" s="13">
        <f t="shared" si="101"/>
        <v>12.79032258</v>
      </c>
      <c r="I571" s="16">
        <f t="shared" si="108"/>
        <v>12.799150761436259</v>
      </c>
      <c r="J571" s="13">
        <f t="shared" si="102"/>
        <v>12.777873768401438</v>
      </c>
      <c r="K571" s="13">
        <f t="shared" si="103"/>
        <v>2.127699303482089E-2</v>
      </c>
      <c r="L571" s="13">
        <f t="shared" si="104"/>
        <v>0</v>
      </c>
      <c r="M571" s="13">
        <f t="shared" si="109"/>
        <v>3.2154385136622249E-2</v>
      </c>
      <c r="N571" s="13">
        <f t="shared" si="105"/>
        <v>1.9935718784705795E-2</v>
      </c>
      <c r="O571" s="13">
        <f t="shared" si="106"/>
        <v>1.9935718784705795E-2</v>
      </c>
      <c r="Q571">
        <v>20.752880479552221</v>
      </c>
    </row>
    <row r="572" spans="1:17" x14ac:dyDescent="0.2">
      <c r="A572" s="14">
        <f t="shared" si="107"/>
        <v>39387</v>
      </c>
      <c r="B572" s="1">
        <f t="shared" si="110"/>
        <v>11</v>
      </c>
      <c r="F572" s="34">
        <v>84.906451610000005</v>
      </c>
      <c r="G572" s="13">
        <f t="shared" si="100"/>
        <v>7.5740342665388889</v>
      </c>
      <c r="H572" s="13">
        <f t="shared" si="101"/>
        <v>77.332417343461117</v>
      </c>
      <c r="I572" s="16">
        <f t="shared" si="108"/>
        <v>77.353694336495934</v>
      </c>
      <c r="J572" s="13">
        <f t="shared" si="102"/>
        <v>68.310900416428041</v>
      </c>
      <c r="K572" s="13">
        <f t="shared" si="103"/>
        <v>9.0427939200678935</v>
      </c>
      <c r="L572" s="13">
        <f t="shared" si="104"/>
        <v>0</v>
      </c>
      <c r="M572" s="13">
        <f t="shared" si="109"/>
        <v>1.2218666351916454E-2</v>
      </c>
      <c r="N572" s="13">
        <f t="shared" si="105"/>
        <v>7.5755731381882017E-3</v>
      </c>
      <c r="O572" s="13">
        <f t="shared" si="106"/>
        <v>7.5816098396770775</v>
      </c>
      <c r="Q572">
        <v>14.785081869018169</v>
      </c>
    </row>
    <row r="573" spans="1:17" x14ac:dyDescent="0.2">
      <c r="A573" s="14">
        <f t="shared" si="107"/>
        <v>39417</v>
      </c>
      <c r="B573" s="1">
        <f t="shared" si="110"/>
        <v>12</v>
      </c>
      <c r="F573" s="34">
        <v>147.33548390000001</v>
      </c>
      <c r="G573" s="13">
        <f t="shared" si="100"/>
        <v>18.022575533508743</v>
      </c>
      <c r="H573" s="13">
        <f t="shared" si="101"/>
        <v>129.31290836649129</v>
      </c>
      <c r="I573" s="16">
        <f t="shared" si="108"/>
        <v>138.35570228655916</v>
      </c>
      <c r="J573" s="13">
        <f t="shared" si="102"/>
        <v>85.868071853397012</v>
      </c>
      <c r="K573" s="13">
        <f t="shared" si="103"/>
        <v>52.487630433162153</v>
      </c>
      <c r="L573" s="13">
        <f t="shared" si="104"/>
        <v>21.557655520468153</v>
      </c>
      <c r="M573" s="13">
        <f t="shared" si="109"/>
        <v>21.562298613681882</v>
      </c>
      <c r="N573" s="13">
        <f t="shared" si="105"/>
        <v>13.368625140482767</v>
      </c>
      <c r="O573" s="13">
        <f t="shared" si="106"/>
        <v>31.391200673991509</v>
      </c>
      <c r="Q573">
        <v>10.6160989516129</v>
      </c>
    </row>
    <row r="574" spans="1:17" x14ac:dyDescent="0.2">
      <c r="A574" s="14">
        <f t="shared" si="107"/>
        <v>39448</v>
      </c>
      <c r="B574" s="1">
        <f t="shared" si="110"/>
        <v>1</v>
      </c>
      <c r="F574" s="34">
        <v>63.42258065</v>
      </c>
      <c r="G574" s="13">
        <f t="shared" si="100"/>
        <v>3.978349629668871</v>
      </c>
      <c r="H574" s="13">
        <f t="shared" si="101"/>
        <v>59.444231020331131</v>
      </c>
      <c r="I574" s="16">
        <f t="shared" si="108"/>
        <v>90.374205933025138</v>
      </c>
      <c r="J574" s="13">
        <f t="shared" si="102"/>
        <v>70.410451151956892</v>
      </c>
      <c r="K574" s="13">
        <f t="shared" si="103"/>
        <v>19.963754781068246</v>
      </c>
      <c r="L574" s="13">
        <f t="shared" si="104"/>
        <v>1.7500226223048516</v>
      </c>
      <c r="M574" s="13">
        <f t="shared" si="109"/>
        <v>9.9436960955039666</v>
      </c>
      <c r="N574" s="13">
        <f t="shared" si="105"/>
        <v>6.1650915792124596</v>
      </c>
      <c r="O574" s="13">
        <f t="shared" si="106"/>
        <v>10.143441208881331</v>
      </c>
      <c r="Q574">
        <v>10.99262503111586</v>
      </c>
    </row>
    <row r="575" spans="1:17" x14ac:dyDescent="0.2">
      <c r="A575" s="14">
        <f t="shared" si="107"/>
        <v>39479</v>
      </c>
      <c r="B575" s="1">
        <f t="shared" si="110"/>
        <v>2</v>
      </c>
      <c r="F575" s="34">
        <v>69.067741940000005</v>
      </c>
      <c r="G575" s="13">
        <f t="shared" si="100"/>
        <v>4.9231616591629423</v>
      </c>
      <c r="H575" s="13">
        <f t="shared" si="101"/>
        <v>64.144580280837062</v>
      </c>
      <c r="I575" s="16">
        <f t="shared" si="108"/>
        <v>82.358312439600454</v>
      </c>
      <c r="J575" s="13">
        <f t="shared" si="102"/>
        <v>68.572240655722936</v>
      </c>
      <c r="K575" s="13">
        <f t="shared" si="103"/>
        <v>13.786071783877517</v>
      </c>
      <c r="L575" s="13">
        <f t="shared" si="104"/>
        <v>0</v>
      </c>
      <c r="M575" s="13">
        <f t="shared" si="109"/>
        <v>3.778604516291507</v>
      </c>
      <c r="N575" s="13">
        <f t="shared" si="105"/>
        <v>2.3427348001007342</v>
      </c>
      <c r="O575" s="13">
        <f t="shared" si="106"/>
        <v>7.2658964592636766</v>
      </c>
      <c r="Q575">
        <v>12.431444544999829</v>
      </c>
    </row>
    <row r="576" spans="1:17" x14ac:dyDescent="0.2">
      <c r="A576" s="14">
        <f t="shared" si="107"/>
        <v>39508</v>
      </c>
      <c r="B576" s="1">
        <f t="shared" si="110"/>
        <v>3</v>
      </c>
      <c r="F576" s="34">
        <v>70.041935480000006</v>
      </c>
      <c r="G576" s="13">
        <f t="shared" si="100"/>
        <v>5.0862092194298016</v>
      </c>
      <c r="H576" s="13">
        <f t="shared" si="101"/>
        <v>64.955726260570202</v>
      </c>
      <c r="I576" s="16">
        <f t="shared" si="108"/>
        <v>78.741798044447719</v>
      </c>
      <c r="J576" s="13">
        <f t="shared" si="102"/>
        <v>61.559785645002577</v>
      </c>
      <c r="K576" s="13">
        <f t="shared" si="103"/>
        <v>17.182012399445142</v>
      </c>
      <c r="L576" s="13">
        <f t="shared" si="104"/>
        <v>5.5890825041459445E-2</v>
      </c>
      <c r="M576" s="13">
        <f t="shared" si="109"/>
        <v>1.4917605412322321</v>
      </c>
      <c r="N576" s="13">
        <f t="shared" si="105"/>
        <v>0.92489153556398396</v>
      </c>
      <c r="O576" s="13">
        <f t="shared" si="106"/>
        <v>6.0111007549937856</v>
      </c>
      <c r="Q576">
        <v>9.0591444055910912</v>
      </c>
    </row>
    <row r="577" spans="1:17" x14ac:dyDescent="0.2">
      <c r="A577" s="14">
        <f t="shared" si="107"/>
        <v>39539</v>
      </c>
      <c r="B577" s="1">
        <f t="shared" si="110"/>
        <v>4</v>
      </c>
      <c r="F577" s="34">
        <v>6.2064516129999996</v>
      </c>
      <c r="G577" s="13">
        <f t="shared" si="100"/>
        <v>0</v>
      </c>
      <c r="H577" s="13">
        <f t="shared" si="101"/>
        <v>6.2064516129999996</v>
      </c>
      <c r="I577" s="16">
        <f t="shared" si="108"/>
        <v>23.332573187403682</v>
      </c>
      <c r="J577" s="13">
        <f t="shared" si="102"/>
        <v>23.103477963871818</v>
      </c>
      <c r="K577" s="13">
        <f t="shared" si="103"/>
        <v>0.22909522353186418</v>
      </c>
      <c r="L577" s="13">
        <f t="shared" si="104"/>
        <v>0</v>
      </c>
      <c r="M577" s="13">
        <f t="shared" si="109"/>
        <v>0.56686900566824816</v>
      </c>
      <c r="N577" s="13">
        <f t="shared" si="105"/>
        <v>0.35145878351431387</v>
      </c>
      <c r="O577" s="13">
        <f t="shared" si="106"/>
        <v>0.35145878351431387</v>
      </c>
      <c r="Q577">
        <v>16.598049628930891</v>
      </c>
    </row>
    <row r="578" spans="1:17" x14ac:dyDescent="0.2">
      <c r="A578" s="14">
        <f t="shared" si="107"/>
        <v>39569</v>
      </c>
      <c r="B578" s="1">
        <f t="shared" si="110"/>
        <v>5</v>
      </c>
      <c r="F578" s="34">
        <v>19.474193549999999</v>
      </c>
      <c r="G578" s="13">
        <f t="shared" si="100"/>
        <v>0</v>
      </c>
      <c r="H578" s="13">
        <f t="shared" si="101"/>
        <v>19.474193549999999</v>
      </c>
      <c r="I578" s="16">
        <f t="shared" si="108"/>
        <v>19.703288773531863</v>
      </c>
      <c r="J578" s="13">
        <f t="shared" si="102"/>
        <v>19.598049336399267</v>
      </c>
      <c r="K578" s="13">
        <f t="shared" si="103"/>
        <v>0.10523943713259598</v>
      </c>
      <c r="L578" s="13">
        <f t="shared" si="104"/>
        <v>0</v>
      </c>
      <c r="M578" s="13">
        <f t="shared" si="109"/>
        <v>0.21541022215393429</v>
      </c>
      <c r="N578" s="13">
        <f t="shared" si="105"/>
        <v>0.13355433773543926</v>
      </c>
      <c r="O578" s="13">
        <f t="shared" si="106"/>
        <v>0.13355433773543926</v>
      </c>
      <c r="Q578">
        <v>18.56448713411751</v>
      </c>
    </row>
    <row r="579" spans="1:17" x14ac:dyDescent="0.2">
      <c r="A579" s="14">
        <f t="shared" si="107"/>
        <v>39600</v>
      </c>
      <c r="B579" s="1">
        <f t="shared" si="110"/>
        <v>6</v>
      </c>
      <c r="F579" s="34">
        <v>5.8806451610000003</v>
      </c>
      <c r="G579" s="13">
        <f t="shared" si="100"/>
        <v>0</v>
      </c>
      <c r="H579" s="13">
        <f t="shared" si="101"/>
        <v>5.8806451610000003</v>
      </c>
      <c r="I579" s="16">
        <f t="shared" si="108"/>
        <v>5.9858845981325963</v>
      </c>
      <c r="J579" s="13">
        <f t="shared" si="102"/>
        <v>5.9839016400096234</v>
      </c>
      <c r="K579" s="13">
        <f t="shared" si="103"/>
        <v>1.9829581229728888E-3</v>
      </c>
      <c r="L579" s="13">
        <f t="shared" si="104"/>
        <v>0</v>
      </c>
      <c r="M579" s="13">
        <f t="shared" si="109"/>
        <v>8.1855884418495034E-2</v>
      </c>
      <c r="N579" s="13">
        <f t="shared" si="105"/>
        <v>5.0750648339466922E-2</v>
      </c>
      <c r="O579" s="13">
        <f t="shared" si="106"/>
        <v>5.0750648339466922E-2</v>
      </c>
      <c r="Q579">
        <v>21.425015238470451</v>
      </c>
    </row>
    <row r="580" spans="1:17" x14ac:dyDescent="0.2">
      <c r="A580" s="14">
        <f t="shared" si="107"/>
        <v>39630</v>
      </c>
      <c r="B580" s="1">
        <f t="shared" si="110"/>
        <v>7</v>
      </c>
      <c r="F580" s="34">
        <v>8.2032258060000007</v>
      </c>
      <c r="G580" s="13">
        <f t="shared" si="100"/>
        <v>0</v>
      </c>
      <c r="H580" s="13">
        <f t="shared" si="101"/>
        <v>8.2032258060000007</v>
      </c>
      <c r="I580" s="16">
        <f t="shared" si="108"/>
        <v>8.2052087641229736</v>
      </c>
      <c r="J580" s="13">
        <f t="shared" si="102"/>
        <v>8.2015046247735892</v>
      </c>
      <c r="K580" s="13">
        <f t="shared" si="103"/>
        <v>3.7041393493844055E-3</v>
      </c>
      <c r="L580" s="13">
        <f t="shared" si="104"/>
        <v>0</v>
      </c>
      <c r="M580" s="13">
        <f t="shared" si="109"/>
        <v>3.1105236079028112E-2</v>
      </c>
      <c r="N580" s="13">
        <f t="shared" si="105"/>
        <v>1.9285246368997429E-2</v>
      </c>
      <c r="O580" s="13">
        <f t="shared" si="106"/>
        <v>1.9285246368997429E-2</v>
      </c>
      <c r="Q580">
        <v>23.70359694866244</v>
      </c>
    </row>
    <row r="581" spans="1:17" ht="13.5" customHeight="1" thickBot="1" x14ac:dyDescent="0.25">
      <c r="A581" s="14">
        <f t="shared" si="107"/>
        <v>39661</v>
      </c>
      <c r="B581" s="3">
        <f t="shared" si="110"/>
        <v>8</v>
      </c>
      <c r="F581" s="34">
        <v>17</v>
      </c>
      <c r="G581" s="13">
        <f t="shared" si="100"/>
        <v>0</v>
      </c>
      <c r="H581" s="13">
        <f t="shared" si="101"/>
        <v>17</v>
      </c>
      <c r="I581" s="16">
        <f t="shared" si="108"/>
        <v>17.003704139349384</v>
      </c>
      <c r="J581" s="13">
        <f t="shared" si="102"/>
        <v>16.97784362906372</v>
      </c>
      <c r="K581" s="13">
        <f t="shared" si="103"/>
        <v>2.5860510285664162E-2</v>
      </c>
      <c r="L581" s="13">
        <f t="shared" si="104"/>
        <v>0</v>
      </c>
      <c r="M581" s="13">
        <f t="shared" si="109"/>
        <v>1.1819989710030683E-2</v>
      </c>
      <c r="N581" s="13">
        <f t="shared" si="105"/>
        <v>7.3283936202190236E-3</v>
      </c>
      <c r="O581" s="13">
        <f t="shared" si="106"/>
        <v>7.3283936202190236E-3</v>
      </c>
      <c r="Q581">
        <v>25.431377870967751</v>
      </c>
    </row>
    <row r="582" spans="1:17" x14ac:dyDescent="0.2">
      <c r="A582" s="14">
        <f t="shared" si="107"/>
        <v>39692</v>
      </c>
      <c r="B582" s="1">
        <f t="shared" si="110"/>
        <v>9</v>
      </c>
      <c r="F582" s="34">
        <v>16.438709679999999</v>
      </c>
      <c r="G582" s="13">
        <f t="shared" ref="G582:G645" si="111">IF((F582-$J$2)&gt;0,$I$2*(F582-$J$2),0)</f>
        <v>0</v>
      </c>
      <c r="H582" s="13">
        <f t="shared" ref="H582:H645" si="112">F582-G582</f>
        <v>16.438709679999999</v>
      </c>
      <c r="I582" s="16">
        <f t="shared" si="108"/>
        <v>16.464570190285663</v>
      </c>
      <c r="J582" s="13">
        <f t="shared" ref="J582:J645" si="113">I582/SQRT(1+(I582/($K$2*(300+(25*Q582)+0.05*(Q582)^3)))^2)</f>
        <v>16.423398923837343</v>
      </c>
      <c r="K582" s="13">
        <f t="shared" ref="K582:K645" si="114">I582-J582</f>
        <v>4.1171266448319699E-2</v>
      </c>
      <c r="L582" s="13">
        <f t="shared" ref="L582:L645" si="115">IF(K582&gt;$N$2,(K582-$N$2)/$L$2,0)</f>
        <v>0</v>
      </c>
      <c r="M582" s="13">
        <f t="shared" si="109"/>
        <v>4.4915960898116595E-3</v>
      </c>
      <c r="N582" s="13">
        <f t="shared" ref="N582:N645" si="116">$M$2*M582</f>
        <v>2.7847895756832287E-3</v>
      </c>
      <c r="O582" s="13">
        <f t="shared" ref="O582:O645" si="117">N582+G582</f>
        <v>2.7847895756832287E-3</v>
      </c>
      <c r="Q582">
        <v>21.4180132388618</v>
      </c>
    </row>
    <row r="583" spans="1:17" x14ac:dyDescent="0.2">
      <c r="A583" s="14">
        <f t="shared" ref="A583:A646" si="118">EDATE(A582,1)</f>
        <v>39722</v>
      </c>
      <c r="B583" s="1">
        <f t="shared" si="110"/>
        <v>10</v>
      </c>
      <c r="F583" s="34">
        <v>47.454838709999997</v>
      </c>
      <c r="G583" s="13">
        <f t="shared" si="111"/>
        <v>1.3058813167627945</v>
      </c>
      <c r="H583" s="13">
        <f t="shared" si="112"/>
        <v>46.148957393237204</v>
      </c>
      <c r="I583" s="16">
        <f t="shared" ref="I583:I646" si="119">H583+K582-L582</f>
        <v>46.190128659685527</v>
      </c>
      <c r="J583" s="13">
        <f t="shared" si="113"/>
        <v>44.779744004886062</v>
      </c>
      <c r="K583" s="13">
        <f t="shared" si="114"/>
        <v>1.410384654799465</v>
      </c>
      <c r="L583" s="13">
        <f t="shared" si="115"/>
        <v>0</v>
      </c>
      <c r="M583" s="13">
        <f t="shared" ref="M583:M646" si="120">L583+M582-N582</f>
        <v>1.7068065141284307E-3</v>
      </c>
      <c r="N583" s="13">
        <f t="shared" si="116"/>
        <v>1.0582200387596271E-3</v>
      </c>
      <c r="O583" s="13">
        <f t="shared" si="117"/>
        <v>1.3069395368015542</v>
      </c>
      <c r="Q583">
        <v>18.012679639224199</v>
      </c>
    </row>
    <row r="584" spans="1:17" x14ac:dyDescent="0.2">
      <c r="A584" s="14">
        <f t="shared" si="118"/>
        <v>39753</v>
      </c>
      <c r="B584" s="1">
        <f t="shared" si="110"/>
        <v>11</v>
      </c>
      <c r="F584" s="34">
        <v>62.348387099999997</v>
      </c>
      <c r="G584" s="13">
        <f t="shared" si="111"/>
        <v>3.7985653974906364</v>
      </c>
      <c r="H584" s="13">
        <f t="shared" si="112"/>
        <v>58.549821702509362</v>
      </c>
      <c r="I584" s="16">
        <f t="shared" si="119"/>
        <v>59.960206357308827</v>
      </c>
      <c r="J584" s="13">
        <f t="shared" si="113"/>
        <v>54.97345803350499</v>
      </c>
      <c r="K584" s="13">
        <f t="shared" si="114"/>
        <v>4.9867483238038375</v>
      </c>
      <c r="L584" s="13">
        <f t="shared" si="115"/>
        <v>0</v>
      </c>
      <c r="M584" s="13">
        <f t="shared" si="120"/>
        <v>6.4858647536880361E-4</v>
      </c>
      <c r="N584" s="13">
        <f t="shared" si="116"/>
        <v>4.0212361472865822E-4</v>
      </c>
      <c r="O584" s="13">
        <f t="shared" si="117"/>
        <v>3.7989675211053648</v>
      </c>
      <c r="Q584">
        <v>13.979194190281991</v>
      </c>
    </row>
    <row r="585" spans="1:17" x14ac:dyDescent="0.2">
      <c r="A585" s="14">
        <f t="shared" si="118"/>
        <v>39783</v>
      </c>
      <c r="B585" s="1">
        <f t="shared" si="110"/>
        <v>12</v>
      </c>
      <c r="F585" s="34">
        <v>256.2516129</v>
      </c>
      <c r="G585" s="13">
        <f t="shared" si="111"/>
        <v>36.251508879915924</v>
      </c>
      <c r="H585" s="13">
        <f t="shared" si="112"/>
        <v>220.00010402008408</v>
      </c>
      <c r="I585" s="16">
        <f t="shared" si="119"/>
        <v>224.9868523438879</v>
      </c>
      <c r="J585" s="13">
        <f t="shared" si="113"/>
        <v>116.96310943511767</v>
      </c>
      <c r="K585" s="13">
        <f t="shared" si="114"/>
        <v>108.02374290877023</v>
      </c>
      <c r="L585" s="13">
        <f t="shared" si="115"/>
        <v>55.380159956132808</v>
      </c>
      <c r="M585" s="13">
        <f t="shared" si="120"/>
        <v>55.380406418993452</v>
      </c>
      <c r="N585" s="13">
        <f t="shared" si="116"/>
        <v>34.335851979775939</v>
      </c>
      <c r="O585" s="13">
        <f t="shared" si="117"/>
        <v>70.58736085969187</v>
      </c>
      <c r="Q585">
        <v>13.89856465077778</v>
      </c>
    </row>
    <row r="586" spans="1:17" x14ac:dyDescent="0.2">
      <c r="A586" s="14">
        <f t="shared" si="118"/>
        <v>39814</v>
      </c>
      <c r="B586" s="1">
        <f t="shared" si="110"/>
        <v>1</v>
      </c>
      <c r="F586" s="34">
        <v>68.361290319999995</v>
      </c>
      <c r="G586" s="13">
        <f t="shared" si="111"/>
        <v>4.8049251811345917</v>
      </c>
      <c r="H586" s="13">
        <f t="shared" si="112"/>
        <v>63.556365138865402</v>
      </c>
      <c r="I586" s="16">
        <f t="shared" si="119"/>
        <v>116.19994809150282</v>
      </c>
      <c r="J586" s="13">
        <f t="shared" si="113"/>
        <v>85.61967492007544</v>
      </c>
      <c r="K586" s="13">
        <f t="shared" si="114"/>
        <v>30.580273171427379</v>
      </c>
      <c r="L586" s="13">
        <f t="shared" si="115"/>
        <v>8.2156757683896977</v>
      </c>
      <c r="M586" s="13">
        <f t="shared" si="120"/>
        <v>29.260230207607208</v>
      </c>
      <c r="N586" s="13">
        <f t="shared" si="116"/>
        <v>18.14134272871647</v>
      </c>
      <c r="O586" s="13">
        <f t="shared" si="117"/>
        <v>22.946267909851063</v>
      </c>
      <c r="Q586">
        <v>12.763005251612899</v>
      </c>
    </row>
    <row r="587" spans="1:17" x14ac:dyDescent="0.2">
      <c r="A587" s="14">
        <f t="shared" si="118"/>
        <v>39845</v>
      </c>
      <c r="B587" s="1">
        <f t="shared" si="110"/>
        <v>2</v>
      </c>
      <c r="F587" s="34">
        <v>64.287096770000005</v>
      </c>
      <c r="G587" s="13">
        <f t="shared" si="111"/>
        <v>4.1230408418251043</v>
      </c>
      <c r="H587" s="13">
        <f t="shared" si="112"/>
        <v>60.164055928174903</v>
      </c>
      <c r="I587" s="16">
        <f t="shared" si="119"/>
        <v>82.528653331212581</v>
      </c>
      <c r="J587" s="13">
        <f t="shared" si="113"/>
        <v>70.933666844904153</v>
      </c>
      <c r="K587" s="13">
        <f t="shared" si="114"/>
        <v>11.594986486308429</v>
      </c>
      <c r="L587" s="13">
        <f t="shared" si="115"/>
        <v>0</v>
      </c>
      <c r="M587" s="13">
        <f t="shared" si="120"/>
        <v>11.118887478890738</v>
      </c>
      <c r="N587" s="13">
        <f t="shared" si="116"/>
        <v>6.8937102369122574</v>
      </c>
      <c r="O587" s="13">
        <f t="shared" si="117"/>
        <v>11.016751078737361</v>
      </c>
      <c r="Q587">
        <v>14.09369195139265</v>
      </c>
    </row>
    <row r="588" spans="1:17" x14ac:dyDescent="0.2">
      <c r="A588" s="14">
        <f t="shared" si="118"/>
        <v>39873</v>
      </c>
      <c r="B588" s="1">
        <f t="shared" si="110"/>
        <v>3</v>
      </c>
      <c r="F588" s="34">
        <v>22.81290323</v>
      </c>
      <c r="G588" s="13">
        <f t="shared" si="111"/>
        <v>0</v>
      </c>
      <c r="H588" s="13">
        <f t="shared" si="112"/>
        <v>22.81290323</v>
      </c>
      <c r="I588" s="16">
        <f t="shared" si="119"/>
        <v>34.407889716308432</v>
      </c>
      <c r="J588" s="13">
        <f t="shared" si="113"/>
        <v>33.610208482081454</v>
      </c>
      <c r="K588" s="13">
        <f t="shared" si="114"/>
        <v>0.79768123422697812</v>
      </c>
      <c r="L588" s="13">
        <f t="shared" si="115"/>
        <v>0</v>
      </c>
      <c r="M588" s="13">
        <f t="shared" si="120"/>
        <v>4.2251772419784803</v>
      </c>
      <c r="N588" s="13">
        <f t="shared" si="116"/>
        <v>2.6196098900266578</v>
      </c>
      <c r="O588" s="13">
        <f t="shared" si="117"/>
        <v>2.6196098900266578</v>
      </c>
      <c r="Q588">
        <v>15.86609370659761</v>
      </c>
    </row>
    <row r="589" spans="1:17" x14ac:dyDescent="0.2">
      <c r="A589" s="14">
        <f t="shared" si="118"/>
        <v>39904</v>
      </c>
      <c r="B589" s="1">
        <f t="shared" si="110"/>
        <v>4</v>
      </c>
      <c r="F589" s="34">
        <v>98.332258060000001</v>
      </c>
      <c r="G589" s="13">
        <f t="shared" si="111"/>
        <v>9.8210672188283858</v>
      </c>
      <c r="H589" s="13">
        <f t="shared" si="112"/>
        <v>88.511190841171612</v>
      </c>
      <c r="I589" s="16">
        <f t="shared" si="119"/>
        <v>89.308872075398597</v>
      </c>
      <c r="J589" s="13">
        <f t="shared" si="113"/>
        <v>76.209186354473019</v>
      </c>
      <c r="K589" s="13">
        <f t="shared" si="114"/>
        <v>13.099685720925578</v>
      </c>
      <c r="L589" s="13">
        <f t="shared" si="115"/>
        <v>0</v>
      </c>
      <c r="M589" s="13">
        <f t="shared" si="120"/>
        <v>1.6055673519518225</v>
      </c>
      <c r="N589" s="13">
        <f t="shared" si="116"/>
        <v>0.99545175821012999</v>
      </c>
      <c r="O589" s="13">
        <f t="shared" si="117"/>
        <v>10.816518977038516</v>
      </c>
      <c r="Q589">
        <v>14.84157390582414</v>
      </c>
    </row>
    <row r="590" spans="1:17" x14ac:dyDescent="0.2">
      <c r="A590" s="14">
        <f t="shared" si="118"/>
        <v>39934</v>
      </c>
      <c r="B590" s="1">
        <f t="shared" si="110"/>
        <v>5</v>
      </c>
      <c r="F590" s="34">
        <v>27.27096774</v>
      </c>
      <c r="G590" s="13">
        <f t="shared" si="111"/>
        <v>0</v>
      </c>
      <c r="H590" s="13">
        <f t="shared" si="112"/>
        <v>27.27096774</v>
      </c>
      <c r="I590" s="16">
        <f t="shared" si="119"/>
        <v>40.370653460925581</v>
      </c>
      <c r="J590" s="13">
        <f t="shared" si="113"/>
        <v>39.600681431865333</v>
      </c>
      <c r="K590" s="13">
        <f t="shared" si="114"/>
        <v>0.76997202906024853</v>
      </c>
      <c r="L590" s="13">
        <f t="shared" si="115"/>
        <v>0</v>
      </c>
      <c r="M590" s="13">
        <f t="shared" si="120"/>
        <v>0.61011559374169255</v>
      </c>
      <c r="N590" s="13">
        <f t="shared" si="116"/>
        <v>0.37827166811984936</v>
      </c>
      <c r="O590" s="13">
        <f t="shared" si="117"/>
        <v>0.37827166811984936</v>
      </c>
      <c r="Q590">
        <v>19.55983884556063</v>
      </c>
    </row>
    <row r="591" spans="1:17" x14ac:dyDescent="0.2">
      <c r="A591" s="14">
        <f t="shared" si="118"/>
        <v>39965</v>
      </c>
      <c r="B591" s="1">
        <f t="shared" si="110"/>
        <v>6</v>
      </c>
      <c r="F591" s="34">
        <v>10.15806452</v>
      </c>
      <c r="G591" s="13">
        <f t="shared" si="111"/>
        <v>0</v>
      </c>
      <c r="H591" s="13">
        <f t="shared" si="112"/>
        <v>10.15806452</v>
      </c>
      <c r="I591" s="16">
        <f t="shared" si="119"/>
        <v>10.928036549060248</v>
      </c>
      <c r="J591" s="13">
        <f t="shared" si="113"/>
        <v>10.916466989217135</v>
      </c>
      <c r="K591" s="13">
        <f t="shared" si="114"/>
        <v>1.1569559843113808E-2</v>
      </c>
      <c r="L591" s="13">
        <f t="shared" si="115"/>
        <v>0</v>
      </c>
      <c r="M591" s="13">
        <f t="shared" si="120"/>
        <v>0.23184392562184319</v>
      </c>
      <c r="N591" s="13">
        <f t="shared" si="116"/>
        <v>0.14374323388554278</v>
      </c>
      <c r="O591" s="13">
        <f t="shared" si="117"/>
        <v>0.14374323388554278</v>
      </c>
      <c r="Q591">
        <v>21.71435227039925</v>
      </c>
    </row>
    <row r="592" spans="1:17" x14ac:dyDescent="0.2">
      <c r="A592" s="14">
        <f t="shared" si="118"/>
        <v>39995</v>
      </c>
      <c r="B592" s="1">
        <f t="shared" si="110"/>
        <v>7</v>
      </c>
      <c r="F592" s="34">
        <v>4.8451612900000001</v>
      </c>
      <c r="G592" s="13">
        <f t="shared" si="111"/>
        <v>0</v>
      </c>
      <c r="H592" s="13">
        <f t="shared" si="112"/>
        <v>4.8451612900000001</v>
      </c>
      <c r="I592" s="16">
        <f t="shared" si="119"/>
        <v>4.8567308498431139</v>
      </c>
      <c r="J592" s="13">
        <f t="shared" si="113"/>
        <v>4.8559530526595136</v>
      </c>
      <c r="K592" s="13">
        <f t="shared" si="114"/>
        <v>7.7779718360027061E-4</v>
      </c>
      <c r="L592" s="13">
        <f t="shared" si="115"/>
        <v>0</v>
      </c>
      <c r="M592" s="13">
        <f t="shared" si="120"/>
        <v>8.8100691736300418E-2</v>
      </c>
      <c r="N592" s="13">
        <f t="shared" si="116"/>
        <v>5.4622428876506257E-2</v>
      </c>
      <c r="O592" s="13">
        <f t="shared" si="117"/>
        <v>5.4622428876506257E-2</v>
      </c>
      <c r="Q592">
        <v>23.617807870967749</v>
      </c>
    </row>
    <row r="593" spans="1:17" ht="13.5" customHeight="1" thickBot="1" x14ac:dyDescent="0.25">
      <c r="A593" s="14">
        <f t="shared" si="118"/>
        <v>40026</v>
      </c>
      <c r="B593" s="3">
        <f t="shared" si="110"/>
        <v>8</v>
      </c>
      <c r="F593" s="34">
        <v>30.46129032</v>
      </c>
      <c r="G593" s="13">
        <f t="shared" si="111"/>
        <v>0</v>
      </c>
      <c r="H593" s="13">
        <f t="shared" si="112"/>
        <v>30.46129032</v>
      </c>
      <c r="I593" s="16">
        <f t="shared" si="119"/>
        <v>30.462068117183598</v>
      </c>
      <c r="J593" s="13">
        <f t="shared" si="113"/>
        <v>30.294108391960375</v>
      </c>
      <c r="K593" s="13">
        <f t="shared" si="114"/>
        <v>0.16795972522322344</v>
      </c>
      <c r="L593" s="13">
        <f t="shared" si="115"/>
        <v>0</v>
      </c>
      <c r="M593" s="13">
        <f t="shared" si="120"/>
        <v>3.3478262859794161E-2</v>
      </c>
      <c r="N593" s="13">
        <f t="shared" si="116"/>
        <v>2.0756522973072379E-2</v>
      </c>
      <c r="O593" s="13">
        <f t="shared" si="117"/>
        <v>2.0756522973072379E-2</v>
      </c>
      <c r="Q593">
        <v>24.51288028315231</v>
      </c>
    </row>
    <row r="594" spans="1:17" x14ac:dyDescent="0.2">
      <c r="A594" s="14">
        <f t="shared" si="118"/>
        <v>40057</v>
      </c>
      <c r="B594" s="1">
        <f t="shared" si="110"/>
        <v>9</v>
      </c>
      <c r="F594" s="34">
        <v>46.293548389999998</v>
      </c>
      <c r="G594" s="13">
        <f t="shared" si="111"/>
        <v>1.1115199854019648</v>
      </c>
      <c r="H594" s="13">
        <f t="shared" si="112"/>
        <v>45.182028404598036</v>
      </c>
      <c r="I594" s="16">
        <f t="shared" si="119"/>
        <v>45.349988129821256</v>
      </c>
      <c r="J594" s="13">
        <f t="shared" si="113"/>
        <v>44.627791478127747</v>
      </c>
      <c r="K594" s="13">
        <f t="shared" si="114"/>
        <v>0.72219665169350833</v>
      </c>
      <c r="L594" s="13">
        <f t="shared" si="115"/>
        <v>0</v>
      </c>
      <c r="M594" s="13">
        <f t="shared" si="120"/>
        <v>1.2721739886721782E-2</v>
      </c>
      <c r="N594" s="13">
        <f t="shared" si="116"/>
        <v>7.887478729767505E-3</v>
      </c>
      <c r="O594" s="13">
        <f t="shared" si="117"/>
        <v>1.1194074641317324</v>
      </c>
      <c r="Q594">
        <v>22.513446014207691</v>
      </c>
    </row>
    <row r="595" spans="1:17" x14ac:dyDescent="0.2">
      <c r="A595" s="14">
        <f t="shared" si="118"/>
        <v>40087</v>
      </c>
      <c r="B595" s="1">
        <f t="shared" si="110"/>
        <v>10</v>
      </c>
      <c r="F595" s="34">
        <v>11.37741935</v>
      </c>
      <c r="G595" s="13">
        <f t="shared" si="111"/>
        <v>0</v>
      </c>
      <c r="H595" s="13">
        <f t="shared" si="112"/>
        <v>11.37741935</v>
      </c>
      <c r="I595" s="16">
        <f t="shared" si="119"/>
        <v>12.099616001693509</v>
      </c>
      <c r="J595" s="13">
        <f t="shared" si="113"/>
        <v>12.075680687480254</v>
      </c>
      <c r="K595" s="13">
        <f t="shared" si="114"/>
        <v>2.3935314213254344E-2</v>
      </c>
      <c r="L595" s="13">
        <f t="shared" si="115"/>
        <v>0</v>
      </c>
      <c r="M595" s="13">
        <f t="shared" si="120"/>
        <v>4.8342611569542771E-3</v>
      </c>
      <c r="N595" s="13">
        <f t="shared" si="116"/>
        <v>2.9972419173116519E-3</v>
      </c>
      <c r="O595" s="13">
        <f t="shared" si="117"/>
        <v>2.9972419173116519E-3</v>
      </c>
      <c r="Q595">
        <v>18.727807513138782</v>
      </c>
    </row>
    <row r="596" spans="1:17" x14ac:dyDescent="0.2">
      <c r="A596" s="14">
        <f t="shared" si="118"/>
        <v>40118</v>
      </c>
      <c r="B596" s="1">
        <f t="shared" si="110"/>
        <v>11</v>
      </c>
      <c r="F596" s="34">
        <v>53.096774189999998</v>
      </c>
      <c r="G596" s="13">
        <f t="shared" si="111"/>
        <v>2.2501534530746703</v>
      </c>
      <c r="H596" s="13">
        <f t="shared" si="112"/>
        <v>50.846620736925331</v>
      </c>
      <c r="I596" s="16">
        <f t="shared" si="119"/>
        <v>50.870556051138585</v>
      </c>
      <c r="J596" s="13">
        <f t="shared" si="113"/>
        <v>48.117043371997021</v>
      </c>
      <c r="K596" s="13">
        <f t="shared" si="114"/>
        <v>2.7535126791415649</v>
      </c>
      <c r="L596" s="13">
        <f t="shared" si="115"/>
        <v>0</v>
      </c>
      <c r="M596" s="13">
        <f t="shared" si="120"/>
        <v>1.8370192396426253E-3</v>
      </c>
      <c r="N596" s="13">
        <f t="shared" si="116"/>
        <v>1.1389519285784277E-3</v>
      </c>
      <c r="O596" s="13">
        <f t="shared" si="117"/>
        <v>2.2512924050032486</v>
      </c>
      <c r="Q596">
        <v>15.046110109235469</v>
      </c>
    </row>
    <row r="597" spans="1:17" x14ac:dyDescent="0.2">
      <c r="A597" s="14">
        <f t="shared" si="118"/>
        <v>40148</v>
      </c>
      <c r="B597" s="1">
        <f t="shared" si="110"/>
        <v>12</v>
      </c>
      <c r="F597" s="34">
        <v>52.635483870000002</v>
      </c>
      <c r="G597" s="13">
        <f t="shared" si="111"/>
        <v>2.1729488133778005</v>
      </c>
      <c r="H597" s="13">
        <f t="shared" si="112"/>
        <v>50.462535056622201</v>
      </c>
      <c r="I597" s="16">
        <f t="shared" si="119"/>
        <v>53.216047735763766</v>
      </c>
      <c r="J597" s="13">
        <f t="shared" si="113"/>
        <v>50.138127474821388</v>
      </c>
      <c r="K597" s="13">
        <f t="shared" si="114"/>
        <v>3.0779202609423777</v>
      </c>
      <c r="L597" s="13">
        <f t="shared" si="115"/>
        <v>0</v>
      </c>
      <c r="M597" s="13">
        <f t="shared" si="120"/>
        <v>6.9806731106419754E-4</v>
      </c>
      <c r="N597" s="13">
        <f t="shared" si="116"/>
        <v>4.3280173285980249E-4</v>
      </c>
      <c r="O597" s="13">
        <f t="shared" si="117"/>
        <v>2.1733816151106602</v>
      </c>
      <c r="Q597">
        <v>15.174536951612909</v>
      </c>
    </row>
    <row r="598" spans="1:17" x14ac:dyDescent="0.2">
      <c r="A598" s="14">
        <f t="shared" si="118"/>
        <v>40179</v>
      </c>
      <c r="B598" s="1">
        <f t="shared" si="110"/>
        <v>1</v>
      </c>
      <c r="F598" s="34">
        <v>53.074193549999997</v>
      </c>
      <c r="G598" s="13">
        <f t="shared" si="111"/>
        <v>2.246374205820306</v>
      </c>
      <c r="H598" s="13">
        <f t="shared" si="112"/>
        <v>50.827819344179687</v>
      </c>
      <c r="I598" s="16">
        <f t="shared" si="119"/>
        <v>53.905739605122065</v>
      </c>
      <c r="J598" s="13">
        <f t="shared" si="113"/>
        <v>50.719317630099276</v>
      </c>
      <c r="K598" s="13">
        <f t="shared" si="114"/>
        <v>3.1864219750227889</v>
      </c>
      <c r="L598" s="13">
        <f t="shared" si="115"/>
        <v>0</v>
      </c>
      <c r="M598" s="13">
        <f t="shared" si="120"/>
        <v>2.6526557820439505E-4</v>
      </c>
      <c r="N598" s="13">
        <f t="shared" si="116"/>
        <v>1.6446465848672493E-4</v>
      </c>
      <c r="O598" s="13">
        <f t="shared" si="117"/>
        <v>2.2465386704787926</v>
      </c>
      <c r="Q598">
        <v>15.18843776047944</v>
      </c>
    </row>
    <row r="599" spans="1:17" x14ac:dyDescent="0.2">
      <c r="A599" s="14">
        <f t="shared" si="118"/>
        <v>40210</v>
      </c>
      <c r="B599" s="1">
        <f t="shared" si="110"/>
        <v>2</v>
      </c>
      <c r="F599" s="34">
        <v>33.670967740000002</v>
      </c>
      <c r="G599" s="13">
        <f t="shared" si="111"/>
        <v>0</v>
      </c>
      <c r="H599" s="13">
        <f t="shared" si="112"/>
        <v>33.670967740000002</v>
      </c>
      <c r="I599" s="16">
        <f t="shared" si="119"/>
        <v>36.857389715022791</v>
      </c>
      <c r="J599" s="13">
        <f t="shared" si="113"/>
        <v>35.551016294003837</v>
      </c>
      <c r="K599" s="13">
        <f t="shared" si="114"/>
        <v>1.3063734210189537</v>
      </c>
      <c r="L599" s="13">
        <f t="shared" si="115"/>
        <v>0</v>
      </c>
      <c r="M599" s="13">
        <f t="shared" si="120"/>
        <v>1.0080091971767012E-4</v>
      </c>
      <c r="N599" s="13">
        <f t="shared" si="116"/>
        <v>6.2496570224955476E-5</v>
      </c>
      <c r="O599" s="13">
        <f t="shared" si="117"/>
        <v>6.2496570224955476E-5</v>
      </c>
      <c r="Q599">
        <v>13.66434896680253</v>
      </c>
    </row>
    <row r="600" spans="1:17" x14ac:dyDescent="0.2">
      <c r="A600" s="14">
        <f t="shared" si="118"/>
        <v>40238</v>
      </c>
      <c r="B600" s="1">
        <f t="shared" si="110"/>
        <v>3</v>
      </c>
      <c r="F600" s="34">
        <v>73.151612900000003</v>
      </c>
      <c r="G600" s="13">
        <f t="shared" si="111"/>
        <v>5.6066656746716825</v>
      </c>
      <c r="H600" s="13">
        <f t="shared" si="112"/>
        <v>67.544947225328315</v>
      </c>
      <c r="I600" s="16">
        <f t="shared" si="119"/>
        <v>68.851320646347261</v>
      </c>
      <c r="J600" s="13">
        <f t="shared" si="113"/>
        <v>62.951891113418462</v>
      </c>
      <c r="K600" s="13">
        <f t="shared" si="114"/>
        <v>5.8994295329287993</v>
      </c>
      <c r="L600" s="13">
        <f t="shared" si="115"/>
        <v>0</v>
      </c>
      <c r="M600" s="13">
        <f t="shared" si="120"/>
        <v>3.830434949271464E-5</v>
      </c>
      <c r="N600" s="13">
        <f t="shared" si="116"/>
        <v>2.3748696685483077E-5</v>
      </c>
      <c r="O600" s="13">
        <f t="shared" si="117"/>
        <v>5.6066894233683682</v>
      </c>
      <c r="Q600">
        <v>15.72300310703082</v>
      </c>
    </row>
    <row r="601" spans="1:17" x14ac:dyDescent="0.2">
      <c r="A601" s="14">
        <f t="shared" si="118"/>
        <v>40269</v>
      </c>
      <c r="B601" s="1">
        <f t="shared" si="110"/>
        <v>4</v>
      </c>
      <c r="F601" s="34">
        <v>12.42580645</v>
      </c>
      <c r="G601" s="13">
        <f t="shared" si="111"/>
        <v>0</v>
      </c>
      <c r="H601" s="13">
        <f t="shared" si="112"/>
        <v>12.42580645</v>
      </c>
      <c r="I601" s="16">
        <f t="shared" si="119"/>
        <v>18.325235982928799</v>
      </c>
      <c r="J601" s="13">
        <f t="shared" si="113"/>
        <v>18.225896776785635</v>
      </c>
      <c r="K601" s="13">
        <f t="shared" si="114"/>
        <v>9.9339206143163494E-2</v>
      </c>
      <c r="L601" s="13">
        <f t="shared" si="115"/>
        <v>0</v>
      </c>
      <c r="M601" s="13">
        <f t="shared" si="120"/>
        <v>1.4555652807231563E-5</v>
      </c>
      <c r="N601" s="13">
        <f t="shared" si="116"/>
        <v>9.024504740483569E-6</v>
      </c>
      <c r="O601" s="13">
        <f t="shared" si="117"/>
        <v>9.024504740483569E-6</v>
      </c>
      <c r="Q601">
        <v>17.432630515198181</v>
      </c>
    </row>
    <row r="602" spans="1:17" x14ac:dyDescent="0.2">
      <c r="A602" s="14">
        <f t="shared" si="118"/>
        <v>40299</v>
      </c>
      <c r="B602" s="1">
        <f t="shared" si="110"/>
        <v>5</v>
      </c>
      <c r="F602" s="34">
        <v>2.3935483870000001</v>
      </c>
      <c r="G602" s="13">
        <f t="shared" si="111"/>
        <v>0</v>
      </c>
      <c r="H602" s="13">
        <f t="shared" si="112"/>
        <v>2.3935483870000001</v>
      </c>
      <c r="I602" s="16">
        <f t="shared" si="119"/>
        <v>2.4928875931431635</v>
      </c>
      <c r="J602" s="13">
        <f t="shared" si="113"/>
        <v>2.4927272867905526</v>
      </c>
      <c r="K602" s="13">
        <f t="shared" si="114"/>
        <v>1.6030635261099491E-4</v>
      </c>
      <c r="L602" s="13">
        <f t="shared" si="115"/>
        <v>0</v>
      </c>
      <c r="M602" s="13">
        <f t="shared" si="120"/>
        <v>5.5311480667479936E-6</v>
      </c>
      <c r="N602" s="13">
        <f t="shared" si="116"/>
        <v>3.4293118013837562E-6</v>
      </c>
      <c r="O602" s="13">
        <f t="shared" si="117"/>
        <v>3.4293118013837562E-6</v>
      </c>
      <c r="Q602">
        <v>20.631993778858341</v>
      </c>
    </row>
    <row r="603" spans="1:17" x14ac:dyDescent="0.2">
      <c r="A603" s="14">
        <f t="shared" si="118"/>
        <v>40330</v>
      </c>
      <c r="B603" s="1">
        <f t="shared" si="110"/>
        <v>6</v>
      </c>
      <c r="F603" s="34">
        <v>24.99677419</v>
      </c>
      <c r="G603" s="13">
        <f t="shared" si="111"/>
        <v>0</v>
      </c>
      <c r="H603" s="13">
        <f t="shared" si="112"/>
        <v>24.99677419</v>
      </c>
      <c r="I603" s="16">
        <f t="shared" si="119"/>
        <v>24.996934496352612</v>
      </c>
      <c r="J603" s="13">
        <f t="shared" si="113"/>
        <v>24.903264158187049</v>
      </c>
      <c r="K603" s="13">
        <f t="shared" si="114"/>
        <v>9.3670338165562583E-2</v>
      </c>
      <c r="L603" s="13">
        <f t="shared" si="115"/>
        <v>0</v>
      </c>
      <c r="M603" s="13">
        <f t="shared" si="120"/>
        <v>2.1018362653642374E-6</v>
      </c>
      <c r="N603" s="13">
        <f t="shared" si="116"/>
        <v>1.3031384845258272E-6</v>
      </c>
      <c r="O603" s="13">
        <f t="shared" si="117"/>
        <v>1.3031384845258272E-6</v>
      </c>
      <c r="Q603">
        <v>24.465754080625079</v>
      </c>
    </row>
    <row r="604" spans="1:17" x14ac:dyDescent="0.2">
      <c r="A604" s="14">
        <f t="shared" si="118"/>
        <v>40360</v>
      </c>
      <c r="B604" s="1">
        <f t="shared" si="110"/>
        <v>7</v>
      </c>
      <c r="F604" s="34">
        <v>22.054838709999999</v>
      </c>
      <c r="G604" s="13">
        <f t="shared" si="111"/>
        <v>0</v>
      </c>
      <c r="H604" s="13">
        <f t="shared" si="112"/>
        <v>22.054838709999999</v>
      </c>
      <c r="I604" s="16">
        <f t="shared" si="119"/>
        <v>22.148509048165561</v>
      </c>
      <c r="J604" s="13">
        <f t="shared" si="113"/>
        <v>22.099604588032399</v>
      </c>
      <c r="K604" s="13">
        <f t="shared" si="114"/>
        <v>4.8904460133162075E-2</v>
      </c>
      <c r="L604" s="13">
        <f t="shared" si="115"/>
        <v>0</v>
      </c>
      <c r="M604" s="13">
        <f t="shared" si="120"/>
        <v>7.9869778083841022E-7</v>
      </c>
      <c r="N604" s="13">
        <f t="shared" si="116"/>
        <v>4.9519262411981436E-7</v>
      </c>
      <c r="O604" s="13">
        <f t="shared" si="117"/>
        <v>4.9519262411981436E-7</v>
      </c>
      <c r="Q604">
        <v>26.551442870967751</v>
      </c>
    </row>
    <row r="605" spans="1:17" ht="13.5" customHeight="1" thickBot="1" x14ac:dyDescent="0.25">
      <c r="A605" s="14">
        <f t="shared" si="118"/>
        <v>40391</v>
      </c>
      <c r="B605" s="3">
        <f t="shared" si="110"/>
        <v>8</v>
      </c>
      <c r="F605" s="34">
        <v>5.8838709680000001</v>
      </c>
      <c r="G605" s="13">
        <f t="shared" si="111"/>
        <v>0</v>
      </c>
      <c r="H605" s="13">
        <f t="shared" si="112"/>
        <v>5.8838709680000001</v>
      </c>
      <c r="I605" s="16">
        <f t="shared" si="119"/>
        <v>5.9327754281331622</v>
      </c>
      <c r="J605" s="13">
        <f t="shared" si="113"/>
        <v>5.9313968941523365</v>
      </c>
      <c r="K605" s="13">
        <f t="shared" si="114"/>
        <v>1.378533980825658E-3</v>
      </c>
      <c r="L605" s="13">
        <f t="shared" si="115"/>
        <v>0</v>
      </c>
      <c r="M605" s="13">
        <f t="shared" si="120"/>
        <v>3.0350515671859586E-7</v>
      </c>
      <c r="N605" s="13">
        <f t="shared" si="116"/>
        <v>1.8817319716552943E-7</v>
      </c>
      <c r="O605" s="13">
        <f t="shared" si="117"/>
        <v>1.8817319716552943E-7</v>
      </c>
      <c r="Q605">
        <v>23.817209160714121</v>
      </c>
    </row>
    <row r="606" spans="1:17" x14ac:dyDescent="0.2">
      <c r="A606" s="14">
        <f t="shared" si="118"/>
        <v>40422</v>
      </c>
      <c r="B606" s="1">
        <f t="shared" si="110"/>
        <v>9</v>
      </c>
      <c r="F606" s="34">
        <v>4.490322581</v>
      </c>
      <c r="G606" s="13">
        <f t="shared" si="111"/>
        <v>0</v>
      </c>
      <c r="H606" s="13">
        <f t="shared" si="112"/>
        <v>4.490322581</v>
      </c>
      <c r="I606" s="16">
        <f t="shared" si="119"/>
        <v>4.4917011149808257</v>
      </c>
      <c r="J606" s="13">
        <f t="shared" si="113"/>
        <v>4.491084439235431</v>
      </c>
      <c r="K606" s="13">
        <f t="shared" si="114"/>
        <v>6.1667574539470138E-4</v>
      </c>
      <c r="L606" s="13">
        <f t="shared" si="115"/>
        <v>0</v>
      </c>
      <c r="M606" s="13">
        <f t="shared" si="120"/>
        <v>1.1533195955306643E-7</v>
      </c>
      <c r="N606" s="13">
        <f t="shared" si="116"/>
        <v>7.1505814922901191E-8</v>
      </c>
      <c r="O606" s="13">
        <f t="shared" si="117"/>
        <v>7.1505814922901191E-8</v>
      </c>
      <c r="Q606">
        <v>23.601803790225759</v>
      </c>
    </row>
    <row r="607" spans="1:17" x14ac:dyDescent="0.2">
      <c r="A607" s="14">
        <f t="shared" si="118"/>
        <v>40452</v>
      </c>
      <c r="B607" s="1">
        <f t="shared" si="110"/>
        <v>10</v>
      </c>
      <c r="F607" s="34">
        <v>39.387096769999999</v>
      </c>
      <c r="G607" s="13">
        <f t="shared" si="111"/>
        <v>0</v>
      </c>
      <c r="H607" s="13">
        <f t="shared" si="112"/>
        <v>39.387096769999999</v>
      </c>
      <c r="I607" s="16">
        <f t="shared" si="119"/>
        <v>39.387713445745391</v>
      </c>
      <c r="J607" s="13">
        <f t="shared" si="113"/>
        <v>38.790765483438307</v>
      </c>
      <c r="K607" s="13">
        <f t="shared" si="114"/>
        <v>0.59694796230708391</v>
      </c>
      <c r="L607" s="13">
        <f t="shared" si="115"/>
        <v>0</v>
      </c>
      <c r="M607" s="13">
        <f t="shared" si="120"/>
        <v>4.382614463016524E-8</v>
      </c>
      <c r="N607" s="13">
        <f t="shared" si="116"/>
        <v>2.717220967070245E-8</v>
      </c>
      <c r="O607" s="13">
        <f t="shared" si="117"/>
        <v>2.717220967070245E-8</v>
      </c>
      <c r="Q607">
        <v>20.877064950687981</v>
      </c>
    </row>
    <row r="608" spans="1:17" x14ac:dyDescent="0.2">
      <c r="A608" s="14">
        <f t="shared" si="118"/>
        <v>40483</v>
      </c>
      <c r="B608" s="1">
        <f t="shared" si="110"/>
        <v>11</v>
      </c>
      <c r="F608" s="34">
        <v>8.5870967740000008</v>
      </c>
      <c r="G608" s="13">
        <f t="shared" si="111"/>
        <v>0</v>
      </c>
      <c r="H608" s="13">
        <f t="shared" si="112"/>
        <v>8.5870967740000008</v>
      </c>
      <c r="I608" s="16">
        <f t="shared" si="119"/>
        <v>9.1840447363070847</v>
      </c>
      <c r="J608" s="13">
        <f t="shared" si="113"/>
        <v>9.1702075191249133</v>
      </c>
      <c r="K608" s="13">
        <f t="shared" si="114"/>
        <v>1.3837217182171457E-2</v>
      </c>
      <c r="L608" s="13">
        <f t="shared" si="115"/>
        <v>0</v>
      </c>
      <c r="M608" s="13">
        <f t="shared" si="120"/>
        <v>1.665393495946279E-8</v>
      </c>
      <c r="N608" s="13">
        <f t="shared" si="116"/>
        <v>1.032543967486693E-8</v>
      </c>
      <c r="O608" s="13">
        <f t="shared" si="117"/>
        <v>1.032543967486693E-8</v>
      </c>
      <c r="Q608">
        <v>16.75575888348299</v>
      </c>
    </row>
    <row r="609" spans="1:17" x14ac:dyDescent="0.2">
      <c r="A609" s="14">
        <f t="shared" si="118"/>
        <v>40513</v>
      </c>
      <c r="B609" s="1">
        <f t="shared" si="110"/>
        <v>12</v>
      </c>
      <c r="F609" s="34">
        <v>207.62258059999999</v>
      </c>
      <c r="G609" s="13">
        <f t="shared" si="111"/>
        <v>28.112628104076176</v>
      </c>
      <c r="H609" s="13">
        <f t="shared" si="112"/>
        <v>179.50995249592381</v>
      </c>
      <c r="I609" s="16">
        <f t="shared" si="119"/>
        <v>179.523789713106</v>
      </c>
      <c r="J609" s="13">
        <f t="shared" si="113"/>
        <v>94.172101815543797</v>
      </c>
      <c r="K609" s="13">
        <f t="shared" si="114"/>
        <v>85.351687897562201</v>
      </c>
      <c r="L609" s="13">
        <f t="shared" si="115"/>
        <v>41.572465340867609</v>
      </c>
      <c r="M609" s="13">
        <f t="shared" si="120"/>
        <v>41.572465347196108</v>
      </c>
      <c r="N609" s="13">
        <f t="shared" si="116"/>
        <v>25.774928515261585</v>
      </c>
      <c r="O609" s="13">
        <f t="shared" si="117"/>
        <v>53.887556619337758</v>
      </c>
      <c r="Q609">
        <v>10.76525570374622</v>
      </c>
    </row>
    <row r="610" spans="1:17" x14ac:dyDescent="0.2">
      <c r="A610" s="14">
        <f t="shared" si="118"/>
        <v>40544</v>
      </c>
      <c r="B610" s="1">
        <f t="shared" si="110"/>
        <v>1</v>
      </c>
      <c r="F610" s="34">
        <v>84.387096769999999</v>
      </c>
      <c r="G610" s="13">
        <f t="shared" si="111"/>
        <v>7.4871115596045099</v>
      </c>
      <c r="H610" s="13">
        <f t="shared" si="112"/>
        <v>76.899985210395485</v>
      </c>
      <c r="I610" s="16">
        <f t="shared" si="119"/>
        <v>120.67920776709008</v>
      </c>
      <c r="J610" s="13">
        <f t="shared" si="113"/>
        <v>85.007633163041831</v>
      </c>
      <c r="K610" s="13">
        <f t="shared" si="114"/>
        <v>35.671574604048246</v>
      </c>
      <c r="L610" s="13">
        <f t="shared" si="115"/>
        <v>11.316371110789779</v>
      </c>
      <c r="M610" s="13">
        <f t="shared" si="120"/>
        <v>27.113907942724303</v>
      </c>
      <c r="N610" s="13">
        <f t="shared" si="116"/>
        <v>16.810622924489067</v>
      </c>
      <c r="O610" s="13">
        <f t="shared" si="117"/>
        <v>24.297734484093578</v>
      </c>
      <c r="Q610">
        <v>11.943195351612911</v>
      </c>
    </row>
    <row r="611" spans="1:17" x14ac:dyDescent="0.2">
      <c r="A611" s="14">
        <f t="shared" si="118"/>
        <v>40575</v>
      </c>
      <c r="B611" s="1">
        <f t="shared" si="110"/>
        <v>2</v>
      </c>
      <c r="F611" s="34">
        <v>130.90967739999999</v>
      </c>
      <c r="G611" s="13">
        <f t="shared" si="111"/>
        <v>15.273442465719654</v>
      </c>
      <c r="H611" s="13">
        <f t="shared" si="112"/>
        <v>115.63623493428034</v>
      </c>
      <c r="I611" s="16">
        <f t="shared" si="119"/>
        <v>139.99143842753878</v>
      </c>
      <c r="J611" s="13">
        <f t="shared" si="113"/>
        <v>92.013689439355232</v>
      </c>
      <c r="K611" s="13">
        <f t="shared" si="114"/>
        <v>47.977748988183549</v>
      </c>
      <c r="L611" s="13">
        <f t="shared" si="115"/>
        <v>18.811055544747752</v>
      </c>
      <c r="M611" s="13">
        <f t="shared" si="120"/>
        <v>29.114340562982989</v>
      </c>
      <c r="N611" s="13">
        <f t="shared" si="116"/>
        <v>18.050891149049452</v>
      </c>
      <c r="O611" s="13">
        <f t="shared" si="117"/>
        <v>33.324333614769102</v>
      </c>
      <c r="Q611">
        <v>12.226483227486099</v>
      </c>
    </row>
    <row r="612" spans="1:17" x14ac:dyDescent="0.2">
      <c r="A612" s="14">
        <f t="shared" si="118"/>
        <v>40603</v>
      </c>
      <c r="B612" s="1">
        <f t="shared" si="110"/>
        <v>3</v>
      </c>
      <c r="F612" s="34">
        <v>94.406451610000005</v>
      </c>
      <c r="G612" s="13">
        <f t="shared" si="111"/>
        <v>9.1640179391211962</v>
      </c>
      <c r="H612" s="13">
        <f t="shared" si="112"/>
        <v>85.24243367087881</v>
      </c>
      <c r="I612" s="16">
        <f t="shared" si="119"/>
        <v>114.4091271143146</v>
      </c>
      <c r="J612" s="13">
        <f t="shared" si="113"/>
        <v>88.171682057509003</v>
      </c>
      <c r="K612" s="13">
        <f t="shared" si="114"/>
        <v>26.237445056805598</v>
      </c>
      <c r="L612" s="13">
        <f t="shared" si="115"/>
        <v>5.5708143147789917</v>
      </c>
      <c r="M612" s="13">
        <f t="shared" si="120"/>
        <v>16.634263728712529</v>
      </c>
      <c r="N612" s="13">
        <f t="shared" si="116"/>
        <v>10.313243511801769</v>
      </c>
      <c r="O612" s="13">
        <f t="shared" si="117"/>
        <v>19.477261450922967</v>
      </c>
      <c r="Q612">
        <v>14.050691522685121</v>
      </c>
    </row>
    <row r="613" spans="1:17" x14ac:dyDescent="0.2">
      <c r="A613" s="14">
        <f t="shared" si="118"/>
        <v>40634</v>
      </c>
      <c r="B613" s="1">
        <f t="shared" si="110"/>
        <v>4</v>
      </c>
      <c r="F613" s="34">
        <v>40.487096770000001</v>
      </c>
      <c r="G613" s="13">
        <f t="shared" si="111"/>
        <v>0.13971332525048291</v>
      </c>
      <c r="H613" s="13">
        <f t="shared" si="112"/>
        <v>40.347383444749518</v>
      </c>
      <c r="I613" s="16">
        <f t="shared" si="119"/>
        <v>61.014014186776116</v>
      </c>
      <c r="J613" s="13">
        <f t="shared" si="113"/>
        <v>56.558640697943254</v>
      </c>
      <c r="K613" s="13">
        <f t="shared" si="114"/>
        <v>4.455373488832862</v>
      </c>
      <c r="L613" s="13">
        <f t="shared" si="115"/>
        <v>0</v>
      </c>
      <c r="M613" s="13">
        <f t="shared" si="120"/>
        <v>6.3210202169107603</v>
      </c>
      <c r="N613" s="13">
        <f t="shared" si="116"/>
        <v>3.9190325344846713</v>
      </c>
      <c r="O613" s="13">
        <f t="shared" si="117"/>
        <v>4.0587458597351542</v>
      </c>
      <c r="Q613">
        <v>15.28730027786942</v>
      </c>
    </row>
    <row r="614" spans="1:17" x14ac:dyDescent="0.2">
      <c r="A614" s="14">
        <f t="shared" si="118"/>
        <v>40664</v>
      </c>
      <c r="B614" s="1">
        <f t="shared" ref="B614:B677" si="121">B602</f>
        <v>5</v>
      </c>
      <c r="F614" s="34">
        <v>15.25483871</v>
      </c>
      <c r="G614" s="13">
        <f t="shared" si="111"/>
        <v>0</v>
      </c>
      <c r="H614" s="13">
        <f t="shared" si="112"/>
        <v>15.25483871</v>
      </c>
      <c r="I614" s="16">
        <f t="shared" si="119"/>
        <v>19.710212198832863</v>
      </c>
      <c r="J614" s="13">
        <f t="shared" si="113"/>
        <v>19.573075828208374</v>
      </c>
      <c r="K614" s="13">
        <f t="shared" si="114"/>
        <v>0.13713637062448925</v>
      </c>
      <c r="L614" s="13">
        <f t="shared" si="115"/>
        <v>0</v>
      </c>
      <c r="M614" s="13">
        <f t="shared" si="120"/>
        <v>2.4019876824260891</v>
      </c>
      <c r="N614" s="13">
        <f t="shared" si="116"/>
        <v>1.4892323631041753</v>
      </c>
      <c r="O614" s="13">
        <f t="shared" si="117"/>
        <v>1.4892323631041753</v>
      </c>
      <c r="Q614">
        <v>16.678809954783372</v>
      </c>
    </row>
    <row r="615" spans="1:17" x14ac:dyDescent="0.2">
      <c r="A615" s="14">
        <f t="shared" si="118"/>
        <v>40695</v>
      </c>
      <c r="B615" s="1">
        <f t="shared" si="121"/>
        <v>6</v>
      </c>
      <c r="F615" s="34">
        <v>44.674193549999998</v>
      </c>
      <c r="G615" s="13">
        <f t="shared" si="111"/>
        <v>0.84049390585279304</v>
      </c>
      <c r="H615" s="13">
        <f t="shared" si="112"/>
        <v>43.833699644147202</v>
      </c>
      <c r="I615" s="16">
        <f t="shared" si="119"/>
        <v>43.970836014771692</v>
      </c>
      <c r="J615" s="13">
        <f t="shared" si="113"/>
        <v>43.086469104888593</v>
      </c>
      <c r="K615" s="13">
        <f t="shared" si="114"/>
        <v>0.88436690988309863</v>
      </c>
      <c r="L615" s="13">
        <f t="shared" si="115"/>
        <v>0</v>
      </c>
      <c r="M615" s="13">
        <f t="shared" si="120"/>
        <v>0.91275531932191378</v>
      </c>
      <c r="N615" s="13">
        <f t="shared" si="116"/>
        <v>0.56590829797958653</v>
      </c>
      <c r="O615" s="13">
        <f t="shared" si="117"/>
        <v>1.4064022038323796</v>
      </c>
      <c r="Q615">
        <v>20.37979202731589</v>
      </c>
    </row>
    <row r="616" spans="1:17" x14ac:dyDescent="0.2">
      <c r="A616" s="14">
        <f t="shared" si="118"/>
        <v>40725</v>
      </c>
      <c r="B616" s="1">
        <f t="shared" si="121"/>
        <v>7</v>
      </c>
      <c r="F616" s="34">
        <v>19.27096774</v>
      </c>
      <c r="G616" s="13">
        <f t="shared" si="111"/>
        <v>0</v>
      </c>
      <c r="H616" s="13">
        <f t="shared" si="112"/>
        <v>19.27096774</v>
      </c>
      <c r="I616" s="16">
        <f t="shared" si="119"/>
        <v>20.155334649883098</v>
      </c>
      <c r="J616" s="13">
        <f t="shared" si="113"/>
        <v>20.103311633596032</v>
      </c>
      <c r="K616" s="13">
        <f t="shared" si="114"/>
        <v>5.2023016287066071E-2</v>
      </c>
      <c r="L616" s="13">
        <f t="shared" si="115"/>
        <v>0</v>
      </c>
      <c r="M616" s="13">
        <f t="shared" si="120"/>
        <v>0.34684702134232726</v>
      </c>
      <c r="N616" s="13">
        <f t="shared" si="116"/>
        <v>0.21504515323224291</v>
      </c>
      <c r="O616" s="13">
        <f t="shared" si="117"/>
        <v>0.21504515323224291</v>
      </c>
      <c r="Q616">
        <v>24.06521087096775</v>
      </c>
    </row>
    <row r="617" spans="1:17" ht="13.5" customHeight="1" thickBot="1" x14ac:dyDescent="0.25">
      <c r="A617" s="14">
        <f t="shared" si="118"/>
        <v>40756</v>
      </c>
      <c r="B617" s="3">
        <f t="shared" si="121"/>
        <v>8</v>
      </c>
      <c r="F617" s="34">
        <v>11.648387100000001</v>
      </c>
      <c r="G617" s="13">
        <f t="shared" si="111"/>
        <v>0</v>
      </c>
      <c r="H617" s="13">
        <f t="shared" si="112"/>
        <v>11.648387100000001</v>
      </c>
      <c r="I617" s="16">
        <f t="shared" si="119"/>
        <v>11.700410116287067</v>
      </c>
      <c r="J617" s="13">
        <f t="shared" si="113"/>
        <v>11.691492786567093</v>
      </c>
      <c r="K617" s="13">
        <f t="shared" si="114"/>
        <v>8.9173297199742763E-3</v>
      </c>
      <c r="L617" s="13">
        <f t="shared" si="115"/>
        <v>0</v>
      </c>
      <c r="M617" s="13">
        <f t="shared" si="120"/>
        <v>0.13180186811008435</v>
      </c>
      <c r="N617" s="13">
        <f t="shared" si="116"/>
        <v>8.171715822825229E-2</v>
      </c>
      <c r="O617" s="13">
        <f t="shared" si="117"/>
        <v>8.171715822825229E-2</v>
      </c>
      <c r="Q617">
        <v>25.03160169312779</v>
      </c>
    </row>
    <row r="618" spans="1:17" x14ac:dyDescent="0.2">
      <c r="A618" s="14">
        <f t="shared" si="118"/>
        <v>40787</v>
      </c>
      <c r="B618" s="1">
        <f t="shared" si="121"/>
        <v>9</v>
      </c>
      <c r="F618" s="34">
        <v>6.4741935479999997</v>
      </c>
      <c r="G618" s="13">
        <f t="shared" si="111"/>
        <v>0</v>
      </c>
      <c r="H618" s="13">
        <f t="shared" si="112"/>
        <v>6.4741935479999997</v>
      </c>
      <c r="I618" s="16">
        <f t="shared" si="119"/>
        <v>6.483110877719974</v>
      </c>
      <c r="J618" s="13">
        <f t="shared" si="113"/>
        <v>6.4810038776438175</v>
      </c>
      <c r="K618" s="13">
        <f t="shared" si="114"/>
        <v>2.1070000761564955E-3</v>
      </c>
      <c r="L618" s="13">
        <f t="shared" si="115"/>
        <v>0</v>
      </c>
      <c r="M618" s="13">
        <f t="shared" si="120"/>
        <v>5.0084709881832057E-2</v>
      </c>
      <c r="N618" s="13">
        <f t="shared" si="116"/>
        <v>3.1052520126735875E-2</v>
      </c>
      <c r="O618" s="13">
        <f t="shared" si="117"/>
        <v>3.1052520126735875E-2</v>
      </c>
      <c r="Q618">
        <v>22.69105491539807</v>
      </c>
    </row>
    <row r="619" spans="1:17" x14ac:dyDescent="0.2">
      <c r="A619" s="14">
        <f t="shared" si="118"/>
        <v>40817</v>
      </c>
      <c r="B619" s="1">
        <f t="shared" si="121"/>
        <v>10</v>
      </c>
      <c r="F619" s="34">
        <v>52.054838709999999</v>
      </c>
      <c r="G619" s="13">
        <f t="shared" si="111"/>
        <v>2.075768147697385</v>
      </c>
      <c r="H619" s="13">
        <f t="shared" si="112"/>
        <v>49.97907056230261</v>
      </c>
      <c r="I619" s="16">
        <f t="shared" si="119"/>
        <v>49.981177562378768</v>
      </c>
      <c r="J619" s="13">
        <f t="shared" si="113"/>
        <v>47.847670389622216</v>
      </c>
      <c r="K619" s="13">
        <f t="shared" si="114"/>
        <v>2.133507172756552</v>
      </c>
      <c r="L619" s="13">
        <f t="shared" si="115"/>
        <v>0</v>
      </c>
      <c r="M619" s="13">
        <f t="shared" si="120"/>
        <v>1.9032189755096181E-2</v>
      </c>
      <c r="N619" s="13">
        <f t="shared" si="116"/>
        <v>1.1799957648159632E-2</v>
      </c>
      <c r="O619" s="13">
        <f t="shared" si="117"/>
        <v>2.0875681053455448</v>
      </c>
      <c r="Q619">
        <v>16.62040339153285</v>
      </c>
    </row>
    <row r="620" spans="1:17" x14ac:dyDescent="0.2">
      <c r="A620" s="14">
        <f t="shared" si="118"/>
        <v>40848</v>
      </c>
      <c r="B620" s="1">
        <f t="shared" si="121"/>
        <v>11</v>
      </c>
      <c r="F620" s="34">
        <v>150.87419349999999</v>
      </c>
      <c r="G620" s="13">
        <f t="shared" si="111"/>
        <v>18.614837689930873</v>
      </c>
      <c r="H620" s="13">
        <f t="shared" si="112"/>
        <v>132.25935581006911</v>
      </c>
      <c r="I620" s="16">
        <f t="shared" si="119"/>
        <v>134.39286298282565</v>
      </c>
      <c r="J620" s="13">
        <f t="shared" si="113"/>
        <v>101.93642783225788</v>
      </c>
      <c r="K620" s="13">
        <f t="shared" si="114"/>
        <v>32.456435150567771</v>
      </c>
      <c r="L620" s="13">
        <f t="shared" si="115"/>
        <v>9.3582925997239368</v>
      </c>
      <c r="M620" s="13">
        <f t="shared" si="120"/>
        <v>9.3655248318308733</v>
      </c>
      <c r="N620" s="13">
        <f t="shared" si="116"/>
        <v>5.806625395735141</v>
      </c>
      <c r="O620" s="13">
        <f t="shared" si="117"/>
        <v>24.421463085666012</v>
      </c>
      <c r="Q620">
        <v>15.813274347236099</v>
      </c>
    </row>
    <row r="621" spans="1:17" x14ac:dyDescent="0.2">
      <c r="A621" s="14">
        <f t="shared" si="118"/>
        <v>40878</v>
      </c>
      <c r="B621" s="1">
        <f t="shared" si="121"/>
        <v>12</v>
      </c>
      <c r="F621" s="34">
        <v>55.041935479999999</v>
      </c>
      <c r="G621" s="13">
        <f t="shared" si="111"/>
        <v>2.5757086837735268</v>
      </c>
      <c r="H621" s="13">
        <f t="shared" si="112"/>
        <v>52.466226796226472</v>
      </c>
      <c r="I621" s="16">
        <f t="shared" si="119"/>
        <v>75.564369347070311</v>
      </c>
      <c r="J621" s="13">
        <f t="shared" si="113"/>
        <v>65.229307886568535</v>
      </c>
      <c r="K621" s="13">
        <f t="shared" si="114"/>
        <v>10.335061460501777</v>
      </c>
      <c r="L621" s="13">
        <f t="shared" si="115"/>
        <v>0</v>
      </c>
      <c r="M621" s="13">
        <f t="shared" si="120"/>
        <v>3.5588994360957322</v>
      </c>
      <c r="N621" s="13">
        <f t="shared" si="116"/>
        <v>2.2065176503793538</v>
      </c>
      <c r="O621" s="13">
        <f t="shared" si="117"/>
        <v>4.782226334152881</v>
      </c>
      <c r="Q621">
        <v>13.056776551612909</v>
      </c>
    </row>
    <row r="622" spans="1:17" x14ac:dyDescent="0.2">
      <c r="A622" s="14">
        <f t="shared" si="118"/>
        <v>40909</v>
      </c>
      <c r="B622" s="1">
        <f t="shared" si="121"/>
        <v>1</v>
      </c>
      <c r="F622" s="34">
        <v>42.164516130000003</v>
      </c>
      <c r="G622" s="13">
        <f t="shared" si="111"/>
        <v>0.42045747203716344</v>
      </c>
      <c r="H622" s="13">
        <f t="shared" si="112"/>
        <v>41.744058657962839</v>
      </c>
      <c r="I622" s="16">
        <f t="shared" si="119"/>
        <v>52.079120118464616</v>
      </c>
      <c r="J622" s="13">
        <f t="shared" si="113"/>
        <v>47.703573455035809</v>
      </c>
      <c r="K622" s="13">
        <f t="shared" si="114"/>
        <v>4.3755466634288069</v>
      </c>
      <c r="L622" s="13">
        <f t="shared" si="115"/>
        <v>0</v>
      </c>
      <c r="M622" s="13">
        <f t="shared" si="120"/>
        <v>1.3523817857163785</v>
      </c>
      <c r="N622" s="13">
        <f t="shared" si="116"/>
        <v>0.83847670714415468</v>
      </c>
      <c r="O622" s="13">
        <f t="shared" si="117"/>
        <v>1.2589341791813182</v>
      </c>
      <c r="Q622">
        <v>11.836072225511989</v>
      </c>
    </row>
    <row r="623" spans="1:17" x14ac:dyDescent="0.2">
      <c r="A623" s="14">
        <f t="shared" si="118"/>
        <v>40940</v>
      </c>
      <c r="B623" s="1">
        <f t="shared" si="121"/>
        <v>2</v>
      </c>
      <c r="F623" s="34">
        <v>40.261290320000001</v>
      </c>
      <c r="G623" s="13">
        <f t="shared" si="111"/>
        <v>0.10192084433850675</v>
      </c>
      <c r="H623" s="13">
        <f t="shared" si="112"/>
        <v>40.159369475661492</v>
      </c>
      <c r="I623" s="16">
        <f t="shared" si="119"/>
        <v>44.534916139090299</v>
      </c>
      <c r="J623" s="13">
        <f t="shared" si="113"/>
        <v>41.542397094717643</v>
      </c>
      <c r="K623" s="13">
        <f t="shared" si="114"/>
        <v>2.9925190443726564</v>
      </c>
      <c r="L623" s="13">
        <f t="shared" si="115"/>
        <v>0</v>
      </c>
      <c r="M623" s="13">
        <f t="shared" si="120"/>
        <v>0.51390507857222378</v>
      </c>
      <c r="N623" s="13">
        <f t="shared" si="116"/>
        <v>0.31862114871477876</v>
      </c>
      <c r="O623" s="13">
        <f t="shared" si="117"/>
        <v>0.42054199305328549</v>
      </c>
      <c r="Q623">
        <v>11.378509292612501</v>
      </c>
    </row>
    <row r="624" spans="1:17" x14ac:dyDescent="0.2">
      <c r="A624" s="14">
        <f t="shared" si="118"/>
        <v>40969</v>
      </c>
      <c r="B624" s="1">
        <f t="shared" si="121"/>
        <v>3</v>
      </c>
      <c r="F624" s="34">
        <v>81.935483869999999</v>
      </c>
      <c r="G624" s="13">
        <f t="shared" si="111"/>
        <v>7.0767931930263872</v>
      </c>
      <c r="H624" s="13">
        <f t="shared" si="112"/>
        <v>74.858690676973609</v>
      </c>
      <c r="I624" s="16">
        <f t="shared" si="119"/>
        <v>77.851209721346265</v>
      </c>
      <c r="J624" s="13">
        <f t="shared" si="113"/>
        <v>68.028327967384641</v>
      </c>
      <c r="K624" s="13">
        <f t="shared" si="114"/>
        <v>9.8228817539616244</v>
      </c>
      <c r="L624" s="13">
        <f t="shared" si="115"/>
        <v>0</v>
      </c>
      <c r="M624" s="13">
        <f t="shared" si="120"/>
        <v>0.19528392985744503</v>
      </c>
      <c r="N624" s="13">
        <f t="shared" si="116"/>
        <v>0.12107603651161591</v>
      </c>
      <c r="O624" s="13">
        <f t="shared" si="117"/>
        <v>7.1978692295380036</v>
      </c>
      <c r="Q624">
        <v>14.21074621267902</v>
      </c>
    </row>
    <row r="625" spans="1:17" x14ac:dyDescent="0.2">
      <c r="A625" s="14">
        <f t="shared" si="118"/>
        <v>41000</v>
      </c>
      <c r="B625" s="1">
        <f t="shared" si="121"/>
        <v>4</v>
      </c>
      <c r="F625" s="34">
        <v>152.73870969999999</v>
      </c>
      <c r="G625" s="13">
        <f t="shared" si="111"/>
        <v>18.926895617853525</v>
      </c>
      <c r="H625" s="13">
        <f t="shared" si="112"/>
        <v>133.81181408214647</v>
      </c>
      <c r="I625" s="16">
        <f t="shared" si="119"/>
        <v>143.63469583610811</v>
      </c>
      <c r="J625" s="13">
        <f t="shared" si="113"/>
        <v>102.48411500620664</v>
      </c>
      <c r="K625" s="13">
        <f t="shared" si="114"/>
        <v>41.150580829901472</v>
      </c>
      <c r="L625" s="13">
        <f t="shared" si="115"/>
        <v>14.653185736738731</v>
      </c>
      <c r="M625" s="13">
        <f t="shared" si="120"/>
        <v>14.72739363008456</v>
      </c>
      <c r="N625" s="13">
        <f t="shared" si="116"/>
        <v>9.1309840506524278</v>
      </c>
      <c r="O625" s="13">
        <f t="shared" si="117"/>
        <v>28.057879668505954</v>
      </c>
      <c r="Q625">
        <v>14.85172802540767</v>
      </c>
    </row>
    <row r="626" spans="1:17" x14ac:dyDescent="0.2">
      <c r="A626" s="14">
        <f t="shared" si="118"/>
        <v>41030</v>
      </c>
      <c r="B626" s="1">
        <f t="shared" si="121"/>
        <v>5</v>
      </c>
      <c r="F626" s="34">
        <v>72.906451610000005</v>
      </c>
      <c r="G626" s="13">
        <f t="shared" si="111"/>
        <v>5.5656338380138699</v>
      </c>
      <c r="H626" s="13">
        <f t="shared" si="112"/>
        <v>67.340817771986138</v>
      </c>
      <c r="I626" s="16">
        <f t="shared" si="119"/>
        <v>93.838212865148876</v>
      </c>
      <c r="J626" s="13">
        <f t="shared" si="113"/>
        <v>79.515440496660759</v>
      </c>
      <c r="K626" s="13">
        <f t="shared" si="114"/>
        <v>14.322772368488117</v>
      </c>
      <c r="L626" s="13">
        <f t="shared" si="115"/>
        <v>0</v>
      </c>
      <c r="M626" s="13">
        <f t="shared" si="120"/>
        <v>5.596409579432132</v>
      </c>
      <c r="N626" s="13">
        <f t="shared" si="116"/>
        <v>3.4697739392479217</v>
      </c>
      <c r="O626" s="13">
        <f t="shared" si="117"/>
        <v>9.035407777261792</v>
      </c>
      <c r="Q626">
        <v>15.188842021334411</v>
      </c>
    </row>
    <row r="627" spans="1:17" x14ac:dyDescent="0.2">
      <c r="A627" s="14">
        <f t="shared" si="118"/>
        <v>41061</v>
      </c>
      <c r="B627" s="1">
        <f t="shared" si="121"/>
        <v>6</v>
      </c>
      <c r="F627" s="34">
        <v>5.0870967739999999</v>
      </c>
      <c r="G627" s="13">
        <f t="shared" si="111"/>
        <v>0</v>
      </c>
      <c r="H627" s="13">
        <f t="shared" si="112"/>
        <v>5.0870967739999999</v>
      </c>
      <c r="I627" s="16">
        <f t="shared" si="119"/>
        <v>19.409869142488116</v>
      </c>
      <c r="J627" s="13">
        <f t="shared" si="113"/>
        <v>19.34753751430851</v>
      </c>
      <c r="K627" s="13">
        <f t="shared" si="114"/>
        <v>6.2331628179606469E-2</v>
      </c>
      <c r="L627" s="13">
        <f t="shared" si="115"/>
        <v>0</v>
      </c>
      <c r="M627" s="13">
        <f t="shared" si="120"/>
        <v>2.1266356401842104</v>
      </c>
      <c r="N627" s="13">
        <f t="shared" si="116"/>
        <v>1.3185140969142104</v>
      </c>
      <c r="O627" s="13">
        <f t="shared" si="117"/>
        <v>1.3185140969142104</v>
      </c>
      <c r="Q627">
        <v>21.96934048025301</v>
      </c>
    </row>
    <row r="628" spans="1:17" x14ac:dyDescent="0.2">
      <c r="A628" s="14">
        <f t="shared" si="118"/>
        <v>41091</v>
      </c>
      <c r="B628" s="1">
        <f t="shared" si="121"/>
        <v>7</v>
      </c>
      <c r="F628" s="34">
        <v>5.0225806449999997</v>
      </c>
      <c r="G628" s="13">
        <f t="shared" si="111"/>
        <v>0</v>
      </c>
      <c r="H628" s="13">
        <f t="shared" si="112"/>
        <v>5.0225806449999997</v>
      </c>
      <c r="I628" s="16">
        <f t="shared" si="119"/>
        <v>5.0849122731796061</v>
      </c>
      <c r="J628" s="13">
        <f t="shared" si="113"/>
        <v>5.0838848560896208</v>
      </c>
      <c r="K628" s="13">
        <f t="shared" si="114"/>
        <v>1.0274170899853274E-3</v>
      </c>
      <c r="L628" s="13">
        <f t="shared" si="115"/>
        <v>0</v>
      </c>
      <c r="M628" s="13">
        <f t="shared" si="120"/>
        <v>0.80812154326999996</v>
      </c>
      <c r="N628" s="13">
        <f t="shared" si="116"/>
        <v>0.50103535682739997</v>
      </c>
      <c r="O628" s="13">
        <f t="shared" si="117"/>
        <v>0.50103535682739997</v>
      </c>
      <c r="Q628">
        <v>22.617477163736719</v>
      </c>
    </row>
    <row r="629" spans="1:17" ht="13.5" customHeight="1" thickBot="1" x14ac:dyDescent="0.25">
      <c r="A629" s="14">
        <f t="shared" si="118"/>
        <v>41122</v>
      </c>
      <c r="B629" s="3">
        <f t="shared" si="121"/>
        <v>8</v>
      </c>
      <c r="F629" s="34">
        <v>12.97741935</v>
      </c>
      <c r="G629" s="13">
        <f t="shared" si="111"/>
        <v>0</v>
      </c>
      <c r="H629" s="13">
        <f t="shared" si="112"/>
        <v>12.97741935</v>
      </c>
      <c r="I629" s="16">
        <f t="shared" si="119"/>
        <v>12.978446767089984</v>
      </c>
      <c r="J629" s="13">
        <f t="shared" si="113"/>
        <v>12.959477136322812</v>
      </c>
      <c r="K629" s="13">
        <f t="shared" si="114"/>
        <v>1.8969630767172063E-2</v>
      </c>
      <c r="L629" s="13">
        <f t="shared" si="115"/>
        <v>0</v>
      </c>
      <c r="M629" s="13">
        <f t="shared" si="120"/>
        <v>0.3070861864426</v>
      </c>
      <c r="N629" s="13">
        <f t="shared" si="116"/>
        <v>0.19039343559441199</v>
      </c>
      <c r="O629" s="13">
        <f t="shared" si="117"/>
        <v>0.19039343559441199</v>
      </c>
      <c r="Q629">
        <v>21.86162587096775</v>
      </c>
    </row>
    <row r="630" spans="1:17" x14ac:dyDescent="0.2">
      <c r="A630" s="14">
        <f t="shared" si="118"/>
        <v>41153</v>
      </c>
      <c r="B630" s="1">
        <f t="shared" si="121"/>
        <v>9</v>
      </c>
      <c r="F630" s="34">
        <v>31.019354839999998</v>
      </c>
      <c r="G630" s="13">
        <f t="shared" si="111"/>
        <v>0</v>
      </c>
      <c r="H630" s="13">
        <f t="shared" si="112"/>
        <v>31.019354839999998</v>
      </c>
      <c r="I630" s="16">
        <f t="shared" si="119"/>
        <v>31.038324470767172</v>
      </c>
      <c r="J630" s="13">
        <f t="shared" si="113"/>
        <v>30.784994616808902</v>
      </c>
      <c r="K630" s="13">
        <f t="shared" si="114"/>
        <v>0.25332985395827023</v>
      </c>
      <c r="L630" s="13">
        <f t="shared" si="115"/>
        <v>0</v>
      </c>
      <c r="M630" s="13">
        <f t="shared" si="120"/>
        <v>0.116692750848188</v>
      </c>
      <c r="N630" s="13">
        <f t="shared" si="116"/>
        <v>7.2349505525876559E-2</v>
      </c>
      <c r="O630" s="13">
        <f t="shared" si="117"/>
        <v>7.2349505525876559E-2</v>
      </c>
      <c r="Q630">
        <v>21.959599526592779</v>
      </c>
    </row>
    <row r="631" spans="1:17" x14ac:dyDescent="0.2">
      <c r="A631" s="14">
        <f t="shared" si="118"/>
        <v>41183</v>
      </c>
      <c r="B631" s="1">
        <f t="shared" si="121"/>
        <v>10</v>
      </c>
      <c r="F631" s="34">
        <v>8.0419354839999997</v>
      </c>
      <c r="G631" s="13">
        <f t="shared" si="111"/>
        <v>0</v>
      </c>
      <c r="H631" s="13">
        <f t="shared" si="112"/>
        <v>8.0419354839999997</v>
      </c>
      <c r="I631" s="16">
        <f t="shared" si="119"/>
        <v>8.2952653379582699</v>
      </c>
      <c r="J631" s="13">
        <f t="shared" si="113"/>
        <v>8.2894460812464867</v>
      </c>
      <c r="K631" s="13">
        <f t="shared" si="114"/>
        <v>5.8192567117831828E-3</v>
      </c>
      <c r="L631" s="13">
        <f t="shared" si="115"/>
        <v>0</v>
      </c>
      <c r="M631" s="13">
        <f t="shared" si="120"/>
        <v>4.4343245322311445E-2</v>
      </c>
      <c r="N631" s="13">
        <f t="shared" si="116"/>
        <v>2.7492812099833095E-2</v>
      </c>
      <c r="O631" s="13">
        <f t="shared" si="117"/>
        <v>2.7492812099833095E-2</v>
      </c>
      <c r="Q631">
        <v>20.730387762080351</v>
      </c>
    </row>
    <row r="632" spans="1:17" x14ac:dyDescent="0.2">
      <c r="A632" s="14">
        <f t="shared" si="118"/>
        <v>41214</v>
      </c>
      <c r="B632" s="1">
        <f t="shared" si="121"/>
        <v>11</v>
      </c>
      <c r="F632" s="34">
        <v>53.058064520000002</v>
      </c>
      <c r="G632" s="13">
        <f t="shared" si="111"/>
        <v>2.2436747432566655</v>
      </c>
      <c r="H632" s="13">
        <f t="shared" si="112"/>
        <v>50.81438977674334</v>
      </c>
      <c r="I632" s="16">
        <f t="shared" si="119"/>
        <v>50.820209033455122</v>
      </c>
      <c r="J632" s="13">
        <f t="shared" si="113"/>
        <v>48.738500416891384</v>
      </c>
      <c r="K632" s="13">
        <f t="shared" si="114"/>
        <v>2.0817086165637377</v>
      </c>
      <c r="L632" s="13">
        <f t="shared" si="115"/>
        <v>0</v>
      </c>
      <c r="M632" s="13">
        <f t="shared" si="120"/>
        <v>1.685043322247835E-2</v>
      </c>
      <c r="N632" s="13">
        <f t="shared" si="116"/>
        <v>1.0447268597936576E-2</v>
      </c>
      <c r="O632" s="13">
        <f t="shared" si="117"/>
        <v>2.2541220118546019</v>
      </c>
      <c r="Q632">
        <v>17.169102926440189</v>
      </c>
    </row>
    <row r="633" spans="1:17" x14ac:dyDescent="0.2">
      <c r="A633" s="14">
        <f t="shared" si="118"/>
        <v>41244</v>
      </c>
      <c r="B633" s="1">
        <f t="shared" si="121"/>
        <v>12</v>
      </c>
      <c r="F633" s="34">
        <v>137.17096770000001</v>
      </c>
      <c r="G633" s="13">
        <f t="shared" si="111"/>
        <v>16.321373975856282</v>
      </c>
      <c r="H633" s="13">
        <f t="shared" si="112"/>
        <v>120.84959372414372</v>
      </c>
      <c r="I633" s="16">
        <f t="shared" si="119"/>
        <v>122.93130234070745</v>
      </c>
      <c r="J633" s="13">
        <f t="shared" si="113"/>
        <v>94.611180149018438</v>
      </c>
      <c r="K633" s="13">
        <f t="shared" si="114"/>
        <v>28.320122191689009</v>
      </c>
      <c r="L633" s="13">
        <f t="shared" si="115"/>
        <v>6.8392026389273557</v>
      </c>
      <c r="M633" s="13">
        <f t="shared" si="120"/>
        <v>6.845605803551897</v>
      </c>
      <c r="N633" s="13">
        <f t="shared" si="116"/>
        <v>4.2442755982021758</v>
      </c>
      <c r="O633" s="13">
        <f t="shared" si="117"/>
        <v>20.565649574058458</v>
      </c>
      <c r="Q633">
        <v>15.03797283200092</v>
      </c>
    </row>
    <row r="634" spans="1:17" x14ac:dyDescent="0.2">
      <c r="A634" s="14">
        <f t="shared" si="118"/>
        <v>41275</v>
      </c>
      <c r="B634" s="1">
        <f t="shared" si="121"/>
        <v>1</v>
      </c>
      <c r="F634" s="34">
        <v>157.31935480000001</v>
      </c>
      <c r="G634" s="13">
        <f t="shared" si="111"/>
        <v>19.693543083000282</v>
      </c>
      <c r="H634" s="13">
        <f t="shared" si="112"/>
        <v>137.62581171699972</v>
      </c>
      <c r="I634" s="16">
        <f t="shared" si="119"/>
        <v>159.10673126976138</v>
      </c>
      <c r="J634" s="13">
        <f t="shared" si="113"/>
        <v>92.886691959954362</v>
      </c>
      <c r="K634" s="13">
        <f t="shared" si="114"/>
        <v>66.220039309807021</v>
      </c>
      <c r="L634" s="13">
        <f t="shared" si="115"/>
        <v>29.920942748155877</v>
      </c>
      <c r="M634" s="13">
        <f t="shared" si="120"/>
        <v>32.522272953505592</v>
      </c>
      <c r="N634" s="13">
        <f t="shared" si="116"/>
        <v>20.163809231173467</v>
      </c>
      <c r="O634" s="13">
        <f t="shared" si="117"/>
        <v>39.857352314173752</v>
      </c>
      <c r="Q634">
        <v>11.266669951612901</v>
      </c>
    </row>
    <row r="635" spans="1:17" x14ac:dyDescent="0.2">
      <c r="A635" s="14">
        <f t="shared" si="118"/>
        <v>41306</v>
      </c>
      <c r="B635" s="1">
        <f t="shared" si="121"/>
        <v>2</v>
      </c>
      <c r="F635" s="34">
        <v>85.474193549999995</v>
      </c>
      <c r="G635" s="13">
        <f t="shared" si="111"/>
        <v>7.6690553628378559</v>
      </c>
      <c r="H635" s="13">
        <f t="shared" si="112"/>
        <v>77.805138187162143</v>
      </c>
      <c r="I635" s="16">
        <f t="shared" si="119"/>
        <v>114.10423474881327</v>
      </c>
      <c r="J635" s="13">
        <f t="shared" si="113"/>
        <v>77.047395796427438</v>
      </c>
      <c r="K635" s="13">
        <f t="shared" si="114"/>
        <v>37.056838952385831</v>
      </c>
      <c r="L635" s="13">
        <f t="shared" si="115"/>
        <v>12.160022340191089</v>
      </c>
      <c r="M635" s="13">
        <f t="shared" si="120"/>
        <v>24.518486062523216</v>
      </c>
      <c r="N635" s="13">
        <f t="shared" si="116"/>
        <v>15.201461358764394</v>
      </c>
      <c r="O635" s="13">
        <f t="shared" si="117"/>
        <v>22.87051672160225</v>
      </c>
      <c r="Q635">
        <v>9.9088582820348581</v>
      </c>
    </row>
    <row r="636" spans="1:17" x14ac:dyDescent="0.2">
      <c r="A636" s="14">
        <f t="shared" si="118"/>
        <v>41334</v>
      </c>
      <c r="B636" s="1">
        <f t="shared" si="121"/>
        <v>3</v>
      </c>
      <c r="F636" s="34">
        <v>61.967741940000003</v>
      </c>
      <c r="G636" s="13">
        <f t="shared" si="111"/>
        <v>3.7348580722856397</v>
      </c>
      <c r="H636" s="13">
        <f t="shared" si="112"/>
        <v>58.232883867714364</v>
      </c>
      <c r="I636" s="16">
        <f t="shared" si="119"/>
        <v>83.129700479909104</v>
      </c>
      <c r="J636" s="13">
        <f t="shared" si="113"/>
        <v>71.52263959737131</v>
      </c>
      <c r="K636" s="13">
        <f t="shared" si="114"/>
        <v>11.607060882537795</v>
      </c>
      <c r="L636" s="13">
        <f t="shared" si="115"/>
        <v>0</v>
      </c>
      <c r="M636" s="13">
        <f t="shared" si="120"/>
        <v>9.3170247037588219</v>
      </c>
      <c r="N636" s="13">
        <f t="shared" si="116"/>
        <v>5.7765553163304695</v>
      </c>
      <c r="O636" s="13">
        <f t="shared" si="117"/>
        <v>9.5114133886161092</v>
      </c>
      <c r="Q636">
        <v>14.25470840388795</v>
      </c>
    </row>
    <row r="637" spans="1:17" x14ac:dyDescent="0.2">
      <c r="A637" s="14">
        <f t="shared" si="118"/>
        <v>41365</v>
      </c>
      <c r="B637" s="1">
        <f t="shared" si="121"/>
        <v>4</v>
      </c>
      <c r="F637" s="34">
        <v>113.0870968</v>
      </c>
      <c r="G637" s="13">
        <f t="shared" si="111"/>
        <v>12.290535922847846</v>
      </c>
      <c r="H637" s="13">
        <f t="shared" si="112"/>
        <v>100.79656087715215</v>
      </c>
      <c r="I637" s="16">
        <f t="shared" si="119"/>
        <v>112.40362175968994</v>
      </c>
      <c r="J637" s="13">
        <f t="shared" si="113"/>
        <v>88.865951201211416</v>
      </c>
      <c r="K637" s="13">
        <f t="shared" si="114"/>
        <v>23.537670558478524</v>
      </c>
      <c r="L637" s="13">
        <f t="shared" si="115"/>
        <v>3.9266024520011058</v>
      </c>
      <c r="M637" s="13">
        <f t="shared" si="120"/>
        <v>7.4670718394294582</v>
      </c>
      <c r="N637" s="13">
        <f t="shared" si="116"/>
        <v>4.6295845404462641</v>
      </c>
      <c r="O637" s="13">
        <f t="shared" si="117"/>
        <v>16.920120463294111</v>
      </c>
      <c r="Q637">
        <v>14.7387778181944</v>
      </c>
    </row>
    <row r="638" spans="1:17" x14ac:dyDescent="0.2">
      <c r="A638" s="14">
        <f t="shared" si="118"/>
        <v>41395</v>
      </c>
      <c r="B638" s="1">
        <f t="shared" si="121"/>
        <v>5</v>
      </c>
      <c r="F638" s="34">
        <v>49.325806450000002</v>
      </c>
      <c r="G638" s="13">
        <f t="shared" si="111"/>
        <v>1.6190190176605024</v>
      </c>
      <c r="H638" s="13">
        <f t="shared" si="112"/>
        <v>47.706787432339496</v>
      </c>
      <c r="I638" s="16">
        <f t="shared" si="119"/>
        <v>67.317855538816914</v>
      </c>
      <c r="J638" s="13">
        <f t="shared" si="113"/>
        <v>61.700168773558822</v>
      </c>
      <c r="K638" s="13">
        <f t="shared" si="114"/>
        <v>5.6176867652580924</v>
      </c>
      <c r="L638" s="13">
        <f t="shared" si="115"/>
        <v>0</v>
      </c>
      <c r="M638" s="13">
        <f t="shared" si="120"/>
        <v>2.8374872989831941</v>
      </c>
      <c r="N638" s="13">
        <f t="shared" si="116"/>
        <v>1.7592421253695802</v>
      </c>
      <c r="O638" s="13">
        <f t="shared" si="117"/>
        <v>3.3782611430300826</v>
      </c>
      <c r="Q638">
        <v>15.616314782329759</v>
      </c>
    </row>
    <row r="639" spans="1:17" x14ac:dyDescent="0.2">
      <c r="A639" s="14">
        <f t="shared" si="118"/>
        <v>41426</v>
      </c>
      <c r="B639" s="1">
        <f t="shared" si="121"/>
        <v>6</v>
      </c>
      <c r="F639" s="34">
        <v>12.53870968</v>
      </c>
      <c r="G639" s="13">
        <f t="shared" si="111"/>
        <v>0</v>
      </c>
      <c r="H639" s="13">
        <f t="shared" si="112"/>
        <v>12.53870968</v>
      </c>
      <c r="I639" s="16">
        <f t="shared" si="119"/>
        <v>18.156396445258093</v>
      </c>
      <c r="J639" s="13">
        <f t="shared" si="113"/>
        <v>18.098791583288698</v>
      </c>
      <c r="K639" s="13">
        <f t="shared" si="114"/>
        <v>5.760486196939496E-2</v>
      </c>
      <c r="L639" s="13">
        <f t="shared" si="115"/>
        <v>0</v>
      </c>
      <c r="M639" s="13">
        <f t="shared" si="120"/>
        <v>1.0782451736136138</v>
      </c>
      <c r="N639" s="13">
        <f t="shared" si="116"/>
        <v>0.66851200764044061</v>
      </c>
      <c r="O639" s="13">
        <f t="shared" si="117"/>
        <v>0.66851200764044061</v>
      </c>
      <c r="Q639">
        <v>21.110924554102059</v>
      </c>
    </row>
    <row r="640" spans="1:17" x14ac:dyDescent="0.2">
      <c r="A640" s="14">
        <f t="shared" si="118"/>
        <v>41456</v>
      </c>
      <c r="B640" s="1">
        <f t="shared" si="121"/>
        <v>7</v>
      </c>
      <c r="F640" s="34">
        <v>40.529032260000001</v>
      </c>
      <c r="G640" s="13">
        <f t="shared" si="111"/>
        <v>0.14673192992435016</v>
      </c>
      <c r="H640" s="13">
        <f t="shared" si="112"/>
        <v>40.382300330075651</v>
      </c>
      <c r="I640" s="16">
        <f t="shared" si="119"/>
        <v>40.439905192045046</v>
      </c>
      <c r="J640" s="13">
        <f t="shared" si="113"/>
        <v>40.044460534941351</v>
      </c>
      <c r="K640" s="13">
        <f t="shared" si="114"/>
        <v>0.39544465710369536</v>
      </c>
      <c r="L640" s="13">
        <f t="shared" si="115"/>
        <v>0</v>
      </c>
      <c r="M640" s="13">
        <f t="shared" si="120"/>
        <v>0.40973316597317322</v>
      </c>
      <c r="N640" s="13">
        <f t="shared" si="116"/>
        <v>0.2540345629033674</v>
      </c>
      <c r="O640" s="13">
        <f t="shared" si="117"/>
        <v>0.40076649282771759</v>
      </c>
      <c r="Q640">
        <v>24.421674870967749</v>
      </c>
    </row>
    <row r="641" spans="1:17" ht="13.5" customHeight="1" thickBot="1" x14ac:dyDescent="0.25">
      <c r="A641" s="14">
        <f t="shared" si="118"/>
        <v>41487</v>
      </c>
      <c r="B641" s="3">
        <f t="shared" si="121"/>
        <v>8</v>
      </c>
      <c r="F641" s="34">
        <v>51.167741939999999</v>
      </c>
      <c r="G641" s="13">
        <f t="shared" si="111"/>
        <v>1.927297686613122</v>
      </c>
      <c r="H641" s="13">
        <f t="shared" si="112"/>
        <v>49.240444253386876</v>
      </c>
      <c r="I641" s="16">
        <f t="shared" si="119"/>
        <v>49.635888910490571</v>
      </c>
      <c r="J641" s="13">
        <f t="shared" si="113"/>
        <v>48.83073271241431</v>
      </c>
      <c r="K641" s="13">
        <f t="shared" si="114"/>
        <v>0.80515619807626138</v>
      </c>
      <c r="L641" s="13">
        <f t="shared" si="115"/>
        <v>0</v>
      </c>
      <c r="M641" s="13">
        <f t="shared" si="120"/>
        <v>0.15569860306980582</v>
      </c>
      <c r="N641" s="13">
        <f t="shared" si="116"/>
        <v>9.6533133903279611E-2</v>
      </c>
      <c r="O641" s="13">
        <f t="shared" si="117"/>
        <v>2.0238308205164017</v>
      </c>
      <c r="Q641">
        <v>23.663398076135518</v>
      </c>
    </row>
    <row r="642" spans="1:17" x14ac:dyDescent="0.2">
      <c r="A642" s="14">
        <f t="shared" si="118"/>
        <v>41518</v>
      </c>
      <c r="B642" s="1">
        <f t="shared" si="121"/>
        <v>9</v>
      </c>
      <c r="F642" s="34">
        <v>70.61935484</v>
      </c>
      <c r="G642" s="13">
        <f t="shared" si="111"/>
        <v>5.1828499936016872</v>
      </c>
      <c r="H642" s="13">
        <f t="shared" si="112"/>
        <v>65.436504846398307</v>
      </c>
      <c r="I642" s="16">
        <f t="shared" si="119"/>
        <v>66.241661044474569</v>
      </c>
      <c r="J642" s="13">
        <f t="shared" si="113"/>
        <v>63.544190862743754</v>
      </c>
      <c r="K642" s="13">
        <f t="shared" si="114"/>
        <v>2.6974701817308144</v>
      </c>
      <c r="L642" s="13">
        <f t="shared" si="115"/>
        <v>0</v>
      </c>
      <c r="M642" s="13">
        <f t="shared" si="120"/>
        <v>5.9165469166526208E-2</v>
      </c>
      <c r="N642" s="13">
        <f t="shared" si="116"/>
        <v>3.6682590883246248E-2</v>
      </c>
      <c r="O642" s="13">
        <f t="shared" si="117"/>
        <v>5.2195325844849334</v>
      </c>
      <c r="Q642">
        <v>20.95962906490643</v>
      </c>
    </row>
    <row r="643" spans="1:17" x14ac:dyDescent="0.2">
      <c r="A643" s="14">
        <f t="shared" si="118"/>
        <v>41548</v>
      </c>
      <c r="B643" s="1">
        <f t="shared" si="121"/>
        <v>10</v>
      </c>
      <c r="F643" s="34">
        <v>12.34516129</v>
      </c>
      <c r="G643" s="13">
        <f t="shared" si="111"/>
        <v>0</v>
      </c>
      <c r="H643" s="13">
        <f t="shared" si="112"/>
        <v>12.34516129</v>
      </c>
      <c r="I643" s="16">
        <f t="shared" si="119"/>
        <v>15.042631471730814</v>
      </c>
      <c r="J643" s="13">
        <f t="shared" si="113"/>
        <v>14.989527225127489</v>
      </c>
      <c r="K643" s="13">
        <f t="shared" si="114"/>
        <v>5.3104246603325578E-2</v>
      </c>
      <c r="L643" s="13">
        <f t="shared" si="115"/>
        <v>0</v>
      </c>
      <c r="M643" s="13">
        <f t="shared" si="120"/>
        <v>2.248287828327996E-2</v>
      </c>
      <c r="N643" s="13">
        <f t="shared" si="116"/>
        <v>1.3939384535633575E-2</v>
      </c>
      <c r="O643" s="13">
        <f t="shared" si="117"/>
        <v>1.3939384535633575E-2</v>
      </c>
      <c r="Q643">
        <v>17.69452256475148</v>
      </c>
    </row>
    <row r="644" spans="1:17" x14ac:dyDescent="0.2">
      <c r="A644" s="14">
        <f t="shared" si="118"/>
        <v>41579</v>
      </c>
      <c r="B644" s="1">
        <f t="shared" si="121"/>
        <v>11</v>
      </c>
      <c r="F644" s="34">
        <v>78.854838709999996</v>
      </c>
      <c r="G644" s="13">
        <f t="shared" si="111"/>
        <v>6.56119577140326</v>
      </c>
      <c r="H644" s="13">
        <f t="shared" si="112"/>
        <v>72.293642938596733</v>
      </c>
      <c r="I644" s="16">
        <f t="shared" si="119"/>
        <v>72.346747185200059</v>
      </c>
      <c r="J644" s="13">
        <f t="shared" si="113"/>
        <v>67.65257117406847</v>
      </c>
      <c r="K644" s="13">
        <f t="shared" si="114"/>
        <v>4.6941760111315887</v>
      </c>
      <c r="L644" s="13">
        <f t="shared" si="115"/>
        <v>0</v>
      </c>
      <c r="M644" s="13">
        <f t="shared" si="120"/>
        <v>8.543493747646385E-3</v>
      </c>
      <c r="N644" s="13">
        <f t="shared" si="116"/>
        <v>5.2969661235407585E-3</v>
      </c>
      <c r="O644" s="13">
        <f t="shared" si="117"/>
        <v>6.5664927375268007</v>
      </c>
      <c r="Q644">
        <v>18.6426545130082</v>
      </c>
    </row>
    <row r="645" spans="1:17" x14ac:dyDescent="0.2">
      <c r="A645" s="14">
        <f t="shared" si="118"/>
        <v>41609</v>
      </c>
      <c r="B645" s="1">
        <f t="shared" si="121"/>
        <v>12</v>
      </c>
      <c r="F645" s="34">
        <v>102.0193548</v>
      </c>
      <c r="G645" s="13">
        <f t="shared" si="111"/>
        <v>10.438164441547485</v>
      </c>
      <c r="H645" s="13">
        <f t="shared" si="112"/>
        <v>91.581190358452517</v>
      </c>
      <c r="I645" s="16">
        <f t="shared" si="119"/>
        <v>96.275366369584106</v>
      </c>
      <c r="J645" s="13">
        <f t="shared" si="113"/>
        <v>74.519692356162338</v>
      </c>
      <c r="K645" s="13">
        <f t="shared" si="114"/>
        <v>21.755674013421768</v>
      </c>
      <c r="L645" s="13">
        <f t="shared" si="115"/>
        <v>2.8413340858367828</v>
      </c>
      <c r="M645" s="13">
        <f t="shared" si="120"/>
        <v>2.8445806134608884</v>
      </c>
      <c r="N645" s="13">
        <f t="shared" si="116"/>
        <v>1.7636399803457508</v>
      </c>
      <c r="O645" s="13">
        <f t="shared" si="117"/>
        <v>12.201804421893236</v>
      </c>
      <c r="Q645">
        <v>11.68621851095833</v>
      </c>
    </row>
    <row r="646" spans="1:17" x14ac:dyDescent="0.2">
      <c r="A646" s="14">
        <f t="shared" si="118"/>
        <v>41640</v>
      </c>
      <c r="B646" s="1">
        <f t="shared" si="121"/>
        <v>1</v>
      </c>
      <c r="F646" s="34">
        <v>27.92258065</v>
      </c>
      <c r="G646" s="13">
        <f t="shared" ref="G646:G709" si="122">IF((F646-$J$2)&gt;0,$I$2*(F646-$J$2),0)</f>
        <v>0</v>
      </c>
      <c r="H646" s="13">
        <f t="shared" ref="H646:H709" si="123">F646-G646</f>
        <v>27.92258065</v>
      </c>
      <c r="I646" s="16">
        <f t="shared" si="119"/>
        <v>46.836920577584984</v>
      </c>
      <c r="J646" s="13">
        <f t="shared" ref="J646:J709" si="124">I646/SQRT(1+(I646/($K$2*(300+(25*Q646)+0.05*(Q646)^3)))^2)</f>
        <v>44.0857389664015</v>
      </c>
      <c r="K646" s="13">
        <f t="shared" ref="K646:K709" si="125">I646-J646</f>
        <v>2.7511816111834833</v>
      </c>
      <c r="L646" s="13">
        <f t="shared" ref="L646:L709" si="126">IF(K646&gt;$N$2,(K646-$N$2)/$L$2,0)</f>
        <v>0</v>
      </c>
      <c r="M646" s="13">
        <f t="shared" si="120"/>
        <v>1.0809406331151377</v>
      </c>
      <c r="N646" s="13">
        <f t="shared" ref="N646:N709" si="127">$M$2*M646</f>
        <v>0.67018319253138536</v>
      </c>
      <c r="O646" s="13">
        <f t="shared" ref="O646:O709" si="128">N646+G646</f>
        <v>0.67018319253138536</v>
      </c>
      <c r="Q646">
        <v>13.207121951612899</v>
      </c>
    </row>
    <row r="647" spans="1:17" x14ac:dyDescent="0.2">
      <c r="A647" s="14">
        <f t="shared" ref="A647:A710" si="129">EDATE(A646,1)</f>
        <v>41671</v>
      </c>
      <c r="B647" s="1">
        <f t="shared" si="121"/>
        <v>2</v>
      </c>
      <c r="F647" s="34">
        <v>30.758064520000001</v>
      </c>
      <c r="G647" s="13">
        <f t="shared" si="122"/>
        <v>0</v>
      </c>
      <c r="H647" s="13">
        <f t="shared" si="123"/>
        <v>30.758064520000001</v>
      </c>
      <c r="I647" s="16">
        <f t="shared" ref="I647:I710" si="130">H647+K646-L646</f>
        <v>33.509246131183488</v>
      </c>
      <c r="J647" s="13">
        <f t="shared" si="124"/>
        <v>32.787583879520859</v>
      </c>
      <c r="K647" s="13">
        <f t="shared" si="125"/>
        <v>0.72166225166262876</v>
      </c>
      <c r="L647" s="13">
        <f t="shared" si="126"/>
        <v>0</v>
      </c>
      <c r="M647" s="13">
        <f t="shared" ref="M647:M710" si="131">L647+M646-N646</f>
        <v>0.4107574405837523</v>
      </c>
      <c r="N647" s="13">
        <f t="shared" si="127"/>
        <v>0.25466961316192643</v>
      </c>
      <c r="O647" s="13">
        <f t="shared" si="128"/>
        <v>0.25466961316192643</v>
      </c>
      <c r="Q647">
        <v>16.03236468584176</v>
      </c>
    </row>
    <row r="648" spans="1:17" x14ac:dyDescent="0.2">
      <c r="A648" s="14">
        <f t="shared" si="129"/>
        <v>41699</v>
      </c>
      <c r="B648" s="1">
        <f t="shared" si="121"/>
        <v>3</v>
      </c>
      <c r="F648" s="34">
        <v>46.861290320000002</v>
      </c>
      <c r="G648" s="13">
        <f t="shared" si="122"/>
        <v>1.2065410800272673</v>
      </c>
      <c r="H648" s="13">
        <f t="shared" si="123"/>
        <v>45.654749239972737</v>
      </c>
      <c r="I648" s="16">
        <f t="shared" si="130"/>
        <v>46.376411491635366</v>
      </c>
      <c r="J648" s="13">
        <f t="shared" si="124"/>
        <v>45.163228229062604</v>
      </c>
      <c r="K648" s="13">
        <f t="shared" si="125"/>
        <v>1.2131832625727625</v>
      </c>
      <c r="L648" s="13">
        <f t="shared" si="126"/>
        <v>0</v>
      </c>
      <c r="M648" s="13">
        <f t="shared" si="131"/>
        <v>0.15608782742182586</v>
      </c>
      <c r="N648" s="13">
        <f t="shared" si="127"/>
        <v>9.6774453001532035E-2</v>
      </c>
      <c r="O648" s="13">
        <f t="shared" si="128"/>
        <v>1.3033155330287993</v>
      </c>
      <c r="Q648">
        <v>19.210359137187769</v>
      </c>
    </row>
    <row r="649" spans="1:17" x14ac:dyDescent="0.2">
      <c r="A649" s="14">
        <f t="shared" si="129"/>
        <v>41730</v>
      </c>
      <c r="B649" s="1">
        <f t="shared" si="121"/>
        <v>4</v>
      </c>
      <c r="F649" s="34">
        <v>18.80645161</v>
      </c>
      <c r="G649" s="13">
        <f t="shared" si="122"/>
        <v>0</v>
      </c>
      <c r="H649" s="13">
        <f t="shared" si="123"/>
        <v>18.80645161</v>
      </c>
      <c r="I649" s="16">
        <f t="shared" si="130"/>
        <v>20.019634872572762</v>
      </c>
      <c r="J649" s="13">
        <f t="shared" si="124"/>
        <v>19.920506587944363</v>
      </c>
      <c r="K649" s="13">
        <f t="shared" si="125"/>
        <v>9.9128284628399399E-2</v>
      </c>
      <c r="L649" s="13">
        <f t="shared" si="126"/>
        <v>0</v>
      </c>
      <c r="M649" s="13">
        <f t="shared" si="131"/>
        <v>5.931337442029383E-2</v>
      </c>
      <c r="N649" s="13">
        <f t="shared" si="127"/>
        <v>3.6774292140582171E-2</v>
      </c>
      <c r="O649" s="13">
        <f t="shared" si="128"/>
        <v>3.6774292140582171E-2</v>
      </c>
      <c r="Q649">
        <v>19.32866479154902</v>
      </c>
    </row>
    <row r="650" spans="1:17" x14ac:dyDescent="0.2">
      <c r="A650" s="14">
        <f t="shared" si="129"/>
        <v>41760</v>
      </c>
      <c r="B650" s="1">
        <f t="shared" si="121"/>
        <v>5</v>
      </c>
      <c r="F650" s="34">
        <v>99.290322579999994</v>
      </c>
      <c r="G650" s="13">
        <f t="shared" si="122"/>
        <v>9.9814153182052685</v>
      </c>
      <c r="H650" s="13">
        <f t="shared" si="123"/>
        <v>89.308907261794729</v>
      </c>
      <c r="I650" s="16">
        <f t="shared" si="130"/>
        <v>89.408035546423122</v>
      </c>
      <c r="J650" s="13">
        <f t="shared" si="124"/>
        <v>82.596071890539548</v>
      </c>
      <c r="K650" s="13">
        <f t="shared" si="125"/>
        <v>6.8119636558835737</v>
      </c>
      <c r="L650" s="13">
        <f t="shared" si="126"/>
        <v>0</v>
      </c>
      <c r="M650" s="13">
        <f t="shared" si="131"/>
        <v>2.2539082279711659E-2</v>
      </c>
      <c r="N650" s="13">
        <f t="shared" si="127"/>
        <v>1.3974231013421228E-2</v>
      </c>
      <c r="O650" s="13">
        <f t="shared" si="128"/>
        <v>9.9953895492186895</v>
      </c>
      <c r="Q650">
        <v>20.368204273293259</v>
      </c>
    </row>
    <row r="651" spans="1:17" x14ac:dyDescent="0.2">
      <c r="A651" s="14">
        <f t="shared" si="129"/>
        <v>41791</v>
      </c>
      <c r="B651" s="1">
        <f t="shared" si="121"/>
        <v>6</v>
      </c>
      <c r="F651" s="34">
        <v>3.4870967739999998</v>
      </c>
      <c r="G651" s="13">
        <f t="shared" si="122"/>
        <v>0</v>
      </c>
      <c r="H651" s="13">
        <f t="shared" si="123"/>
        <v>3.4870967739999998</v>
      </c>
      <c r="I651" s="16">
        <f t="shared" si="130"/>
        <v>10.299060429883573</v>
      </c>
      <c r="J651" s="13">
        <f t="shared" si="124"/>
        <v>10.2911791650703</v>
      </c>
      <c r="K651" s="13">
        <f t="shared" si="125"/>
        <v>7.8812648132728924E-3</v>
      </c>
      <c r="L651" s="13">
        <f t="shared" si="126"/>
        <v>0</v>
      </c>
      <c r="M651" s="13">
        <f t="shared" si="131"/>
        <v>8.5648512662904307E-3</v>
      </c>
      <c r="N651" s="13">
        <f t="shared" si="127"/>
        <v>5.3102077851000674E-3</v>
      </c>
      <c r="O651" s="13">
        <f t="shared" si="128"/>
        <v>5.3102077851000674E-3</v>
      </c>
      <c r="Q651">
        <v>23.179023297893149</v>
      </c>
    </row>
    <row r="652" spans="1:17" x14ac:dyDescent="0.2">
      <c r="A652" s="14">
        <f t="shared" si="129"/>
        <v>41821</v>
      </c>
      <c r="B652" s="1">
        <f t="shared" si="121"/>
        <v>7</v>
      </c>
      <c r="F652" s="34">
        <v>11.27419355</v>
      </c>
      <c r="G652" s="13">
        <f t="shared" si="122"/>
        <v>0</v>
      </c>
      <c r="H652" s="13">
        <f t="shared" si="123"/>
        <v>11.27419355</v>
      </c>
      <c r="I652" s="16">
        <f t="shared" si="130"/>
        <v>11.282074814813273</v>
      </c>
      <c r="J652" s="13">
        <f t="shared" si="124"/>
        <v>11.273336252375074</v>
      </c>
      <c r="K652" s="13">
        <f t="shared" si="125"/>
        <v>8.7385624381983718E-3</v>
      </c>
      <c r="L652" s="13">
        <f t="shared" si="126"/>
        <v>0</v>
      </c>
      <c r="M652" s="13">
        <f t="shared" si="131"/>
        <v>3.2546434811903634E-3</v>
      </c>
      <c r="N652" s="13">
        <f t="shared" si="127"/>
        <v>2.0178789583380251E-3</v>
      </c>
      <c r="O652" s="13">
        <f t="shared" si="128"/>
        <v>2.0178789583380251E-3</v>
      </c>
      <c r="Q652">
        <v>24.393394917725711</v>
      </c>
    </row>
    <row r="653" spans="1:17" ht="13.5" customHeight="1" thickBot="1" x14ac:dyDescent="0.25">
      <c r="A653" s="14">
        <f t="shared" si="129"/>
        <v>41852</v>
      </c>
      <c r="B653" s="3">
        <f t="shared" si="121"/>
        <v>8</v>
      </c>
      <c r="F653" s="34">
        <v>21.819354839999999</v>
      </c>
      <c r="G653" s="13">
        <f t="shared" si="122"/>
        <v>0</v>
      </c>
      <c r="H653" s="13">
        <f t="shared" si="123"/>
        <v>21.819354839999999</v>
      </c>
      <c r="I653" s="16">
        <f t="shared" si="130"/>
        <v>21.828093402438199</v>
      </c>
      <c r="J653" s="13">
        <f t="shared" si="124"/>
        <v>21.760711207311395</v>
      </c>
      <c r="K653" s="13">
        <f t="shared" si="125"/>
        <v>6.7382195126803879E-2</v>
      </c>
      <c r="L653" s="13">
        <f t="shared" si="126"/>
        <v>0</v>
      </c>
      <c r="M653" s="13">
        <f t="shared" si="131"/>
        <v>1.2367645228523383E-3</v>
      </c>
      <c r="N653" s="13">
        <f t="shared" si="127"/>
        <v>7.6679400416844966E-4</v>
      </c>
      <c r="O653" s="13">
        <f t="shared" si="128"/>
        <v>7.6679400416844966E-4</v>
      </c>
      <c r="Q653">
        <v>23.92045587096775</v>
      </c>
    </row>
    <row r="654" spans="1:17" x14ac:dyDescent="0.2">
      <c r="A654" s="14">
        <f t="shared" si="129"/>
        <v>41883</v>
      </c>
      <c r="B654" s="1">
        <f t="shared" si="121"/>
        <v>9</v>
      </c>
      <c r="F654" s="34">
        <v>6.096774194</v>
      </c>
      <c r="G654" s="13">
        <f t="shared" si="122"/>
        <v>0</v>
      </c>
      <c r="H654" s="13">
        <f t="shared" si="123"/>
        <v>6.096774194</v>
      </c>
      <c r="I654" s="16">
        <f t="shared" si="130"/>
        <v>6.1641563891268039</v>
      </c>
      <c r="J654" s="13">
        <f t="shared" si="124"/>
        <v>6.1627240169989159</v>
      </c>
      <c r="K654" s="13">
        <f t="shared" si="125"/>
        <v>1.4323721278879376E-3</v>
      </c>
      <c r="L654" s="13">
        <f t="shared" si="126"/>
        <v>0</v>
      </c>
      <c r="M654" s="13">
        <f t="shared" si="131"/>
        <v>4.6997051868388859E-4</v>
      </c>
      <c r="N654" s="13">
        <f t="shared" si="127"/>
        <v>2.9138172158401092E-4</v>
      </c>
      <c r="O654" s="13">
        <f t="shared" si="128"/>
        <v>2.9138172158401092E-4</v>
      </c>
      <c r="Q654">
        <v>24.36359275649481</v>
      </c>
    </row>
    <row r="655" spans="1:17" x14ac:dyDescent="0.2">
      <c r="A655" s="14">
        <f t="shared" si="129"/>
        <v>41913</v>
      </c>
      <c r="B655" s="1">
        <f t="shared" si="121"/>
        <v>10</v>
      </c>
      <c r="F655" s="34">
        <v>68.667741939999999</v>
      </c>
      <c r="G655" s="13">
        <f t="shared" si="122"/>
        <v>4.8562149782121073</v>
      </c>
      <c r="H655" s="13">
        <f t="shared" si="123"/>
        <v>63.811526961787891</v>
      </c>
      <c r="I655" s="16">
        <f t="shared" si="130"/>
        <v>63.812959333915778</v>
      </c>
      <c r="J655" s="13">
        <f t="shared" si="124"/>
        <v>60.597520685555949</v>
      </c>
      <c r="K655" s="13">
        <f t="shared" si="125"/>
        <v>3.2154386483598287</v>
      </c>
      <c r="L655" s="13">
        <f t="shared" si="126"/>
        <v>0</v>
      </c>
      <c r="M655" s="13">
        <f t="shared" si="131"/>
        <v>1.7858879709987767E-4</v>
      </c>
      <c r="N655" s="13">
        <f t="shared" si="127"/>
        <v>1.1072505420192415E-4</v>
      </c>
      <c r="O655" s="13">
        <f t="shared" si="128"/>
        <v>4.8563257032663092</v>
      </c>
      <c r="Q655">
        <v>18.820116754314391</v>
      </c>
    </row>
    <row r="656" spans="1:17" x14ac:dyDescent="0.2">
      <c r="A656" s="14">
        <f t="shared" si="129"/>
        <v>41944</v>
      </c>
      <c r="B656" s="1">
        <f t="shared" si="121"/>
        <v>11</v>
      </c>
      <c r="F656" s="34">
        <v>13.11935484</v>
      </c>
      <c r="G656" s="13">
        <f t="shared" si="122"/>
        <v>0</v>
      </c>
      <c r="H656" s="13">
        <f t="shared" si="123"/>
        <v>13.11935484</v>
      </c>
      <c r="I656" s="16">
        <f t="shared" si="130"/>
        <v>16.334793488359828</v>
      </c>
      <c r="J656" s="13">
        <f t="shared" si="124"/>
        <v>16.245528048357269</v>
      </c>
      <c r="K656" s="13">
        <f t="shared" si="125"/>
        <v>8.926544000255987E-2</v>
      </c>
      <c r="L656" s="13">
        <f t="shared" si="126"/>
        <v>0</v>
      </c>
      <c r="M656" s="13">
        <f t="shared" si="131"/>
        <v>6.7863742897953519E-5</v>
      </c>
      <c r="N656" s="13">
        <f t="shared" si="127"/>
        <v>4.2075520596731183E-5</v>
      </c>
      <c r="O656" s="13">
        <f t="shared" si="128"/>
        <v>4.2075520596731183E-5</v>
      </c>
      <c r="Q656">
        <v>15.738638888044649</v>
      </c>
    </row>
    <row r="657" spans="1:17" x14ac:dyDescent="0.2">
      <c r="A657" s="14">
        <f t="shared" si="129"/>
        <v>41974</v>
      </c>
      <c r="B657" s="1">
        <f t="shared" si="121"/>
        <v>12</v>
      </c>
      <c r="F657" s="34">
        <v>81.674193549999998</v>
      </c>
      <c r="G657" s="13">
        <f t="shared" si="122"/>
        <v>7.0330618938049341</v>
      </c>
      <c r="H657" s="13">
        <f t="shared" si="123"/>
        <v>74.641131656195057</v>
      </c>
      <c r="I657" s="16">
        <f t="shared" si="130"/>
        <v>74.73039709619762</v>
      </c>
      <c r="J657" s="13">
        <f t="shared" si="124"/>
        <v>64.879083604673511</v>
      </c>
      <c r="K657" s="13">
        <f t="shared" si="125"/>
        <v>9.8513134915241096</v>
      </c>
      <c r="L657" s="13">
        <f t="shared" si="126"/>
        <v>0</v>
      </c>
      <c r="M657" s="13">
        <f t="shared" si="131"/>
        <v>2.5788222301222336E-5</v>
      </c>
      <c r="N657" s="13">
        <f t="shared" si="127"/>
        <v>1.5988697826757848E-5</v>
      </c>
      <c r="O657" s="13">
        <f t="shared" si="128"/>
        <v>7.0330778825027611</v>
      </c>
      <c r="Q657">
        <v>13.227471660601051</v>
      </c>
    </row>
    <row r="658" spans="1:17" x14ac:dyDescent="0.2">
      <c r="A658" s="14">
        <f t="shared" si="129"/>
        <v>42005</v>
      </c>
      <c r="B658" s="1">
        <f t="shared" si="121"/>
        <v>1</v>
      </c>
      <c r="F658" s="34">
        <v>59.270967740000003</v>
      </c>
      <c r="G658" s="13">
        <f t="shared" si="122"/>
        <v>3.2835078673760383</v>
      </c>
      <c r="H658" s="13">
        <f t="shared" si="123"/>
        <v>55.987459872623965</v>
      </c>
      <c r="I658" s="16">
        <f t="shared" si="130"/>
        <v>65.838773364148068</v>
      </c>
      <c r="J658" s="13">
        <f t="shared" si="124"/>
        <v>58.870662971167256</v>
      </c>
      <c r="K658" s="13">
        <f t="shared" si="125"/>
        <v>6.9681103929808117</v>
      </c>
      <c r="L658" s="13">
        <f t="shared" si="126"/>
        <v>0</v>
      </c>
      <c r="M658" s="13">
        <f t="shared" si="131"/>
        <v>9.7995244744644879E-6</v>
      </c>
      <c r="N658" s="13">
        <f t="shared" si="127"/>
        <v>6.0757051741679823E-6</v>
      </c>
      <c r="O658" s="13">
        <f t="shared" si="128"/>
        <v>3.2835139430812124</v>
      </c>
      <c r="Q658">
        <v>13.31048255161291</v>
      </c>
    </row>
    <row r="659" spans="1:17" x14ac:dyDescent="0.2">
      <c r="A659" s="14">
        <f t="shared" si="129"/>
        <v>42036</v>
      </c>
      <c r="B659" s="1">
        <f t="shared" si="121"/>
        <v>2</v>
      </c>
      <c r="F659" s="34">
        <v>30.754838710000001</v>
      </c>
      <c r="G659" s="13">
        <f t="shared" si="122"/>
        <v>0</v>
      </c>
      <c r="H659" s="13">
        <f t="shared" si="123"/>
        <v>30.754838710000001</v>
      </c>
      <c r="I659" s="16">
        <f t="shared" si="130"/>
        <v>37.722949102980813</v>
      </c>
      <c r="J659" s="13">
        <f t="shared" si="124"/>
        <v>36.445770332478496</v>
      </c>
      <c r="K659" s="13">
        <f t="shared" si="125"/>
        <v>1.2771787705023172</v>
      </c>
      <c r="L659" s="13">
        <f t="shared" si="126"/>
        <v>0</v>
      </c>
      <c r="M659" s="13">
        <f t="shared" si="131"/>
        <v>3.7238193002965055E-6</v>
      </c>
      <c r="N659" s="13">
        <f t="shared" si="127"/>
        <v>2.3087679661838335E-6</v>
      </c>
      <c r="O659" s="13">
        <f t="shared" si="128"/>
        <v>2.3087679661838335E-6</v>
      </c>
      <c r="Q659">
        <v>14.349647010800879</v>
      </c>
    </row>
    <row r="660" spans="1:17" x14ac:dyDescent="0.2">
      <c r="A660" s="14">
        <f t="shared" si="129"/>
        <v>42064</v>
      </c>
      <c r="B660" s="1">
        <f t="shared" si="121"/>
        <v>3</v>
      </c>
      <c r="F660" s="34">
        <v>73.745161289999999</v>
      </c>
      <c r="G660" s="13">
        <f t="shared" si="122"/>
        <v>5.7060059114072095</v>
      </c>
      <c r="H660" s="13">
        <f t="shared" si="123"/>
        <v>68.039155378592795</v>
      </c>
      <c r="I660" s="16">
        <f t="shared" si="130"/>
        <v>69.316334149095113</v>
      </c>
      <c r="J660" s="13">
        <f t="shared" si="124"/>
        <v>60.942892782220881</v>
      </c>
      <c r="K660" s="13">
        <f t="shared" si="125"/>
        <v>8.373441366874232</v>
      </c>
      <c r="L660" s="13">
        <f t="shared" si="126"/>
        <v>0</v>
      </c>
      <c r="M660" s="13">
        <f t="shared" si="131"/>
        <v>1.415051334112672E-6</v>
      </c>
      <c r="N660" s="13">
        <f t="shared" si="127"/>
        <v>8.7733182714985664E-7</v>
      </c>
      <c r="O660" s="13">
        <f t="shared" si="128"/>
        <v>5.7060067887390362</v>
      </c>
      <c r="Q660">
        <v>12.9085747832658</v>
      </c>
    </row>
    <row r="661" spans="1:17" x14ac:dyDescent="0.2">
      <c r="A661" s="14">
        <f t="shared" si="129"/>
        <v>42095</v>
      </c>
      <c r="B661" s="1">
        <f t="shared" si="121"/>
        <v>4</v>
      </c>
      <c r="F661" s="34">
        <v>21.909677420000001</v>
      </c>
      <c r="G661" s="13">
        <f t="shared" si="122"/>
        <v>0</v>
      </c>
      <c r="H661" s="13">
        <f t="shared" si="123"/>
        <v>21.909677420000001</v>
      </c>
      <c r="I661" s="16">
        <f t="shared" si="130"/>
        <v>30.283118786874233</v>
      </c>
      <c r="J661" s="13">
        <f t="shared" si="124"/>
        <v>29.766993148858308</v>
      </c>
      <c r="K661" s="13">
        <f t="shared" si="125"/>
        <v>0.51612563801592515</v>
      </c>
      <c r="L661" s="13">
        <f t="shared" si="126"/>
        <v>0</v>
      </c>
      <c r="M661" s="13">
        <f t="shared" si="131"/>
        <v>5.3771950696281534E-7</v>
      </c>
      <c r="N661" s="13">
        <f t="shared" si="127"/>
        <v>3.333860943169455E-7</v>
      </c>
      <c r="O661" s="13">
        <f t="shared" si="128"/>
        <v>3.333860943169455E-7</v>
      </c>
      <c r="Q661">
        <v>16.306177555500089</v>
      </c>
    </row>
    <row r="662" spans="1:17" x14ac:dyDescent="0.2">
      <c r="A662" s="14">
        <f t="shared" si="129"/>
        <v>42125</v>
      </c>
      <c r="B662" s="1">
        <f t="shared" si="121"/>
        <v>5</v>
      </c>
      <c r="F662" s="34">
        <v>14.890322579999999</v>
      </c>
      <c r="G662" s="13">
        <f t="shared" si="122"/>
        <v>0</v>
      </c>
      <c r="H662" s="13">
        <f t="shared" si="123"/>
        <v>14.890322579999999</v>
      </c>
      <c r="I662" s="16">
        <f t="shared" si="130"/>
        <v>15.406448218015925</v>
      </c>
      <c r="J662" s="13">
        <f t="shared" si="124"/>
        <v>15.360386271599124</v>
      </c>
      <c r="K662" s="13">
        <f t="shared" si="125"/>
        <v>4.6061946416800836E-2</v>
      </c>
      <c r="L662" s="13">
        <f t="shared" si="126"/>
        <v>0</v>
      </c>
      <c r="M662" s="13">
        <f t="shared" si="131"/>
        <v>2.0433341264586984E-7</v>
      </c>
      <c r="N662" s="13">
        <f t="shared" si="127"/>
        <v>1.266867158404393E-7</v>
      </c>
      <c r="O662" s="13">
        <f t="shared" si="128"/>
        <v>1.266867158404393E-7</v>
      </c>
      <c r="Q662">
        <v>19.212888886867731</v>
      </c>
    </row>
    <row r="663" spans="1:17" x14ac:dyDescent="0.2">
      <c r="A663" s="14">
        <f t="shared" si="129"/>
        <v>42156</v>
      </c>
      <c r="B663" s="1">
        <f t="shared" si="121"/>
        <v>6</v>
      </c>
      <c r="F663" s="34">
        <v>4.6548387099999999</v>
      </c>
      <c r="G663" s="13">
        <f t="shared" si="122"/>
        <v>0</v>
      </c>
      <c r="H663" s="13">
        <f t="shared" si="123"/>
        <v>4.6548387099999999</v>
      </c>
      <c r="I663" s="16">
        <f t="shared" si="130"/>
        <v>4.7009006564168008</v>
      </c>
      <c r="J663" s="13">
        <f t="shared" si="124"/>
        <v>4.7001712023691926</v>
      </c>
      <c r="K663" s="13">
        <f t="shared" si="125"/>
        <v>7.2945404760815791E-4</v>
      </c>
      <c r="L663" s="13">
        <f t="shared" si="126"/>
        <v>0</v>
      </c>
      <c r="M663" s="13">
        <f t="shared" si="131"/>
        <v>7.7646696805430543E-8</v>
      </c>
      <c r="N663" s="13">
        <f t="shared" si="127"/>
        <v>4.8140952019366937E-8</v>
      </c>
      <c r="O663" s="13">
        <f t="shared" si="128"/>
        <v>4.8140952019366937E-8</v>
      </c>
      <c r="Q663">
        <v>23.378046046175271</v>
      </c>
    </row>
    <row r="664" spans="1:17" x14ac:dyDescent="0.2">
      <c r="A664" s="14">
        <f t="shared" si="129"/>
        <v>42186</v>
      </c>
      <c r="B664" s="1">
        <f t="shared" si="121"/>
        <v>7</v>
      </c>
      <c r="F664" s="34">
        <v>30.209677419999998</v>
      </c>
      <c r="G664" s="13">
        <f t="shared" si="122"/>
        <v>0</v>
      </c>
      <c r="H664" s="13">
        <f t="shared" si="123"/>
        <v>30.209677419999998</v>
      </c>
      <c r="I664" s="16">
        <f t="shared" si="130"/>
        <v>30.210406874047607</v>
      </c>
      <c r="J664" s="13">
        <f t="shared" si="124"/>
        <v>30.085602751498776</v>
      </c>
      <c r="K664" s="13">
        <f t="shared" si="125"/>
        <v>0.12480412254883078</v>
      </c>
      <c r="L664" s="13">
        <f t="shared" si="126"/>
        <v>0</v>
      </c>
      <c r="M664" s="13">
        <f t="shared" si="131"/>
        <v>2.9505744786063606E-8</v>
      </c>
      <c r="N664" s="13">
        <f t="shared" si="127"/>
        <v>1.8293561767359434E-8</v>
      </c>
      <c r="O664" s="13">
        <f t="shared" si="128"/>
        <v>1.8293561767359434E-8</v>
      </c>
      <c r="Q664">
        <v>26.489536870967751</v>
      </c>
    </row>
    <row r="665" spans="1:17" ht="13.5" customHeight="1" thickBot="1" x14ac:dyDescent="0.25">
      <c r="A665" s="14">
        <f t="shared" si="129"/>
        <v>42217</v>
      </c>
      <c r="B665" s="3">
        <f t="shared" si="121"/>
        <v>8</v>
      </c>
      <c r="F665" s="34">
        <v>30.703225809999999</v>
      </c>
      <c r="G665" s="13">
        <f t="shared" si="122"/>
        <v>0</v>
      </c>
      <c r="H665" s="13">
        <f t="shared" si="123"/>
        <v>30.703225809999999</v>
      </c>
      <c r="I665" s="16">
        <f t="shared" si="130"/>
        <v>30.82802993254883</v>
      </c>
      <c r="J665" s="13">
        <f t="shared" si="124"/>
        <v>30.711469243128441</v>
      </c>
      <c r="K665" s="13">
        <f t="shared" si="125"/>
        <v>0.116560689420389</v>
      </c>
      <c r="L665" s="13">
        <f t="shared" si="126"/>
        <v>0</v>
      </c>
      <c r="M665" s="13">
        <f t="shared" si="131"/>
        <v>1.1212183018704172E-8</v>
      </c>
      <c r="N665" s="13">
        <f t="shared" si="127"/>
        <v>6.9515534715965864E-9</v>
      </c>
      <c r="O665" s="13">
        <f t="shared" si="128"/>
        <v>6.9515534715965864E-9</v>
      </c>
      <c r="Q665">
        <v>27.434022729024171</v>
      </c>
    </row>
    <row r="666" spans="1:17" x14ac:dyDescent="0.2">
      <c r="A666" s="14">
        <f t="shared" si="129"/>
        <v>42248</v>
      </c>
      <c r="B666" s="1">
        <f t="shared" si="121"/>
        <v>9</v>
      </c>
      <c r="F666" s="34">
        <v>11.98387097</v>
      </c>
      <c r="G666" s="13">
        <f t="shared" si="122"/>
        <v>0</v>
      </c>
      <c r="H666" s="13">
        <f t="shared" si="123"/>
        <v>11.98387097</v>
      </c>
      <c r="I666" s="16">
        <f t="shared" si="130"/>
        <v>12.100431659420389</v>
      </c>
      <c r="J666" s="13">
        <f t="shared" si="124"/>
        <v>12.087474799338606</v>
      </c>
      <c r="K666" s="13">
        <f t="shared" si="125"/>
        <v>1.2956860081782651E-2</v>
      </c>
      <c r="L666" s="13">
        <f t="shared" si="126"/>
        <v>0</v>
      </c>
      <c r="M666" s="13">
        <f t="shared" si="131"/>
        <v>4.2606295471075854E-9</v>
      </c>
      <c r="N666" s="13">
        <f t="shared" si="127"/>
        <v>2.6415903192067031E-9</v>
      </c>
      <c r="O666" s="13">
        <f t="shared" si="128"/>
        <v>2.6415903192067031E-9</v>
      </c>
      <c r="Q666">
        <v>23.079245705100909</v>
      </c>
    </row>
    <row r="667" spans="1:17" x14ac:dyDescent="0.2">
      <c r="A667" s="14">
        <f t="shared" si="129"/>
        <v>42278</v>
      </c>
      <c r="B667" s="1">
        <f t="shared" si="121"/>
        <v>10</v>
      </c>
      <c r="F667" s="34">
        <v>60.34516129</v>
      </c>
      <c r="G667" s="13">
        <f t="shared" si="122"/>
        <v>3.463292099554272</v>
      </c>
      <c r="H667" s="13">
        <f t="shared" si="123"/>
        <v>56.881869190445727</v>
      </c>
      <c r="I667" s="16">
        <f t="shared" si="130"/>
        <v>56.894826050527513</v>
      </c>
      <c r="J667" s="13">
        <f t="shared" si="124"/>
        <v>54.605103046467718</v>
      </c>
      <c r="K667" s="13">
        <f t="shared" si="125"/>
        <v>2.2897230040597947</v>
      </c>
      <c r="L667" s="13">
        <f t="shared" si="126"/>
        <v>0</v>
      </c>
      <c r="M667" s="13">
        <f t="shared" si="131"/>
        <v>1.6190392279008823E-9</v>
      </c>
      <c r="N667" s="13">
        <f t="shared" si="127"/>
        <v>1.003804321298547E-9</v>
      </c>
      <c r="O667" s="13">
        <f t="shared" si="128"/>
        <v>3.4632921005580761</v>
      </c>
      <c r="Q667">
        <v>18.90020551848826</v>
      </c>
    </row>
    <row r="668" spans="1:17" x14ac:dyDescent="0.2">
      <c r="A668" s="14">
        <f t="shared" si="129"/>
        <v>42309</v>
      </c>
      <c r="B668" s="1">
        <f t="shared" si="121"/>
        <v>11</v>
      </c>
      <c r="F668" s="34">
        <v>9.1838709680000008</v>
      </c>
      <c r="G668" s="13">
        <f t="shared" si="122"/>
        <v>0</v>
      </c>
      <c r="H668" s="13">
        <f t="shared" si="123"/>
        <v>9.1838709680000008</v>
      </c>
      <c r="I668" s="16">
        <f t="shared" si="130"/>
        <v>11.473593972059795</v>
      </c>
      <c r="J668" s="13">
        <f t="shared" si="124"/>
        <v>11.445065382821962</v>
      </c>
      <c r="K668" s="13">
        <f t="shared" si="125"/>
        <v>2.8528589237833302E-2</v>
      </c>
      <c r="L668" s="13">
        <f t="shared" si="126"/>
        <v>0</v>
      </c>
      <c r="M668" s="13">
        <f t="shared" si="131"/>
        <v>6.1523490660233527E-10</v>
      </c>
      <c r="N668" s="13">
        <f t="shared" si="127"/>
        <v>3.8144564209344785E-10</v>
      </c>
      <c r="O668" s="13">
        <f t="shared" si="128"/>
        <v>3.8144564209344785E-10</v>
      </c>
      <c r="Q668">
        <v>16.348232721240532</v>
      </c>
    </row>
    <row r="669" spans="1:17" x14ac:dyDescent="0.2">
      <c r="A669" s="14">
        <f t="shared" si="129"/>
        <v>42339</v>
      </c>
      <c r="B669" s="1">
        <f t="shared" si="121"/>
        <v>12</v>
      </c>
      <c r="F669" s="34">
        <v>3.5838709679999998</v>
      </c>
      <c r="G669" s="13">
        <f t="shared" si="122"/>
        <v>0</v>
      </c>
      <c r="H669" s="13">
        <f t="shared" si="123"/>
        <v>3.5838709679999998</v>
      </c>
      <c r="I669" s="16">
        <f t="shared" si="130"/>
        <v>3.6123995572378331</v>
      </c>
      <c r="J669" s="13">
        <f t="shared" si="124"/>
        <v>3.6113233365569095</v>
      </c>
      <c r="K669" s="13">
        <f t="shared" si="125"/>
        <v>1.0762206809236119E-3</v>
      </c>
      <c r="L669" s="13">
        <f t="shared" si="126"/>
        <v>0</v>
      </c>
      <c r="M669" s="13">
        <f t="shared" si="131"/>
        <v>2.3378926450888742E-10</v>
      </c>
      <c r="N669" s="13">
        <f t="shared" si="127"/>
        <v>1.449493439955102E-10</v>
      </c>
      <c r="O669" s="13">
        <f t="shared" si="128"/>
        <v>1.449493439955102E-10</v>
      </c>
      <c r="Q669">
        <v>15.0163368087824</v>
      </c>
    </row>
    <row r="670" spans="1:17" x14ac:dyDescent="0.2">
      <c r="A670" s="14">
        <f t="shared" si="129"/>
        <v>42370</v>
      </c>
      <c r="B670" s="1">
        <f t="shared" si="121"/>
        <v>1</v>
      </c>
      <c r="F670" s="34">
        <v>4.4193548390000004</v>
      </c>
      <c r="G670" s="13">
        <f t="shared" si="122"/>
        <v>0</v>
      </c>
      <c r="H670" s="13">
        <f t="shared" si="123"/>
        <v>4.4193548390000004</v>
      </c>
      <c r="I670" s="16">
        <f t="shared" si="130"/>
        <v>4.420431059680924</v>
      </c>
      <c r="J670" s="13">
        <f t="shared" si="124"/>
        <v>4.4182006689045012</v>
      </c>
      <c r="K670" s="13">
        <f t="shared" si="125"/>
        <v>2.2303907764227304E-3</v>
      </c>
      <c r="L670" s="13">
        <f t="shared" si="126"/>
        <v>0</v>
      </c>
      <c r="M670" s="13">
        <f t="shared" si="131"/>
        <v>8.8839920513377219E-11</v>
      </c>
      <c r="N670" s="13">
        <f t="shared" si="127"/>
        <v>5.5080750718293877E-11</v>
      </c>
      <c r="O670" s="13">
        <f t="shared" si="128"/>
        <v>5.5080750718293877E-11</v>
      </c>
      <c r="Q670">
        <v>14.12717831222766</v>
      </c>
    </row>
    <row r="671" spans="1:17" x14ac:dyDescent="0.2">
      <c r="A671" s="14">
        <f t="shared" si="129"/>
        <v>42401</v>
      </c>
      <c r="B671" s="1">
        <f t="shared" si="121"/>
        <v>2</v>
      </c>
      <c r="F671" s="34">
        <v>48.896774190000002</v>
      </c>
      <c r="G671" s="13">
        <f t="shared" si="122"/>
        <v>1.5472133030909143</v>
      </c>
      <c r="H671" s="13">
        <f t="shared" si="123"/>
        <v>47.349560886909089</v>
      </c>
      <c r="I671" s="16">
        <f t="shared" si="130"/>
        <v>47.351791277685514</v>
      </c>
      <c r="J671" s="13">
        <f t="shared" si="124"/>
        <v>44.873228448634286</v>
      </c>
      <c r="K671" s="13">
        <f t="shared" si="125"/>
        <v>2.4785628290512278</v>
      </c>
      <c r="L671" s="13">
        <f t="shared" si="126"/>
        <v>0</v>
      </c>
      <c r="M671" s="13">
        <f t="shared" si="131"/>
        <v>3.3759169795083342E-11</v>
      </c>
      <c r="N671" s="13">
        <f t="shared" si="127"/>
        <v>2.0930685272951673E-11</v>
      </c>
      <c r="O671" s="13">
        <f t="shared" si="128"/>
        <v>1.5472133031118449</v>
      </c>
      <c r="Q671">
        <v>14.275955251612899</v>
      </c>
    </row>
    <row r="672" spans="1:17" x14ac:dyDescent="0.2">
      <c r="A672" s="14">
        <f t="shared" si="129"/>
        <v>42430</v>
      </c>
      <c r="B672" s="1">
        <f t="shared" si="121"/>
        <v>3</v>
      </c>
      <c r="F672" s="34">
        <v>163</v>
      </c>
      <c r="G672" s="13">
        <f t="shared" si="122"/>
        <v>20.644293937498496</v>
      </c>
      <c r="H672" s="13">
        <f t="shared" si="123"/>
        <v>142.3557060625015</v>
      </c>
      <c r="I672" s="16">
        <f t="shared" si="130"/>
        <v>144.83426889155271</v>
      </c>
      <c r="J672" s="13">
        <f t="shared" si="124"/>
        <v>95.874509028592001</v>
      </c>
      <c r="K672" s="13">
        <f t="shared" si="125"/>
        <v>48.959759862960709</v>
      </c>
      <c r="L672" s="13">
        <f t="shared" si="126"/>
        <v>19.409118060963834</v>
      </c>
      <c r="M672" s="13">
        <f t="shared" si="131"/>
        <v>19.409118060976663</v>
      </c>
      <c r="N672" s="13">
        <f t="shared" si="127"/>
        <v>12.033653197805531</v>
      </c>
      <c r="O672" s="13">
        <f t="shared" si="128"/>
        <v>32.677947135304024</v>
      </c>
      <c r="Q672">
        <v>12.90879236263725</v>
      </c>
    </row>
    <row r="673" spans="1:17" x14ac:dyDescent="0.2">
      <c r="A673" s="14">
        <f t="shared" si="129"/>
        <v>42461</v>
      </c>
      <c r="B673" s="1">
        <f t="shared" si="121"/>
        <v>4</v>
      </c>
      <c r="F673" s="34">
        <v>12.48064516</v>
      </c>
      <c r="G673" s="13">
        <f t="shared" si="122"/>
        <v>0</v>
      </c>
      <c r="H673" s="13">
        <f t="shared" si="123"/>
        <v>12.48064516</v>
      </c>
      <c r="I673" s="16">
        <f t="shared" si="130"/>
        <v>42.031286961996877</v>
      </c>
      <c r="J673" s="13">
        <f t="shared" si="124"/>
        <v>40.858421506384772</v>
      </c>
      <c r="K673" s="13">
        <f t="shared" si="125"/>
        <v>1.1728654556121043</v>
      </c>
      <c r="L673" s="13">
        <f t="shared" si="126"/>
        <v>0</v>
      </c>
      <c r="M673" s="13">
        <f t="shared" si="131"/>
        <v>7.3754648631711319</v>
      </c>
      <c r="N673" s="13">
        <f t="shared" si="127"/>
        <v>4.5727882151661019</v>
      </c>
      <c r="O673" s="13">
        <f t="shared" si="128"/>
        <v>4.5727882151661019</v>
      </c>
      <c r="Q673">
        <v>17.34291360393793</v>
      </c>
    </row>
    <row r="674" spans="1:17" x14ac:dyDescent="0.2">
      <c r="A674" s="14">
        <f t="shared" si="129"/>
        <v>42491</v>
      </c>
      <c r="B674" s="1">
        <f t="shared" si="121"/>
        <v>5</v>
      </c>
      <c r="F674" s="34">
        <v>24.012903229999999</v>
      </c>
      <c r="G674" s="13">
        <f t="shared" si="122"/>
        <v>0</v>
      </c>
      <c r="H674" s="13">
        <f t="shared" si="123"/>
        <v>24.012903229999999</v>
      </c>
      <c r="I674" s="16">
        <f t="shared" si="130"/>
        <v>25.185768685612103</v>
      </c>
      <c r="J674" s="13">
        <f t="shared" si="124"/>
        <v>25.003428742956281</v>
      </c>
      <c r="K674" s="13">
        <f t="shared" si="125"/>
        <v>0.18233994265582254</v>
      </c>
      <c r="L674" s="13">
        <f t="shared" si="126"/>
        <v>0</v>
      </c>
      <c r="M674" s="13">
        <f t="shared" si="131"/>
        <v>2.80267664800503</v>
      </c>
      <c r="N674" s="13">
        <f t="shared" si="127"/>
        <v>1.7376595217631186</v>
      </c>
      <c r="O674" s="13">
        <f t="shared" si="128"/>
        <v>1.7376595217631186</v>
      </c>
      <c r="Q674">
        <v>19.863614491286981</v>
      </c>
    </row>
    <row r="675" spans="1:17" x14ac:dyDescent="0.2">
      <c r="A675" s="14">
        <f t="shared" si="129"/>
        <v>42522</v>
      </c>
      <c r="B675" s="1">
        <f t="shared" si="121"/>
        <v>6</v>
      </c>
      <c r="F675" s="34">
        <v>5.2032258059999998</v>
      </c>
      <c r="G675" s="13">
        <f t="shared" si="122"/>
        <v>0</v>
      </c>
      <c r="H675" s="13">
        <f t="shared" si="123"/>
        <v>5.2032258059999998</v>
      </c>
      <c r="I675" s="16">
        <f t="shared" si="130"/>
        <v>5.3855657486558224</v>
      </c>
      <c r="J675" s="13">
        <f t="shared" si="124"/>
        <v>5.3841924114409183</v>
      </c>
      <c r="K675" s="13">
        <f t="shared" si="125"/>
        <v>1.373337214904069E-3</v>
      </c>
      <c r="L675" s="13">
        <f t="shared" si="126"/>
        <v>0</v>
      </c>
      <c r="M675" s="13">
        <f t="shared" si="131"/>
        <v>1.0650171262419115</v>
      </c>
      <c r="N675" s="13">
        <f t="shared" si="127"/>
        <v>0.66031061826998516</v>
      </c>
      <c r="O675" s="13">
        <f t="shared" si="128"/>
        <v>0.66031061826998516</v>
      </c>
      <c r="Q675">
        <v>21.781671196541168</v>
      </c>
    </row>
    <row r="676" spans="1:17" x14ac:dyDescent="0.2">
      <c r="A676" s="14">
        <f t="shared" si="129"/>
        <v>42552</v>
      </c>
      <c r="B676" s="1">
        <f t="shared" si="121"/>
        <v>7</v>
      </c>
      <c r="F676" s="34">
        <v>7.874193548</v>
      </c>
      <c r="G676" s="13">
        <f t="shared" si="122"/>
        <v>0</v>
      </c>
      <c r="H676" s="13">
        <f t="shared" si="123"/>
        <v>7.874193548</v>
      </c>
      <c r="I676" s="16">
        <f t="shared" si="130"/>
        <v>7.8755668852149041</v>
      </c>
      <c r="J676" s="13">
        <f t="shared" si="124"/>
        <v>7.8726638161749358</v>
      </c>
      <c r="K676" s="13">
        <f t="shared" si="125"/>
        <v>2.9030690399682868E-3</v>
      </c>
      <c r="L676" s="13">
        <f t="shared" si="126"/>
        <v>0</v>
      </c>
      <c r="M676" s="13">
        <f t="shared" si="131"/>
        <v>0.40470650797192631</v>
      </c>
      <c r="N676" s="13">
        <f t="shared" si="127"/>
        <v>0.25091803494259429</v>
      </c>
      <c r="O676" s="13">
        <f t="shared" si="128"/>
        <v>0.25091803494259429</v>
      </c>
      <c r="Q676">
        <v>24.566957870967752</v>
      </c>
    </row>
    <row r="677" spans="1:17" ht="13.5" customHeight="1" thickBot="1" x14ac:dyDescent="0.25">
      <c r="A677" s="14">
        <f t="shared" si="129"/>
        <v>42583</v>
      </c>
      <c r="B677" s="3">
        <f t="shared" si="121"/>
        <v>8</v>
      </c>
      <c r="F677" s="34">
        <v>22.206451609999998</v>
      </c>
      <c r="G677" s="13">
        <f t="shared" si="122"/>
        <v>0</v>
      </c>
      <c r="H677" s="13">
        <f t="shared" si="123"/>
        <v>22.206451609999998</v>
      </c>
      <c r="I677" s="16">
        <f t="shared" si="130"/>
        <v>22.209354679039969</v>
      </c>
      <c r="J677" s="13">
        <f t="shared" si="124"/>
        <v>22.144337774995375</v>
      </c>
      <c r="K677" s="13">
        <f t="shared" si="125"/>
        <v>6.5016904044593815E-2</v>
      </c>
      <c r="L677" s="13">
        <f t="shared" si="126"/>
        <v>0</v>
      </c>
      <c r="M677" s="13">
        <f t="shared" si="131"/>
        <v>0.15378847302933202</v>
      </c>
      <c r="N677" s="13">
        <f t="shared" si="127"/>
        <v>9.5348853278185847E-2</v>
      </c>
      <c r="O677" s="13">
        <f t="shared" si="128"/>
        <v>9.5348853278185847E-2</v>
      </c>
      <c r="Q677">
        <v>24.549195309047612</v>
      </c>
    </row>
    <row r="678" spans="1:17" x14ac:dyDescent="0.2">
      <c r="A678" s="14">
        <f t="shared" si="129"/>
        <v>42614</v>
      </c>
      <c r="B678" s="1">
        <f t="shared" ref="B678:B741" si="132">B666</f>
        <v>9</v>
      </c>
      <c r="F678" s="34">
        <v>19.093548389999999</v>
      </c>
      <c r="G678" s="13">
        <f t="shared" si="122"/>
        <v>0</v>
      </c>
      <c r="H678" s="13">
        <f t="shared" si="123"/>
        <v>19.093548389999999</v>
      </c>
      <c r="I678" s="16">
        <f t="shared" si="130"/>
        <v>19.158565294044593</v>
      </c>
      <c r="J678" s="13">
        <f t="shared" si="124"/>
        <v>19.105703017577163</v>
      </c>
      <c r="K678" s="13">
        <f t="shared" si="125"/>
        <v>5.2862276467429581E-2</v>
      </c>
      <c r="L678" s="13">
        <f t="shared" si="126"/>
        <v>0</v>
      </c>
      <c r="M678" s="13">
        <f t="shared" si="131"/>
        <v>5.8439619751146171E-2</v>
      </c>
      <c r="N678" s="13">
        <f t="shared" si="127"/>
        <v>3.6232564245710627E-2</v>
      </c>
      <c r="O678" s="13">
        <f t="shared" si="128"/>
        <v>3.6232564245710627E-2</v>
      </c>
      <c r="Q678">
        <v>22.865498484682281</v>
      </c>
    </row>
    <row r="679" spans="1:17" x14ac:dyDescent="0.2">
      <c r="A679" s="14">
        <f t="shared" si="129"/>
        <v>42644</v>
      </c>
      <c r="B679" s="1">
        <f t="shared" si="132"/>
        <v>10</v>
      </c>
      <c r="F679" s="34">
        <v>7.8935483870000001</v>
      </c>
      <c r="G679" s="13">
        <f t="shared" si="122"/>
        <v>0</v>
      </c>
      <c r="H679" s="13">
        <f t="shared" si="123"/>
        <v>7.8935483870000001</v>
      </c>
      <c r="I679" s="16">
        <f t="shared" si="130"/>
        <v>7.9464106634674296</v>
      </c>
      <c r="J679" s="13">
        <f t="shared" si="124"/>
        <v>7.942748505995664</v>
      </c>
      <c r="K679" s="13">
        <f t="shared" si="125"/>
        <v>3.6621574717656813E-3</v>
      </c>
      <c r="L679" s="13">
        <f t="shared" si="126"/>
        <v>0</v>
      </c>
      <c r="M679" s="13">
        <f t="shared" si="131"/>
        <v>2.2207055505435544E-2</v>
      </c>
      <c r="N679" s="13">
        <f t="shared" si="127"/>
        <v>1.3768374413370038E-2</v>
      </c>
      <c r="O679" s="13">
        <f t="shared" si="128"/>
        <v>1.3768374413370038E-2</v>
      </c>
      <c r="Q679">
        <v>23.100052350802951</v>
      </c>
    </row>
    <row r="680" spans="1:17" x14ac:dyDescent="0.2">
      <c r="A680" s="14">
        <f t="shared" si="129"/>
        <v>42675</v>
      </c>
      <c r="B680" s="1">
        <f t="shared" si="132"/>
        <v>11</v>
      </c>
      <c r="F680" s="34">
        <v>67.693548390000004</v>
      </c>
      <c r="G680" s="13">
        <f t="shared" si="122"/>
        <v>4.6931674162715824</v>
      </c>
      <c r="H680" s="13">
        <f t="shared" si="123"/>
        <v>63.000380973728419</v>
      </c>
      <c r="I680" s="16">
        <f t="shared" si="130"/>
        <v>63.004043131200184</v>
      </c>
      <c r="J680" s="13">
        <f t="shared" si="124"/>
        <v>58.426750427818781</v>
      </c>
      <c r="K680" s="13">
        <f t="shared" si="125"/>
        <v>4.5772927033814028</v>
      </c>
      <c r="L680" s="13">
        <f t="shared" si="126"/>
        <v>0</v>
      </c>
      <c r="M680" s="13">
        <f t="shared" si="131"/>
        <v>8.4386810920655062E-3</v>
      </c>
      <c r="N680" s="13">
        <f t="shared" si="127"/>
        <v>5.2319822770806141E-3</v>
      </c>
      <c r="O680" s="13">
        <f t="shared" si="128"/>
        <v>4.6983993985486627</v>
      </c>
      <c r="Q680">
        <v>15.787447534141769</v>
      </c>
    </row>
    <row r="681" spans="1:17" x14ac:dyDescent="0.2">
      <c r="A681" s="14">
        <f t="shared" si="129"/>
        <v>42705</v>
      </c>
      <c r="B681" s="1">
        <f t="shared" si="132"/>
        <v>12</v>
      </c>
      <c r="F681" s="34">
        <v>42.451612900000001</v>
      </c>
      <c r="G681" s="13">
        <f t="shared" si="122"/>
        <v>0.46850791169517547</v>
      </c>
      <c r="H681" s="13">
        <f t="shared" si="123"/>
        <v>41.983104988304824</v>
      </c>
      <c r="I681" s="16">
        <f t="shared" si="130"/>
        <v>46.560397691686227</v>
      </c>
      <c r="J681" s="13">
        <f t="shared" si="124"/>
        <v>43.733886945094632</v>
      </c>
      <c r="K681" s="13">
        <f t="shared" si="125"/>
        <v>2.8265107465915946</v>
      </c>
      <c r="L681" s="13">
        <f t="shared" si="126"/>
        <v>0</v>
      </c>
      <c r="M681" s="13">
        <f t="shared" si="131"/>
        <v>3.2066988149848921E-3</v>
      </c>
      <c r="N681" s="13">
        <f t="shared" si="127"/>
        <v>1.9881532652906331E-3</v>
      </c>
      <c r="O681" s="13">
        <f t="shared" si="128"/>
        <v>0.47049606496046609</v>
      </c>
      <c r="Q681">
        <v>12.85733576090276</v>
      </c>
    </row>
    <row r="682" spans="1:17" x14ac:dyDescent="0.2">
      <c r="A682" s="14">
        <f t="shared" si="129"/>
        <v>42736</v>
      </c>
      <c r="B682" s="1">
        <f t="shared" si="132"/>
        <v>1</v>
      </c>
      <c r="F682" s="34">
        <v>75.587096770000002</v>
      </c>
      <c r="G682" s="13">
        <f t="shared" si="122"/>
        <v>6.014284578686163</v>
      </c>
      <c r="H682" s="13">
        <f t="shared" si="123"/>
        <v>69.572812191313844</v>
      </c>
      <c r="I682" s="16">
        <f t="shared" si="130"/>
        <v>72.399322937905438</v>
      </c>
      <c r="J682" s="13">
        <f t="shared" si="124"/>
        <v>61.214860575324458</v>
      </c>
      <c r="K682" s="13">
        <f t="shared" si="125"/>
        <v>11.18446236258098</v>
      </c>
      <c r="L682" s="13">
        <f t="shared" si="126"/>
        <v>0</v>
      </c>
      <c r="M682" s="13">
        <f t="shared" si="131"/>
        <v>1.218545549694259E-3</v>
      </c>
      <c r="N682" s="13">
        <f t="shared" si="127"/>
        <v>7.5549824081044055E-4</v>
      </c>
      <c r="O682" s="13">
        <f t="shared" si="128"/>
        <v>6.0150400769269732</v>
      </c>
      <c r="Q682">
        <v>11.297564551612901</v>
      </c>
    </row>
    <row r="683" spans="1:17" x14ac:dyDescent="0.2">
      <c r="A683" s="14">
        <f t="shared" si="129"/>
        <v>42767</v>
      </c>
      <c r="B683" s="1">
        <f t="shared" si="132"/>
        <v>2</v>
      </c>
      <c r="F683" s="34">
        <v>101.0483871</v>
      </c>
      <c r="G683" s="13">
        <f t="shared" si="122"/>
        <v>10.275656779483823</v>
      </c>
      <c r="H683" s="13">
        <f t="shared" si="123"/>
        <v>90.772730320516175</v>
      </c>
      <c r="I683" s="16">
        <f t="shared" si="130"/>
        <v>101.95719268309716</v>
      </c>
      <c r="J683" s="13">
        <f t="shared" si="124"/>
        <v>72.809155987540379</v>
      </c>
      <c r="K683" s="13">
        <f t="shared" si="125"/>
        <v>29.148036695556783</v>
      </c>
      <c r="L683" s="13">
        <f t="shared" si="126"/>
        <v>7.3434176574293737</v>
      </c>
      <c r="M683" s="13">
        <f t="shared" si="131"/>
        <v>7.3438807047382575</v>
      </c>
      <c r="N683" s="13">
        <f t="shared" si="127"/>
        <v>4.5532060369377199</v>
      </c>
      <c r="O683" s="13">
        <f t="shared" si="128"/>
        <v>14.828862816421543</v>
      </c>
      <c r="Q683">
        <v>9.8443352483073383</v>
      </c>
    </row>
    <row r="684" spans="1:17" x14ac:dyDescent="0.2">
      <c r="A684" s="14">
        <f t="shared" si="129"/>
        <v>42795</v>
      </c>
      <c r="B684" s="1">
        <f t="shared" si="132"/>
        <v>3</v>
      </c>
      <c r="F684" s="34">
        <v>54.106451610000001</v>
      </c>
      <c r="G684" s="13">
        <f t="shared" si="122"/>
        <v>2.4191398333246736</v>
      </c>
      <c r="H684" s="13">
        <f t="shared" si="123"/>
        <v>51.68731177667533</v>
      </c>
      <c r="I684" s="16">
        <f t="shared" si="130"/>
        <v>73.491930814802743</v>
      </c>
      <c r="J684" s="13">
        <f t="shared" si="124"/>
        <v>66.983198066000654</v>
      </c>
      <c r="K684" s="13">
        <f t="shared" si="125"/>
        <v>6.508732748802089</v>
      </c>
      <c r="L684" s="13">
        <f t="shared" si="126"/>
        <v>0</v>
      </c>
      <c r="M684" s="13">
        <f t="shared" si="131"/>
        <v>2.7906746678005376</v>
      </c>
      <c r="N684" s="13">
        <f t="shared" si="127"/>
        <v>1.7302182940363333</v>
      </c>
      <c r="O684" s="13">
        <f t="shared" si="128"/>
        <v>4.1493581273610065</v>
      </c>
      <c r="Q684">
        <v>16.383475381610051</v>
      </c>
    </row>
    <row r="685" spans="1:17" x14ac:dyDescent="0.2">
      <c r="A685" s="14">
        <f t="shared" si="129"/>
        <v>42826</v>
      </c>
      <c r="B685" s="1">
        <f t="shared" si="132"/>
        <v>4</v>
      </c>
      <c r="F685" s="34">
        <v>106.8483871</v>
      </c>
      <c r="G685" s="13">
        <f t="shared" si="122"/>
        <v>11.246383653270914</v>
      </c>
      <c r="H685" s="13">
        <f t="shared" si="123"/>
        <v>95.602003446729086</v>
      </c>
      <c r="I685" s="16">
        <f t="shared" si="130"/>
        <v>102.11073619553117</v>
      </c>
      <c r="J685" s="13">
        <f t="shared" si="124"/>
        <v>83.081356683557317</v>
      </c>
      <c r="K685" s="13">
        <f t="shared" si="125"/>
        <v>19.029379511973858</v>
      </c>
      <c r="L685" s="13">
        <f t="shared" si="126"/>
        <v>1.1809710579303994</v>
      </c>
      <c r="M685" s="13">
        <f t="shared" si="131"/>
        <v>2.2414274316946039</v>
      </c>
      <c r="N685" s="13">
        <f t="shared" si="127"/>
        <v>1.3896850076506544</v>
      </c>
      <c r="O685" s="13">
        <f t="shared" si="128"/>
        <v>12.63606866092157</v>
      </c>
      <c r="Q685">
        <v>14.51683818054136</v>
      </c>
    </row>
    <row r="686" spans="1:17" x14ac:dyDescent="0.2">
      <c r="A686" s="14">
        <f t="shared" si="129"/>
        <v>42856</v>
      </c>
      <c r="B686" s="1">
        <f t="shared" si="132"/>
        <v>5</v>
      </c>
      <c r="F686" s="34">
        <v>36.167741939999999</v>
      </c>
      <c r="G686" s="13">
        <f t="shared" si="122"/>
        <v>0</v>
      </c>
      <c r="H686" s="13">
        <f t="shared" si="123"/>
        <v>36.167741939999999</v>
      </c>
      <c r="I686" s="16">
        <f t="shared" si="130"/>
        <v>54.016150394043457</v>
      </c>
      <c r="J686" s="13">
        <f t="shared" si="124"/>
        <v>52.263969167304836</v>
      </c>
      <c r="K686" s="13">
        <f t="shared" si="125"/>
        <v>1.752181226738621</v>
      </c>
      <c r="L686" s="13">
        <f t="shared" si="126"/>
        <v>0</v>
      </c>
      <c r="M686" s="13">
        <f t="shared" si="131"/>
        <v>0.85174242404394951</v>
      </c>
      <c r="N686" s="13">
        <f t="shared" si="127"/>
        <v>0.52808030290724872</v>
      </c>
      <c r="O686" s="13">
        <f t="shared" si="128"/>
        <v>0.52808030290724872</v>
      </c>
      <c r="Q686">
        <v>19.775903850951941</v>
      </c>
    </row>
    <row r="687" spans="1:17" x14ac:dyDescent="0.2">
      <c r="A687" s="14">
        <f t="shared" si="129"/>
        <v>42887</v>
      </c>
      <c r="B687" s="1">
        <f t="shared" si="132"/>
        <v>6</v>
      </c>
      <c r="F687" s="34">
        <v>42.906451609999998</v>
      </c>
      <c r="G687" s="13">
        <f t="shared" si="122"/>
        <v>0.54463276670132221</v>
      </c>
      <c r="H687" s="13">
        <f t="shared" si="123"/>
        <v>42.361818843298678</v>
      </c>
      <c r="I687" s="16">
        <f t="shared" si="130"/>
        <v>44.114000070037299</v>
      </c>
      <c r="J687" s="13">
        <f t="shared" si="124"/>
        <v>43.654010373851442</v>
      </c>
      <c r="K687" s="13">
        <f t="shared" si="125"/>
        <v>0.45998969618585761</v>
      </c>
      <c r="L687" s="13">
        <f t="shared" si="126"/>
        <v>0</v>
      </c>
      <c r="M687" s="13">
        <f t="shared" si="131"/>
        <v>0.32366212113670079</v>
      </c>
      <c r="N687" s="13">
        <f t="shared" si="127"/>
        <v>0.20067051510475448</v>
      </c>
      <c r="O687" s="13">
        <f t="shared" si="128"/>
        <v>0.74530328180607675</v>
      </c>
      <c r="Q687">
        <v>25.201703996779099</v>
      </c>
    </row>
    <row r="688" spans="1:17" x14ac:dyDescent="0.2">
      <c r="A688" s="14">
        <f t="shared" si="129"/>
        <v>42917</v>
      </c>
      <c r="B688" s="1">
        <f t="shared" si="132"/>
        <v>7</v>
      </c>
      <c r="F688" s="34">
        <v>47.783870970000002</v>
      </c>
      <c r="G688" s="13">
        <f t="shared" si="122"/>
        <v>1.3609503610946749</v>
      </c>
      <c r="H688" s="13">
        <f t="shared" si="123"/>
        <v>46.422920608905329</v>
      </c>
      <c r="I688" s="16">
        <f t="shared" si="130"/>
        <v>46.882910305091187</v>
      </c>
      <c r="J688" s="13">
        <f t="shared" si="124"/>
        <v>46.371526365058628</v>
      </c>
      <c r="K688" s="13">
        <f t="shared" si="125"/>
        <v>0.51138394003255883</v>
      </c>
      <c r="L688" s="13">
        <f t="shared" si="126"/>
        <v>0</v>
      </c>
      <c r="M688" s="13">
        <f t="shared" si="131"/>
        <v>0.12299160603194631</v>
      </c>
      <c r="N688" s="13">
        <f t="shared" si="127"/>
        <v>7.6254795739806716E-2</v>
      </c>
      <c r="O688" s="13">
        <f t="shared" si="128"/>
        <v>1.4372051568344817</v>
      </c>
      <c r="Q688">
        <v>25.749315870967749</v>
      </c>
    </row>
    <row r="689" spans="1:17" ht="13.5" customHeight="1" thickBot="1" x14ac:dyDescent="0.25">
      <c r="A689" s="14">
        <f t="shared" si="129"/>
        <v>42948</v>
      </c>
      <c r="B689" s="3">
        <f t="shared" si="132"/>
        <v>8</v>
      </c>
      <c r="F689" s="34">
        <v>10.716129029999999</v>
      </c>
      <c r="G689" s="13">
        <f t="shared" si="122"/>
        <v>0</v>
      </c>
      <c r="H689" s="13">
        <f t="shared" si="123"/>
        <v>10.716129029999999</v>
      </c>
      <c r="I689" s="16">
        <f t="shared" si="130"/>
        <v>11.227512970032558</v>
      </c>
      <c r="J689" s="13">
        <f t="shared" si="124"/>
        <v>11.219355622147926</v>
      </c>
      <c r="K689" s="13">
        <f t="shared" si="125"/>
        <v>8.1573478846319603E-3</v>
      </c>
      <c r="L689" s="13">
        <f t="shared" si="126"/>
        <v>0</v>
      </c>
      <c r="M689" s="13">
        <f t="shared" si="131"/>
        <v>4.6736810292139594E-2</v>
      </c>
      <c r="N689" s="13">
        <f t="shared" si="127"/>
        <v>2.8976822381126546E-2</v>
      </c>
      <c r="O689" s="13">
        <f t="shared" si="128"/>
        <v>2.8976822381126546E-2</v>
      </c>
      <c r="Q689">
        <v>24.782894917749179</v>
      </c>
    </row>
    <row r="690" spans="1:17" x14ac:dyDescent="0.2">
      <c r="A690" s="14">
        <f t="shared" si="129"/>
        <v>42979</v>
      </c>
      <c r="B690" s="1">
        <f t="shared" si="132"/>
        <v>9</v>
      </c>
      <c r="F690" s="34">
        <v>6.8419354840000004</v>
      </c>
      <c r="G690" s="13">
        <f t="shared" si="122"/>
        <v>0</v>
      </c>
      <c r="H690" s="13">
        <f t="shared" si="123"/>
        <v>6.8419354840000004</v>
      </c>
      <c r="I690" s="16">
        <f t="shared" si="130"/>
        <v>6.8500928318846324</v>
      </c>
      <c r="J690" s="13">
        <f t="shared" si="124"/>
        <v>6.8477286978738103</v>
      </c>
      <c r="K690" s="13">
        <f t="shared" si="125"/>
        <v>2.3641340108220277E-3</v>
      </c>
      <c r="L690" s="13">
        <f t="shared" si="126"/>
        <v>0</v>
      </c>
      <c r="M690" s="13">
        <f t="shared" si="131"/>
        <v>1.7759987911013048E-2</v>
      </c>
      <c r="N690" s="13">
        <f t="shared" si="127"/>
        <v>1.101119250482809E-2</v>
      </c>
      <c r="O690" s="13">
        <f t="shared" si="128"/>
        <v>1.101119250482809E-2</v>
      </c>
      <c r="Q690">
        <v>23.04630190178667</v>
      </c>
    </row>
    <row r="691" spans="1:17" x14ac:dyDescent="0.2">
      <c r="A691" s="14">
        <f t="shared" si="129"/>
        <v>43009</v>
      </c>
      <c r="B691" s="1">
        <f t="shared" si="132"/>
        <v>10</v>
      </c>
      <c r="F691" s="34">
        <v>53.819354840000003</v>
      </c>
      <c r="G691" s="13">
        <f t="shared" si="122"/>
        <v>2.3710893936666615</v>
      </c>
      <c r="H691" s="13">
        <f t="shared" si="123"/>
        <v>51.448265446333338</v>
      </c>
      <c r="I691" s="16">
        <f t="shared" si="130"/>
        <v>51.450629580344156</v>
      </c>
      <c r="J691" s="13">
        <f t="shared" si="124"/>
        <v>49.373074110913301</v>
      </c>
      <c r="K691" s="13">
        <f t="shared" si="125"/>
        <v>2.0775554694308553</v>
      </c>
      <c r="L691" s="13">
        <f t="shared" si="126"/>
        <v>0</v>
      </c>
      <c r="M691" s="13">
        <f t="shared" si="131"/>
        <v>6.7487954061849573E-3</v>
      </c>
      <c r="N691" s="13">
        <f t="shared" si="127"/>
        <v>4.1842531518346739E-3</v>
      </c>
      <c r="O691" s="13">
        <f t="shared" si="128"/>
        <v>2.3752736468184961</v>
      </c>
      <c r="Q691">
        <v>17.452069855241099</v>
      </c>
    </row>
    <row r="692" spans="1:17" x14ac:dyDescent="0.2">
      <c r="A692" s="14">
        <f t="shared" si="129"/>
        <v>43040</v>
      </c>
      <c r="B692" s="1">
        <f t="shared" si="132"/>
        <v>11</v>
      </c>
      <c r="F692" s="34">
        <v>106.5548387</v>
      </c>
      <c r="G692" s="13">
        <f t="shared" si="122"/>
        <v>11.197253425574846</v>
      </c>
      <c r="H692" s="13">
        <f t="shared" si="123"/>
        <v>95.357585274425162</v>
      </c>
      <c r="I692" s="16">
        <f t="shared" si="130"/>
        <v>97.43514074385601</v>
      </c>
      <c r="J692" s="13">
        <f t="shared" si="124"/>
        <v>80.698668094271326</v>
      </c>
      <c r="K692" s="13">
        <f t="shared" si="125"/>
        <v>16.736472649584684</v>
      </c>
      <c r="L692" s="13">
        <f t="shared" si="126"/>
        <v>0</v>
      </c>
      <c r="M692" s="13">
        <f t="shared" si="131"/>
        <v>2.5645422543502834E-3</v>
      </c>
      <c r="N692" s="13">
        <f t="shared" si="127"/>
        <v>1.5900161976971758E-3</v>
      </c>
      <c r="O692" s="13">
        <f t="shared" si="128"/>
        <v>11.198843441772544</v>
      </c>
      <c r="Q692">
        <v>14.627146262985869</v>
      </c>
    </row>
    <row r="693" spans="1:17" x14ac:dyDescent="0.2">
      <c r="A693" s="14">
        <f t="shared" si="129"/>
        <v>43070</v>
      </c>
      <c r="B693" s="1">
        <f t="shared" si="132"/>
        <v>12</v>
      </c>
      <c r="F693" s="34">
        <v>51.84516129</v>
      </c>
      <c r="G693" s="13">
        <f t="shared" si="122"/>
        <v>2.0406751293490504</v>
      </c>
      <c r="H693" s="13">
        <f t="shared" si="123"/>
        <v>49.804486160650953</v>
      </c>
      <c r="I693" s="16">
        <f t="shared" si="130"/>
        <v>66.540958810235637</v>
      </c>
      <c r="J693" s="13">
        <f t="shared" si="124"/>
        <v>59.008410723846936</v>
      </c>
      <c r="K693" s="13">
        <f t="shared" si="125"/>
        <v>7.5325480863887009</v>
      </c>
      <c r="L693" s="13">
        <f t="shared" si="126"/>
        <v>0</v>
      </c>
      <c r="M693" s="13">
        <f t="shared" si="131"/>
        <v>9.7452605665310763E-4</v>
      </c>
      <c r="N693" s="13">
        <f t="shared" si="127"/>
        <v>6.0420615512492672E-4</v>
      </c>
      <c r="O693" s="13">
        <f t="shared" si="128"/>
        <v>2.0412793355041754</v>
      </c>
      <c r="Q693">
        <v>12.882416207696121</v>
      </c>
    </row>
    <row r="694" spans="1:17" x14ac:dyDescent="0.2">
      <c r="A694" s="14">
        <f t="shared" si="129"/>
        <v>43101</v>
      </c>
      <c r="B694" s="1">
        <f t="shared" si="132"/>
        <v>1</v>
      </c>
      <c r="F694" s="34">
        <v>81.758064520000005</v>
      </c>
      <c r="G694" s="13">
        <f t="shared" si="122"/>
        <v>7.0470991014790023</v>
      </c>
      <c r="H694" s="13">
        <f t="shared" si="123"/>
        <v>74.710965418520999</v>
      </c>
      <c r="I694" s="16">
        <f t="shared" si="130"/>
        <v>82.2435135049097</v>
      </c>
      <c r="J694" s="13">
        <f t="shared" si="124"/>
        <v>65.903572371915175</v>
      </c>
      <c r="K694" s="13">
        <f t="shared" si="125"/>
        <v>16.339941132994525</v>
      </c>
      <c r="L694" s="13">
        <f t="shared" si="126"/>
        <v>0</v>
      </c>
      <c r="M694" s="13">
        <f t="shared" si="131"/>
        <v>3.7031990152818091E-4</v>
      </c>
      <c r="N694" s="13">
        <f t="shared" si="127"/>
        <v>2.2959833894747216E-4</v>
      </c>
      <c r="O694" s="13">
        <f t="shared" si="128"/>
        <v>7.0473286998179496</v>
      </c>
      <c r="Q694">
        <v>10.704675951612909</v>
      </c>
    </row>
    <row r="695" spans="1:17" x14ac:dyDescent="0.2">
      <c r="A695" s="14">
        <f t="shared" si="129"/>
        <v>43132</v>
      </c>
      <c r="B695" s="1">
        <f t="shared" si="132"/>
        <v>2</v>
      </c>
      <c r="F695" s="34">
        <v>48.348387099999997</v>
      </c>
      <c r="G695" s="13">
        <f t="shared" si="122"/>
        <v>1.4554315642114477</v>
      </c>
      <c r="H695" s="13">
        <f t="shared" si="123"/>
        <v>46.892955535788552</v>
      </c>
      <c r="I695" s="16">
        <f t="shared" si="130"/>
        <v>63.232896668783077</v>
      </c>
      <c r="J695" s="13">
        <f t="shared" si="124"/>
        <v>53.759365226965336</v>
      </c>
      <c r="K695" s="13">
        <f t="shared" si="125"/>
        <v>9.473531441817741</v>
      </c>
      <c r="L695" s="13">
        <f t="shared" si="126"/>
        <v>0</v>
      </c>
      <c r="M695" s="13">
        <f t="shared" si="131"/>
        <v>1.4072156258070875E-4</v>
      </c>
      <c r="N695" s="13">
        <f t="shared" si="127"/>
        <v>8.7247368800039431E-5</v>
      </c>
      <c r="O695" s="13">
        <f t="shared" si="128"/>
        <v>1.4555188115802478</v>
      </c>
      <c r="Q695">
        <v>9.56710136031095</v>
      </c>
    </row>
    <row r="696" spans="1:17" x14ac:dyDescent="0.2">
      <c r="A696" s="14">
        <f t="shared" si="129"/>
        <v>43160</v>
      </c>
      <c r="B696" s="1">
        <f t="shared" si="132"/>
        <v>3</v>
      </c>
      <c r="F696" s="34">
        <v>70.893548390000007</v>
      </c>
      <c r="G696" s="13">
        <f t="shared" si="122"/>
        <v>5.2287408638782544</v>
      </c>
      <c r="H696" s="13">
        <f t="shared" si="123"/>
        <v>65.664807526121749</v>
      </c>
      <c r="I696" s="16">
        <f t="shared" si="130"/>
        <v>75.13833896793949</v>
      </c>
      <c r="J696" s="13">
        <f t="shared" si="124"/>
        <v>65.635923471878712</v>
      </c>
      <c r="K696" s="13">
        <f t="shared" si="125"/>
        <v>9.5024154960607774</v>
      </c>
      <c r="L696" s="13">
        <f t="shared" si="126"/>
        <v>0</v>
      </c>
      <c r="M696" s="13">
        <f t="shared" si="131"/>
        <v>5.3474193780669323E-5</v>
      </c>
      <c r="N696" s="13">
        <f t="shared" si="127"/>
        <v>3.3154000144014983E-5</v>
      </c>
      <c r="O696" s="13">
        <f t="shared" si="128"/>
        <v>5.2287740178783988</v>
      </c>
      <c r="Q696">
        <v>13.676915275583889</v>
      </c>
    </row>
    <row r="697" spans="1:17" x14ac:dyDescent="0.2">
      <c r="A697" s="14">
        <f t="shared" si="129"/>
        <v>43191</v>
      </c>
      <c r="B697" s="1">
        <f t="shared" si="132"/>
        <v>4</v>
      </c>
      <c r="F697" s="34">
        <v>46.174193549999998</v>
      </c>
      <c r="G697" s="13">
        <f t="shared" si="122"/>
        <v>1.0915439594184204</v>
      </c>
      <c r="H697" s="13">
        <f t="shared" si="123"/>
        <v>45.082649590581575</v>
      </c>
      <c r="I697" s="16">
        <f t="shared" si="130"/>
        <v>54.585065086642352</v>
      </c>
      <c r="J697" s="13">
        <f t="shared" si="124"/>
        <v>52.474627740030058</v>
      </c>
      <c r="K697" s="13">
        <f t="shared" si="125"/>
        <v>2.1104373466122937</v>
      </c>
      <c r="L697" s="13">
        <f t="shared" si="126"/>
        <v>0</v>
      </c>
      <c r="M697" s="13">
        <f t="shared" si="131"/>
        <v>2.0320193636654341E-5</v>
      </c>
      <c r="N697" s="13">
        <f t="shared" si="127"/>
        <v>1.2598520054725692E-5</v>
      </c>
      <c r="O697" s="13">
        <f t="shared" si="128"/>
        <v>1.0915565579384752</v>
      </c>
      <c r="Q697">
        <v>18.615427665011161</v>
      </c>
    </row>
    <row r="698" spans="1:17" x14ac:dyDescent="0.2">
      <c r="A698" s="14">
        <f t="shared" si="129"/>
        <v>43221</v>
      </c>
      <c r="B698" s="1">
        <f t="shared" si="132"/>
        <v>5</v>
      </c>
      <c r="F698" s="34">
        <v>55.41612903</v>
      </c>
      <c r="G698" s="13">
        <f t="shared" si="122"/>
        <v>2.6383362242878019</v>
      </c>
      <c r="H698" s="13">
        <f t="shared" si="123"/>
        <v>52.777792805712195</v>
      </c>
      <c r="I698" s="16">
        <f t="shared" si="130"/>
        <v>54.888230152324489</v>
      </c>
      <c r="J698" s="13">
        <f t="shared" si="124"/>
        <v>52.632960786233106</v>
      </c>
      <c r="K698" s="13">
        <f t="shared" si="125"/>
        <v>2.2552693660913832</v>
      </c>
      <c r="L698" s="13">
        <f t="shared" si="126"/>
        <v>0</v>
      </c>
      <c r="M698" s="13">
        <f t="shared" si="131"/>
        <v>7.7216735819286487E-6</v>
      </c>
      <c r="N698" s="13">
        <f t="shared" si="127"/>
        <v>4.7874376207957618E-6</v>
      </c>
      <c r="O698" s="13">
        <f t="shared" si="128"/>
        <v>2.6383410117254229</v>
      </c>
      <c r="Q698">
        <v>18.236724327211562</v>
      </c>
    </row>
    <row r="699" spans="1:17" x14ac:dyDescent="0.2">
      <c r="A699" s="14">
        <f t="shared" si="129"/>
        <v>43252</v>
      </c>
      <c r="B699" s="1">
        <f t="shared" si="132"/>
        <v>6</v>
      </c>
      <c r="F699" s="34">
        <v>43.53548387</v>
      </c>
      <c r="G699" s="13">
        <f t="shared" si="122"/>
        <v>0.64991182174632778</v>
      </c>
      <c r="H699" s="13">
        <f t="shared" si="123"/>
        <v>42.885572048253671</v>
      </c>
      <c r="I699" s="16">
        <f t="shared" si="130"/>
        <v>45.140841414345054</v>
      </c>
      <c r="J699" s="13">
        <f t="shared" si="124"/>
        <v>44.601464969750793</v>
      </c>
      <c r="K699" s="13">
        <f t="shared" si="125"/>
        <v>0.53937644459426082</v>
      </c>
      <c r="L699" s="13">
        <f t="shared" si="126"/>
        <v>0</v>
      </c>
      <c r="M699" s="13">
        <f t="shared" si="131"/>
        <v>2.9342359611328869E-6</v>
      </c>
      <c r="N699" s="13">
        <f t="shared" si="127"/>
        <v>1.8192262959023898E-6</v>
      </c>
      <c r="O699" s="13">
        <f t="shared" si="128"/>
        <v>0.64991364097262372</v>
      </c>
      <c r="Q699">
        <v>24.537766203428969</v>
      </c>
    </row>
    <row r="700" spans="1:17" x14ac:dyDescent="0.2">
      <c r="A700" s="14">
        <f t="shared" si="129"/>
        <v>43282</v>
      </c>
      <c r="B700" s="1">
        <f t="shared" si="132"/>
        <v>7</v>
      </c>
      <c r="F700" s="34">
        <v>12.36774194</v>
      </c>
      <c r="G700" s="13">
        <f t="shared" si="122"/>
        <v>0</v>
      </c>
      <c r="H700" s="13">
        <f t="shared" si="123"/>
        <v>12.36774194</v>
      </c>
      <c r="I700" s="16">
        <f t="shared" si="130"/>
        <v>12.907118384594261</v>
      </c>
      <c r="J700" s="13">
        <f t="shared" si="124"/>
        <v>12.892719409338705</v>
      </c>
      <c r="K700" s="13">
        <f t="shared" si="125"/>
        <v>1.4398975255556223E-2</v>
      </c>
      <c r="L700" s="13">
        <f t="shared" si="126"/>
        <v>0</v>
      </c>
      <c r="M700" s="13">
        <f t="shared" si="131"/>
        <v>1.1150096652304971E-6</v>
      </c>
      <c r="N700" s="13">
        <f t="shared" si="127"/>
        <v>6.9130599244290821E-7</v>
      </c>
      <c r="O700" s="13">
        <f t="shared" si="128"/>
        <v>6.9130599244290821E-7</v>
      </c>
      <c r="Q700">
        <v>23.705922870967751</v>
      </c>
    </row>
    <row r="701" spans="1:17" ht="13.5" customHeight="1" thickBot="1" x14ac:dyDescent="0.25">
      <c r="A701" s="14">
        <f t="shared" si="129"/>
        <v>43313</v>
      </c>
      <c r="B701" s="3">
        <f t="shared" si="132"/>
        <v>8</v>
      </c>
      <c r="F701" s="34">
        <v>32.393548389999999</v>
      </c>
      <c r="G701" s="13">
        <f t="shared" si="122"/>
        <v>0</v>
      </c>
      <c r="H701" s="13">
        <f t="shared" si="123"/>
        <v>32.393548389999999</v>
      </c>
      <c r="I701" s="16">
        <f t="shared" si="130"/>
        <v>32.407947365255552</v>
      </c>
      <c r="J701" s="13">
        <f t="shared" si="124"/>
        <v>32.227030792194739</v>
      </c>
      <c r="K701" s="13">
        <f t="shared" si="125"/>
        <v>0.18091657306081288</v>
      </c>
      <c r="L701" s="13">
        <f t="shared" si="126"/>
        <v>0</v>
      </c>
      <c r="M701" s="13">
        <f t="shared" si="131"/>
        <v>4.2370367278758886E-7</v>
      </c>
      <c r="N701" s="13">
        <f t="shared" si="127"/>
        <v>2.6269627712830509E-7</v>
      </c>
      <c r="O701" s="13">
        <f t="shared" si="128"/>
        <v>2.6269627712830509E-7</v>
      </c>
      <c r="Q701">
        <v>25.31240734610623</v>
      </c>
    </row>
    <row r="702" spans="1:17" x14ac:dyDescent="0.2">
      <c r="A702" s="14">
        <f t="shared" si="129"/>
        <v>43344</v>
      </c>
      <c r="B702" s="1">
        <f t="shared" si="132"/>
        <v>9</v>
      </c>
      <c r="F702" s="34">
        <v>12.70645161</v>
      </c>
      <c r="G702" s="13">
        <f t="shared" si="122"/>
        <v>0</v>
      </c>
      <c r="H702" s="13">
        <f t="shared" si="123"/>
        <v>12.70645161</v>
      </c>
      <c r="I702" s="16">
        <f t="shared" si="130"/>
        <v>12.887368183060813</v>
      </c>
      <c r="J702" s="13">
        <f t="shared" si="124"/>
        <v>12.87340485133519</v>
      </c>
      <c r="K702" s="13">
        <f t="shared" si="125"/>
        <v>1.3963331725623362E-2</v>
      </c>
      <c r="L702" s="13">
        <f t="shared" si="126"/>
        <v>0</v>
      </c>
      <c r="M702" s="13">
        <f t="shared" si="131"/>
        <v>1.6100739565928376E-7</v>
      </c>
      <c r="N702" s="13">
        <f t="shared" si="127"/>
        <v>9.9824585308755936E-8</v>
      </c>
      <c r="O702" s="13">
        <f t="shared" si="128"/>
        <v>9.9824585308755936E-8</v>
      </c>
      <c r="Q702">
        <v>23.892673541567969</v>
      </c>
    </row>
    <row r="703" spans="1:17" x14ac:dyDescent="0.2">
      <c r="A703" s="14">
        <f t="shared" si="129"/>
        <v>43374</v>
      </c>
      <c r="B703" s="1">
        <f t="shared" si="132"/>
        <v>10</v>
      </c>
      <c r="F703" s="34">
        <v>57.054838709999999</v>
      </c>
      <c r="G703" s="13">
        <f t="shared" si="122"/>
        <v>2.9126016595828097</v>
      </c>
      <c r="H703" s="13">
        <f t="shared" si="123"/>
        <v>54.142237050417187</v>
      </c>
      <c r="I703" s="16">
        <f t="shared" si="130"/>
        <v>54.156200382142814</v>
      </c>
      <c r="J703" s="13">
        <f t="shared" si="124"/>
        <v>51.729819472593341</v>
      </c>
      <c r="K703" s="13">
        <f t="shared" si="125"/>
        <v>2.4263809095494722</v>
      </c>
      <c r="L703" s="13">
        <f t="shared" si="126"/>
        <v>0</v>
      </c>
      <c r="M703" s="13">
        <f t="shared" si="131"/>
        <v>6.1182810350527828E-8</v>
      </c>
      <c r="N703" s="13">
        <f t="shared" si="127"/>
        <v>3.7933342417327253E-8</v>
      </c>
      <c r="O703" s="13">
        <f t="shared" si="128"/>
        <v>2.9126016975161519</v>
      </c>
      <c r="Q703">
        <v>17.392234107976929</v>
      </c>
    </row>
    <row r="704" spans="1:17" x14ac:dyDescent="0.2">
      <c r="A704" s="14">
        <f t="shared" si="129"/>
        <v>43405</v>
      </c>
      <c r="B704" s="1">
        <f t="shared" si="132"/>
        <v>11</v>
      </c>
      <c r="F704" s="34">
        <v>104.0709677</v>
      </c>
      <c r="G704" s="13">
        <f t="shared" si="122"/>
        <v>10.781536127174773</v>
      </c>
      <c r="H704" s="13">
        <f t="shared" si="123"/>
        <v>93.289431572825222</v>
      </c>
      <c r="I704" s="16">
        <f t="shared" si="130"/>
        <v>95.715812482374702</v>
      </c>
      <c r="J704" s="13">
        <f t="shared" si="124"/>
        <v>77.201658739393451</v>
      </c>
      <c r="K704" s="13">
        <f t="shared" si="125"/>
        <v>18.51415374298125</v>
      </c>
      <c r="L704" s="13">
        <f t="shared" si="126"/>
        <v>0.86718917655051442</v>
      </c>
      <c r="M704" s="13">
        <f t="shared" si="131"/>
        <v>0.86718919979998232</v>
      </c>
      <c r="N704" s="13">
        <f t="shared" si="127"/>
        <v>0.53765730387598909</v>
      </c>
      <c r="O704" s="13">
        <f t="shared" si="128"/>
        <v>11.319193431050762</v>
      </c>
      <c r="Q704">
        <v>13.21209268832094</v>
      </c>
    </row>
    <row r="705" spans="1:17" x14ac:dyDescent="0.2">
      <c r="A705" s="14">
        <f t="shared" si="129"/>
        <v>43435</v>
      </c>
      <c r="B705" s="1">
        <f t="shared" si="132"/>
        <v>12</v>
      </c>
      <c r="F705" s="34">
        <v>107.68709680000001</v>
      </c>
      <c r="G705" s="13">
        <f t="shared" si="122"/>
        <v>11.38675573001159</v>
      </c>
      <c r="H705" s="13">
        <f t="shared" si="123"/>
        <v>96.30034106998842</v>
      </c>
      <c r="I705" s="16">
        <f t="shared" si="130"/>
        <v>113.94730563641916</v>
      </c>
      <c r="J705" s="13">
        <f t="shared" si="124"/>
        <v>80.47260670495028</v>
      </c>
      <c r="K705" s="13">
        <f t="shared" si="125"/>
        <v>33.474698931468879</v>
      </c>
      <c r="L705" s="13">
        <f t="shared" si="126"/>
        <v>9.9784337963431788</v>
      </c>
      <c r="M705" s="13">
        <f t="shared" si="131"/>
        <v>10.307965692267173</v>
      </c>
      <c r="N705" s="13">
        <f t="shared" si="127"/>
        <v>6.3909387292056472</v>
      </c>
      <c r="O705" s="13">
        <f t="shared" si="128"/>
        <v>17.777694459217237</v>
      </c>
      <c r="Q705">
        <v>11.170005351612909</v>
      </c>
    </row>
    <row r="706" spans="1:17" x14ac:dyDescent="0.2">
      <c r="A706" s="14">
        <f t="shared" si="129"/>
        <v>43466</v>
      </c>
      <c r="B706" s="1">
        <f t="shared" si="132"/>
        <v>1</v>
      </c>
      <c r="F706" s="34">
        <v>99.858064519999999</v>
      </c>
      <c r="G706" s="13">
        <f t="shared" si="122"/>
        <v>10.076436414504238</v>
      </c>
      <c r="H706" s="13">
        <f t="shared" si="123"/>
        <v>89.781628105495756</v>
      </c>
      <c r="I706" s="16">
        <f t="shared" si="130"/>
        <v>113.27789324062145</v>
      </c>
      <c r="J706" s="13">
        <f t="shared" si="124"/>
        <v>83.554531032968043</v>
      </c>
      <c r="K706" s="13">
        <f t="shared" si="125"/>
        <v>29.723362207653409</v>
      </c>
      <c r="L706" s="13">
        <f t="shared" si="126"/>
        <v>7.6938013774527318</v>
      </c>
      <c r="M706" s="13">
        <f t="shared" si="131"/>
        <v>11.610828340514256</v>
      </c>
      <c r="N706" s="13">
        <f t="shared" si="127"/>
        <v>7.198713571118839</v>
      </c>
      <c r="O706" s="13">
        <f t="shared" si="128"/>
        <v>17.275149985623077</v>
      </c>
      <c r="Q706">
        <v>12.42370695599611</v>
      </c>
    </row>
    <row r="707" spans="1:17" x14ac:dyDescent="0.2">
      <c r="A707" s="14">
        <f t="shared" si="129"/>
        <v>43497</v>
      </c>
      <c r="B707" s="1">
        <f t="shared" si="132"/>
        <v>2</v>
      </c>
      <c r="F707" s="34">
        <v>6.5741935480000002</v>
      </c>
      <c r="G707" s="13">
        <f t="shared" si="122"/>
        <v>0</v>
      </c>
      <c r="H707" s="13">
        <f t="shared" si="123"/>
        <v>6.5741935480000002</v>
      </c>
      <c r="I707" s="16">
        <f t="shared" si="130"/>
        <v>28.603754378200673</v>
      </c>
      <c r="J707" s="13">
        <f t="shared" si="124"/>
        <v>28.052678317502771</v>
      </c>
      <c r="K707" s="13">
        <f t="shared" si="125"/>
        <v>0.55107606069790194</v>
      </c>
      <c r="L707" s="13">
        <f t="shared" si="126"/>
        <v>0</v>
      </c>
      <c r="M707" s="13">
        <f t="shared" si="131"/>
        <v>4.4121147693954175</v>
      </c>
      <c r="N707" s="13">
        <f t="shared" si="127"/>
        <v>2.7355111570251589</v>
      </c>
      <c r="O707" s="13">
        <f t="shared" si="128"/>
        <v>2.7355111570251589</v>
      </c>
      <c r="Q707">
        <v>14.587024093848971</v>
      </c>
    </row>
    <row r="708" spans="1:17" x14ac:dyDescent="0.2">
      <c r="A708" s="14">
        <f t="shared" si="129"/>
        <v>43525</v>
      </c>
      <c r="B708" s="1">
        <f t="shared" si="132"/>
        <v>3</v>
      </c>
      <c r="F708" s="34">
        <v>34.61935484</v>
      </c>
      <c r="G708" s="13">
        <f t="shared" si="122"/>
        <v>0</v>
      </c>
      <c r="H708" s="13">
        <f t="shared" si="123"/>
        <v>34.61935484</v>
      </c>
      <c r="I708" s="16">
        <f t="shared" si="130"/>
        <v>35.170430900697902</v>
      </c>
      <c r="J708" s="13">
        <f t="shared" si="124"/>
        <v>34.419354482055482</v>
      </c>
      <c r="K708" s="13">
        <f t="shared" si="125"/>
        <v>0.7510764186424197</v>
      </c>
      <c r="L708" s="13">
        <f t="shared" si="126"/>
        <v>0</v>
      </c>
      <c r="M708" s="13">
        <f t="shared" si="131"/>
        <v>1.6766036123702586</v>
      </c>
      <c r="N708" s="13">
        <f t="shared" si="127"/>
        <v>1.0394942396695603</v>
      </c>
      <c r="O708" s="13">
        <f t="shared" si="128"/>
        <v>1.0394942396695603</v>
      </c>
      <c r="Q708">
        <v>16.783423302228119</v>
      </c>
    </row>
    <row r="709" spans="1:17" x14ac:dyDescent="0.2">
      <c r="A709" s="14">
        <f t="shared" si="129"/>
        <v>43556</v>
      </c>
      <c r="B709" s="1">
        <f t="shared" si="132"/>
        <v>4</v>
      </c>
      <c r="F709" s="34">
        <v>85.364516129999998</v>
      </c>
      <c r="G709" s="13">
        <f t="shared" si="122"/>
        <v>7.6506990147272305</v>
      </c>
      <c r="H709" s="13">
        <f t="shared" si="123"/>
        <v>77.713817115272775</v>
      </c>
      <c r="I709" s="16">
        <f t="shared" si="130"/>
        <v>78.464893533915188</v>
      </c>
      <c r="J709" s="13">
        <f t="shared" si="124"/>
        <v>67.931210758725697</v>
      </c>
      <c r="K709" s="13">
        <f t="shared" si="125"/>
        <v>10.53368277518949</v>
      </c>
      <c r="L709" s="13">
        <f t="shared" si="126"/>
        <v>0</v>
      </c>
      <c r="M709" s="13">
        <f t="shared" si="131"/>
        <v>0.63710937270069823</v>
      </c>
      <c r="N709" s="13">
        <f t="shared" si="127"/>
        <v>0.39500781107443289</v>
      </c>
      <c r="O709" s="13">
        <f t="shared" si="128"/>
        <v>8.0457068258016626</v>
      </c>
      <c r="Q709">
        <v>13.772603574655481</v>
      </c>
    </row>
    <row r="710" spans="1:17" x14ac:dyDescent="0.2">
      <c r="A710" s="14">
        <f t="shared" si="129"/>
        <v>43586</v>
      </c>
      <c r="B710" s="1">
        <f t="shared" si="132"/>
        <v>5</v>
      </c>
      <c r="F710" s="34">
        <v>74.241935479999995</v>
      </c>
      <c r="G710" s="13">
        <f t="shared" ref="G710:G773" si="133">IF((F710-$J$2)&gt;0,$I$2*(F710-$J$2),0)</f>
        <v>5.7891493694135558</v>
      </c>
      <c r="H710" s="13">
        <f t="shared" ref="H710:H773" si="134">F710-G710</f>
        <v>68.452786110586445</v>
      </c>
      <c r="I710" s="16">
        <f t="shared" si="130"/>
        <v>78.986468885775935</v>
      </c>
      <c r="J710" s="13">
        <f t="shared" ref="J710:J773" si="135">I710/SQRT(1+(I710/($K$2*(300+(25*Q710)+0.05*(Q710)^3)))^2)</f>
        <v>73.098672971977223</v>
      </c>
      <c r="K710" s="13">
        <f t="shared" ref="K710:K773" si="136">I710-J710</f>
        <v>5.8877959137987119</v>
      </c>
      <c r="L710" s="13">
        <f t="shared" ref="L710:L773" si="137">IF(K710&gt;$N$2,(K710-$N$2)/$L$2,0)</f>
        <v>0</v>
      </c>
      <c r="M710" s="13">
        <f t="shared" si="131"/>
        <v>0.24210156162626534</v>
      </c>
      <c r="N710" s="13">
        <f t="shared" ref="N710:N773" si="138">$M$2*M710</f>
        <v>0.1501029682082845</v>
      </c>
      <c r="O710" s="13">
        <f t="shared" ref="O710:O773" si="139">N710+G710</f>
        <v>5.9392523376218405</v>
      </c>
      <c r="Q710">
        <v>18.79172600799922</v>
      </c>
    </row>
    <row r="711" spans="1:17" x14ac:dyDescent="0.2">
      <c r="A711" s="14">
        <f t="shared" ref="A711:A774" si="140">EDATE(A710,1)</f>
        <v>43617</v>
      </c>
      <c r="B711" s="1">
        <f t="shared" si="132"/>
        <v>6</v>
      </c>
      <c r="F711" s="34">
        <v>29.909677420000001</v>
      </c>
      <c r="G711" s="13">
        <f t="shared" si="133"/>
        <v>0</v>
      </c>
      <c r="H711" s="13">
        <f t="shared" si="134"/>
        <v>29.909677420000001</v>
      </c>
      <c r="I711" s="16">
        <f t="shared" ref="I711:I774" si="141">H711+K710-L710</f>
        <v>35.797473333798713</v>
      </c>
      <c r="J711" s="13">
        <f t="shared" si="135"/>
        <v>35.401099644134305</v>
      </c>
      <c r="K711" s="13">
        <f t="shared" si="136"/>
        <v>0.39637368966440789</v>
      </c>
      <c r="L711" s="13">
        <f t="shared" si="137"/>
        <v>0</v>
      </c>
      <c r="M711" s="13">
        <f t="shared" ref="M711:M774" si="142">L711+M710-N710</f>
        <v>9.1998593417980834E-2</v>
      </c>
      <c r="N711" s="13">
        <f t="shared" si="138"/>
        <v>5.7039127919148114E-2</v>
      </c>
      <c r="O711" s="13">
        <f t="shared" si="139"/>
        <v>5.7039127919148114E-2</v>
      </c>
      <c r="Q711">
        <v>21.788865900383598</v>
      </c>
    </row>
    <row r="712" spans="1:17" x14ac:dyDescent="0.2">
      <c r="A712" s="14">
        <f t="shared" si="140"/>
        <v>43647</v>
      </c>
      <c r="B712" s="1">
        <f t="shared" si="132"/>
        <v>7</v>
      </c>
      <c r="F712" s="34">
        <v>2.8548387100000001</v>
      </c>
      <c r="G712" s="13">
        <f t="shared" si="133"/>
        <v>0</v>
      </c>
      <c r="H712" s="13">
        <f t="shared" si="134"/>
        <v>2.8548387100000001</v>
      </c>
      <c r="I712" s="16">
        <f t="shared" si="141"/>
        <v>3.251212399664408</v>
      </c>
      <c r="J712" s="13">
        <f t="shared" si="135"/>
        <v>3.2508776841079596</v>
      </c>
      <c r="K712" s="13">
        <f t="shared" si="136"/>
        <v>3.3471555644837281E-4</v>
      </c>
      <c r="L712" s="13">
        <f t="shared" si="137"/>
        <v>0</v>
      </c>
      <c r="M712" s="13">
        <f t="shared" si="142"/>
        <v>3.495946549883272E-2</v>
      </c>
      <c r="N712" s="13">
        <f t="shared" si="138"/>
        <v>2.1674868609276286E-2</v>
      </c>
      <c r="O712" s="13">
        <f t="shared" si="139"/>
        <v>2.1674868609276286E-2</v>
      </c>
      <c r="Q712">
        <v>21.059407580397281</v>
      </c>
    </row>
    <row r="713" spans="1:17" ht="13.5" customHeight="1" thickBot="1" x14ac:dyDescent="0.25">
      <c r="A713" s="14">
        <f t="shared" si="140"/>
        <v>43678</v>
      </c>
      <c r="B713" s="3">
        <f t="shared" si="132"/>
        <v>8</v>
      </c>
      <c r="F713" s="34">
        <v>2.9258064519999998</v>
      </c>
      <c r="G713" s="13">
        <f t="shared" si="133"/>
        <v>0</v>
      </c>
      <c r="H713" s="13">
        <f t="shared" si="134"/>
        <v>2.9258064519999998</v>
      </c>
      <c r="I713" s="16">
        <f t="shared" si="141"/>
        <v>2.9261411675564482</v>
      </c>
      <c r="J713" s="13">
        <f t="shared" si="135"/>
        <v>2.9259520510700514</v>
      </c>
      <c r="K713" s="13">
        <f t="shared" si="136"/>
        <v>1.8911648639674539E-4</v>
      </c>
      <c r="L713" s="13">
        <f t="shared" si="137"/>
        <v>0</v>
      </c>
      <c r="M713" s="13">
        <f t="shared" si="142"/>
        <v>1.3284596889556435E-2</v>
      </c>
      <c r="N713" s="13">
        <f t="shared" si="138"/>
        <v>8.2364500715249901E-3</v>
      </c>
      <c r="O713" s="13">
        <f t="shared" si="139"/>
        <v>8.2364500715249901E-3</v>
      </c>
      <c r="Q713">
        <v>22.86503387096775</v>
      </c>
    </row>
    <row r="714" spans="1:17" x14ac:dyDescent="0.2">
      <c r="A714" s="14">
        <f t="shared" si="140"/>
        <v>43709</v>
      </c>
      <c r="B714" s="1">
        <f t="shared" si="132"/>
        <v>9</v>
      </c>
      <c r="F714" s="34">
        <v>16.909677420000001</v>
      </c>
      <c r="G714" s="13">
        <f t="shared" si="133"/>
        <v>0</v>
      </c>
      <c r="H714" s="13">
        <f t="shared" si="134"/>
        <v>16.909677420000001</v>
      </c>
      <c r="I714" s="16">
        <f t="shared" si="141"/>
        <v>16.909866536486398</v>
      </c>
      <c r="J714" s="13">
        <f t="shared" si="135"/>
        <v>16.868025553540154</v>
      </c>
      <c r="K714" s="13">
        <f t="shared" si="136"/>
        <v>4.1840982946244054E-2</v>
      </c>
      <c r="L714" s="13">
        <f t="shared" si="137"/>
        <v>0</v>
      </c>
      <c r="M714" s="13">
        <f t="shared" si="142"/>
        <v>5.0481468180314445E-3</v>
      </c>
      <c r="N714" s="13">
        <f t="shared" si="138"/>
        <v>3.1298510271794955E-3</v>
      </c>
      <c r="O714" s="13">
        <f t="shared" si="139"/>
        <v>3.1298510271794955E-3</v>
      </c>
      <c r="Q714">
        <v>21.87056062974747</v>
      </c>
    </row>
    <row r="715" spans="1:17" x14ac:dyDescent="0.2">
      <c r="A715" s="14">
        <f t="shared" si="140"/>
        <v>43739</v>
      </c>
      <c r="B715" s="1">
        <f t="shared" si="132"/>
        <v>10</v>
      </c>
      <c r="F715" s="34">
        <v>20.612903230000001</v>
      </c>
      <c r="G715" s="13">
        <f t="shared" si="133"/>
        <v>0</v>
      </c>
      <c r="H715" s="13">
        <f t="shared" si="134"/>
        <v>20.612903230000001</v>
      </c>
      <c r="I715" s="16">
        <f t="shared" si="141"/>
        <v>20.654744212946245</v>
      </c>
      <c r="J715" s="13">
        <f t="shared" si="135"/>
        <v>20.545815967478198</v>
      </c>
      <c r="K715" s="13">
        <f t="shared" si="136"/>
        <v>0.10892824546804647</v>
      </c>
      <c r="L715" s="13">
        <f t="shared" si="137"/>
        <v>0</v>
      </c>
      <c r="M715" s="13">
        <f t="shared" si="142"/>
        <v>1.918295790851949E-3</v>
      </c>
      <c r="N715" s="13">
        <f t="shared" si="138"/>
        <v>1.1893433903282084E-3</v>
      </c>
      <c r="O715" s="13">
        <f t="shared" si="139"/>
        <v>1.1893433903282084E-3</v>
      </c>
      <c r="Q715">
        <v>19.321136996198462</v>
      </c>
    </row>
    <row r="716" spans="1:17" x14ac:dyDescent="0.2">
      <c r="A716" s="14">
        <f t="shared" si="140"/>
        <v>43770</v>
      </c>
      <c r="B716" s="1">
        <f t="shared" si="132"/>
        <v>11</v>
      </c>
      <c r="F716" s="34">
        <v>116.0290323</v>
      </c>
      <c r="G716" s="13">
        <f t="shared" si="133"/>
        <v>12.782917966088927</v>
      </c>
      <c r="H716" s="13">
        <f t="shared" si="134"/>
        <v>103.24611433391107</v>
      </c>
      <c r="I716" s="16">
        <f t="shared" si="141"/>
        <v>103.35504257937912</v>
      </c>
      <c r="J716" s="13">
        <f t="shared" si="135"/>
        <v>77.738026246146802</v>
      </c>
      <c r="K716" s="13">
        <f t="shared" si="136"/>
        <v>25.617016333232314</v>
      </c>
      <c r="L716" s="13">
        <f t="shared" si="137"/>
        <v>5.1929619171289465</v>
      </c>
      <c r="M716" s="13">
        <f t="shared" si="142"/>
        <v>5.1936908695294708</v>
      </c>
      <c r="N716" s="13">
        <f t="shared" si="138"/>
        <v>3.2200883391082717</v>
      </c>
      <c r="O716" s="13">
        <f t="shared" si="139"/>
        <v>16.0030063051972</v>
      </c>
      <c r="Q716">
        <v>11.71981036668274</v>
      </c>
    </row>
    <row r="717" spans="1:17" x14ac:dyDescent="0.2">
      <c r="A717" s="14">
        <f t="shared" si="140"/>
        <v>43800</v>
      </c>
      <c r="B717" s="1">
        <f t="shared" si="132"/>
        <v>12</v>
      </c>
      <c r="F717" s="34">
        <v>71.003225810000004</v>
      </c>
      <c r="G717" s="13">
        <f t="shared" si="133"/>
        <v>5.2470972119888808</v>
      </c>
      <c r="H717" s="13">
        <f t="shared" si="134"/>
        <v>65.756128598011117</v>
      </c>
      <c r="I717" s="16">
        <f t="shared" si="141"/>
        <v>86.18018301411449</v>
      </c>
      <c r="J717" s="13">
        <f t="shared" si="135"/>
        <v>73.065828307284661</v>
      </c>
      <c r="K717" s="13">
        <f t="shared" si="136"/>
        <v>13.114354706829829</v>
      </c>
      <c r="L717" s="13">
        <f t="shared" si="137"/>
        <v>0</v>
      </c>
      <c r="M717" s="13">
        <f t="shared" si="142"/>
        <v>1.973602530421199</v>
      </c>
      <c r="N717" s="13">
        <f t="shared" si="138"/>
        <v>1.2236335688611435</v>
      </c>
      <c r="O717" s="13">
        <f t="shared" si="139"/>
        <v>6.4707307808500243</v>
      </c>
      <c r="Q717">
        <v>13.99019627225406</v>
      </c>
    </row>
    <row r="718" spans="1:17" x14ac:dyDescent="0.2">
      <c r="A718" s="14">
        <f t="shared" si="140"/>
        <v>43831</v>
      </c>
      <c r="B718" s="1">
        <f t="shared" si="132"/>
        <v>1</v>
      </c>
      <c r="F718" s="34">
        <v>163.64193549999999</v>
      </c>
      <c r="G718" s="13">
        <f t="shared" si="133"/>
        <v>20.751732565272277</v>
      </c>
      <c r="H718" s="13">
        <f t="shared" si="134"/>
        <v>142.89020293472771</v>
      </c>
      <c r="I718" s="16">
        <f t="shared" si="141"/>
        <v>156.00455764155754</v>
      </c>
      <c r="J718" s="13">
        <f t="shared" si="135"/>
        <v>100.95059610170243</v>
      </c>
      <c r="K718" s="13">
        <f t="shared" si="136"/>
        <v>55.053961539855109</v>
      </c>
      <c r="L718" s="13">
        <f t="shared" si="137"/>
        <v>23.120597926233952</v>
      </c>
      <c r="M718" s="13">
        <f t="shared" si="142"/>
        <v>23.870566887794009</v>
      </c>
      <c r="N718" s="13">
        <f t="shared" si="138"/>
        <v>14.799751470432286</v>
      </c>
      <c r="O718" s="13">
        <f t="shared" si="139"/>
        <v>35.551484035704561</v>
      </c>
      <c r="Q718">
        <v>13.412645351612911</v>
      </c>
    </row>
    <row r="719" spans="1:17" x14ac:dyDescent="0.2">
      <c r="A719" s="14">
        <f t="shared" si="140"/>
        <v>43862</v>
      </c>
      <c r="B719" s="1">
        <f t="shared" si="132"/>
        <v>2</v>
      </c>
      <c r="F719" s="34">
        <v>10.99677419</v>
      </c>
      <c r="G719" s="13">
        <f t="shared" si="133"/>
        <v>0</v>
      </c>
      <c r="H719" s="13">
        <f t="shared" si="134"/>
        <v>10.99677419</v>
      </c>
      <c r="I719" s="16">
        <f t="shared" si="141"/>
        <v>42.93013780362115</v>
      </c>
      <c r="J719" s="13">
        <f t="shared" si="135"/>
        <v>41.033517595762241</v>
      </c>
      <c r="K719" s="13">
        <f t="shared" si="136"/>
        <v>1.8966202078589092</v>
      </c>
      <c r="L719" s="13">
        <f t="shared" si="137"/>
        <v>0</v>
      </c>
      <c r="M719" s="13">
        <f t="shared" si="142"/>
        <v>9.0708154173617235</v>
      </c>
      <c r="N719" s="13">
        <f t="shared" si="138"/>
        <v>5.6239055587642683</v>
      </c>
      <c r="O719" s="13">
        <f t="shared" si="139"/>
        <v>5.6239055587642683</v>
      </c>
      <c r="Q719">
        <v>14.17836521241996</v>
      </c>
    </row>
    <row r="720" spans="1:17" x14ac:dyDescent="0.2">
      <c r="A720" s="14">
        <f t="shared" si="140"/>
        <v>43891</v>
      </c>
      <c r="B720" s="1">
        <f t="shared" si="132"/>
        <v>3</v>
      </c>
      <c r="F720" s="34">
        <v>86.69032258</v>
      </c>
      <c r="G720" s="13">
        <f t="shared" si="133"/>
        <v>7.8725948682539997</v>
      </c>
      <c r="H720" s="13">
        <f t="shared" si="134"/>
        <v>78.817727711746002</v>
      </c>
      <c r="I720" s="16">
        <f t="shared" si="141"/>
        <v>80.714347919604904</v>
      </c>
      <c r="J720" s="13">
        <f t="shared" si="135"/>
        <v>68.514754229161639</v>
      </c>
      <c r="K720" s="13">
        <f t="shared" si="136"/>
        <v>12.199593690443265</v>
      </c>
      <c r="L720" s="13">
        <f t="shared" si="137"/>
        <v>0</v>
      </c>
      <c r="M720" s="13">
        <f t="shared" si="142"/>
        <v>3.4469098585974551</v>
      </c>
      <c r="N720" s="13">
        <f t="shared" si="138"/>
        <v>2.1370841123304221</v>
      </c>
      <c r="O720" s="13">
        <f t="shared" si="139"/>
        <v>10.009678980584422</v>
      </c>
      <c r="Q720">
        <v>13.10122848280238</v>
      </c>
    </row>
    <row r="721" spans="1:17" x14ac:dyDescent="0.2">
      <c r="A721" s="14">
        <f t="shared" si="140"/>
        <v>43922</v>
      </c>
      <c r="B721" s="1">
        <f t="shared" si="132"/>
        <v>4</v>
      </c>
      <c r="F721" s="34">
        <v>23.354838709999999</v>
      </c>
      <c r="G721" s="13">
        <f t="shared" si="133"/>
        <v>0</v>
      </c>
      <c r="H721" s="13">
        <f t="shared" si="134"/>
        <v>23.354838709999999</v>
      </c>
      <c r="I721" s="16">
        <f t="shared" si="141"/>
        <v>35.554432400443261</v>
      </c>
      <c r="J721" s="13">
        <f t="shared" si="135"/>
        <v>34.830840132856913</v>
      </c>
      <c r="K721" s="13">
        <f t="shared" si="136"/>
        <v>0.72359226758634776</v>
      </c>
      <c r="L721" s="13">
        <f t="shared" si="137"/>
        <v>0</v>
      </c>
      <c r="M721" s="13">
        <f t="shared" si="142"/>
        <v>1.3098257462670331</v>
      </c>
      <c r="N721" s="13">
        <f t="shared" si="138"/>
        <v>0.8120919626855605</v>
      </c>
      <c r="O721" s="13">
        <f t="shared" si="139"/>
        <v>0.8120919626855605</v>
      </c>
      <c r="Q721">
        <v>17.290332766075529</v>
      </c>
    </row>
    <row r="722" spans="1:17" x14ac:dyDescent="0.2">
      <c r="A722" s="14">
        <f t="shared" si="140"/>
        <v>43952</v>
      </c>
      <c r="B722" s="1">
        <f t="shared" si="132"/>
        <v>5</v>
      </c>
      <c r="F722" s="34">
        <v>34.338709680000001</v>
      </c>
      <c r="G722" s="13">
        <f t="shared" si="133"/>
        <v>0</v>
      </c>
      <c r="H722" s="13">
        <f t="shared" si="134"/>
        <v>34.338709680000001</v>
      </c>
      <c r="I722" s="16">
        <f t="shared" si="141"/>
        <v>35.062301947586349</v>
      </c>
      <c r="J722" s="13">
        <f t="shared" si="135"/>
        <v>34.411012996855241</v>
      </c>
      <c r="K722" s="13">
        <f t="shared" si="136"/>
        <v>0.65128895073110726</v>
      </c>
      <c r="L722" s="13">
        <f t="shared" si="137"/>
        <v>0</v>
      </c>
      <c r="M722" s="13">
        <f t="shared" si="142"/>
        <v>0.49773378358147258</v>
      </c>
      <c r="N722" s="13">
        <f t="shared" si="138"/>
        <v>0.308594945820513</v>
      </c>
      <c r="O722" s="13">
        <f t="shared" si="139"/>
        <v>0.308594945820513</v>
      </c>
      <c r="Q722">
        <v>17.759361712529351</v>
      </c>
    </row>
    <row r="723" spans="1:17" x14ac:dyDescent="0.2">
      <c r="A723" s="14">
        <f t="shared" si="140"/>
        <v>43983</v>
      </c>
      <c r="B723" s="1">
        <f t="shared" si="132"/>
        <v>6</v>
      </c>
      <c r="F723" s="34">
        <v>3.874193548</v>
      </c>
      <c r="G723" s="13">
        <f t="shared" si="133"/>
        <v>0</v>
      </c>
      <c r="H723" s="13">
        <f t="shared" si="134"/>
        <v>3.874193548</v>
      </c>
      <c r="I723" s="16">
        <f t="shared" si="141"/>
        <v>4.5254824987311073</v>
      </c>
      <c r="J723" s="13">
        <f t="shared" si="135"/>
        <v>4.5248810351666506</v>
      </c>
      <c r="K723" s="13">
        <f t="shared" si="136"/>
        <v>6.0146356445667237E-4</v>
      </c>
      <c r="L723" s="13">
        <f t="shared" si="137"/>
        <v>0</v>
      </c>
      <c r="M723" s="13">
        <f t="shared" si="142"/>
        <v>0.18913883776095958</v>
      </c>
      <c r="N723" s="13">
        <f t="shared" si="138"/>
        <v>0.11726607941179494</v>
      </c>
      <c r="O723" s="13">
        <f t="shared" si="139"/>
        <v>0.11726607941179494</v>
      </c>
      <c r="Q723">
        <v>23.94036459887219</v>
      </c>
    </row>
    <row r="724" spans="1:17" x14ac:dyDescent="0.2">
      <c r="A724" s="14">
        <f t="shared" si="140"/>
        <v>44013</v>
      </c>
      <c r="B724" s="1">
        <f t="shared" si="132"/>
        <v>7</v>
      </c>
      <c r="F724" s="34">
        <v>5.7935483870000004</v>
      </c>
      <c r="G724" s="13">
        <f t="shared" si="133"/>
        <v>0</v>
      </c>
      <c r="H724" s="13">
        <f t="shared" si="134"/>
        <v>5.7935483870000004</v>
      </c>
      <c r="I724" s="16">
        <f t="shared" si="141"/>
        <v>5.7941498505644571</v>
      </c>
      <c r="J724" s="13">
        <f t="shared" si="135"/>
        <v>5.792909088669747</v>
      </c>
      <c r="K724" s="13">
        <f t="shared" si="136"/>
        <v>1.2407618947101184E-3</v>
      </c>
      <c r="L724" s="13">
        <f t="shared" si="137"/>
        <v>0</v>
      </c>
      <c r="M724" s="13">
        <f t="shared" si="142"/>
        <v>7.1872758349164637E-2</v>
      </c>
      <c r="N724" s="13">
        <f t="shared" si="138"/>
        <v>4.4561110176482073E-2</v>
      </c>
      <c r="O724" s="13">
        <f t="shared" si="139"/>
        <v>4.4561110176482073E-2</v>
      </c>
      <c r="Q724">
        <v>24.062754303570671</v>
      </c>
    </row>
    <row r="725" spans="1:17" ht="13.5" customHeight="1" thickBot="1" x14ac:dyDescent="0.25">
      <c r="A725" s="14">
        <f t="shared" si="140"/>
        <v>44044</v>
      </c>
      <c r="B725" s="3">
        <f t="shared" si="132"/>
        <v>8</v>
      </c>
      <c r="F725" s="34">
        <v>34.887096769999999</v>
      </c>
      <c r="G725" s="13">
        <f t="shared" si="133"/>
        <v>0</v>
      </c>
      <c r="H725" s="13">
        <f t="shared" si="134"/>
        <v>34.887096769999999</v>
      </c>
      <c r="I725" s="16">
        <f t="shared" si="141"/>
        <v>34.888337531894706</v>
      </c>
      <c r="J725" s="13">
        <f t="shared" si="135"/>
        <v>34.603783602141114</v>
      </c>
      <c r="K725" s="13">
        <f t="shared" si="136"/>
        <v>0.28455392975359217</v>
      </c>
      <c r="L725" s="13">
        <f t="shared" si="137"/>
        <v>0</v>
      </c>
      <c r="M725" s="13">
        <f t="shared" si="142"/>
        <v>2.7311648172682564E-2</v>
      </c>
      <c r="N725" s="13">
        <f t="shared" si="138"/>
        <v>1.693322186706319E-2</v>
      </c>
      <c r="O725" s="13">
        <f t="shared" si="139"/>
        <v>1.693322186706319E-2</v>
      </c>
      <c r="Q725">
        <v>23.625622870967749</v>
      </c>
    </row>
    <row r="726" spans="1:17" x14ac:dyDescent="0.2">
      <c r="A726" s="14">
        <f t="shared" si="140"/>
        <v>44075</v>
      </c>
      <c r="B726" s="1">
        <f t="shared" si="132"/>
        <v>9</v>
      </c>
      <c r="F726" s="34">
        <v>32.299999999999997</v>
      </c>
      <c r="G726" s="13">
        <f t="shared" si="133"/>
        <v>0</v>
      </c>
      <c r="H726" s="13">
        <f t="shared" si="134"/>
        <v>32.299999999999997</v>
      </c>
      <c r="I726" s="16">
        <f t="shared" si="141"/>
        <v>32.584553929753589</v>
      </c>
      <c r="J726" s="13">
        <f t="shared" si="135"/>
        <v>32.341774771848961</v>
      </c>
      <c r="K726" s="13">
        <f t="shared" si="136"/>
        <v>0.24277915790462856</v>
      </c>
      <c r="L726" s="13">
        <f t="shared" si="137"/>
        <v>0</v>
      </c>
      <c r="M726" s="13">
        <f t="shared" si="142"/>
        <v>1.0378426305619373E-2</v>
      </c>
      <c r="N726" s="13">
        <f t="shared" si="138"/>
        <v>6.4346243094840112E-3</v>
      </c>
      <c r="O726" s="13">
        <f t="shared" si="139"/>
        <v>6.4346243094840112E-3</v>
      </c>
      <c r="Q726">
        <v>23.304367655945171</v>
      </c>
    </row>
    <row r="727" spans="1:17" x14ac:dyDescent="0.2">
      <c r="A727" s="14">
        <f t="shared" si="140"/>
        <v>44105</v>
      </c>
      <c r="B727" s="1">
        <f t="shared" si="132"/>
        <v>10</v>
      </c>
      <c r="F727" s="34">
        <v>38.683870970000001</v>
      </c>
      <c r="G727" s="13">
        <f t="shared" si="133"/>
        <v>0</v>
      </c>
      <c r="H727" s="13">
        <f t="shared" si="134"/>
        <v>38.683870970000001</v>
      </c>
      <c r="I727" s="16">
        <f t="shared" si="141"/>
        <v>38.92665012790463</v>
      </c>
      <c r="J727" s="13">
        <f t="shared" si="135"/>
        <v>38.237741914231961</v>
      </c>
      <c r="K727" s="13">
        <f t="shared" si="136"/>
        <v>0.68890821367266852</v>
      </c>
      <c r="L727" s="13">
        <f t="shared" si="137"/>
        <v>0</v>
      </c>
      <c r="M727" s="13">
        <f t="shared" si="142"/>
        <v>3.9438019961353619E-3</v>
      </c>
      <c r="N727" s="13">
        <f t="shared" si="138"/>
        <v>2.4451572376039243E-3</v>
      </c>
      <c r="O727" s="13">
        <f t="shared" si="139"/>
        <v>2.4451572376039243E-3</v>
      </c>
      <c r="Q727">
        <v>19.58865152329621</v>
      </c>
    </row>
    <row r="728" spans="1:17" x14ac:dyDescent="0.2">
      <c r="A728" s="14">
        <f t="shared" si="140"/>
        <v>44136</v>
      </c>
      <c r="B728" s="1">
        <f t="shared" si="132"/>
        <v>11</v>
      </c>
      <c r="F728" s="34">
        <v>7.3645161290000001</v>
      </c>
      <c r="G728" s="13">
        <f t="shared" si="133"/>
        <v>0</v>
      </c>
      <c r="H728" s="13">
        <f t="shared" si="134"/>
        <v>7.3645161290000001</v>
      </c>
      <c r="I728" s="16">
        <f t="shared" si="141"/>
        <v>8.0534243426726686</v>
      </c>
      <c r="J728" s="13">
        <f t="shared" si="135"/>
        <v>8.0449713965702383</v>
      </c>
      <c r="K728" s="13">
        <f t="shared" si="136"/>
        <v>8.4529461024303032E-3</v>
      </c>
      <c r="L728" s="13">
        <f t="shared" si="137"/>
        <v>0</v>
      </c>
      <c r="M728" s="13">
        <f t="shared" si="142"/>
        <v>1.4986447585314377E-3</v>
      </c>
      <c r="N728" s="13">
        <f t="shared" si="138"/>
        <v>9.2915975028949138E-4</v>
      </c>
      <c r="O728" s="13">
        <f t="shared" si="139"/>
        <v>9.2915975028949138E-4</v>
      </c>
      <c r="Q728">
        <v>17.461422165559618</v>
      </c>
    </row>
    <row r="729" spans="1:17" x14ac:dyDescent="0.2">
      <c r="A729" s="14">
        <f t="shared" si="140"/>
        <v>44166</v>
      </c>
      <c r="B729" s="1">
        <f t="shared" si="132"/>
        <v>12</v>
      </c>
      <c r="F729" s="34">
        <v>29.590322579999999</v>
      </c>
      <c r="G729" s="13">
        <f t="shared" si="133"/>
        <v>0</v>
      </c>
      <c r="H729" s="13">
        <f t="shared" si="134"/>
        <v>29.590322579999999</v>
      </c>
      <c r="I729" s="16">
        <f t="shared" si="141"/>
        <v>29.598775526102429</v>
      </c>
      <c r="J729" s="13">
        <f t="shared" si="135"/>
        <v>28.531880404552194</v>
      </c>
      <c r="K729" s="13">
        <f t="shared" si="136"/>
        <v>1.0668951215502354</v>
      </c>
      <c r="L729" s="13">
        <f t="shared" si="137"/>
        <v>0</v>
      </c>
      <c r="M729" s="13">
        <f t="shared" si="142"/>
        <v>5.694850082419463E-4</v>
      </c>
      <c r="N729" s="13">
        <f t="shared" si="138"/>
        <v>3.5308070511000671E-4</v>
      </c>
      <c r="O729" s="13">
        <f t="shared" si="139"/>
        <v>3.5308070511000671E-4</v>
      </c>
      <c r="Q729">
        <v>10.302390161923389</v>
      </c>
    </row>
    <row r="730" spans="1:17" x14ac:dyDescent="0.2">
      <c r="A730" s="14">
        <f t="shared" si="140"/>
        <v>44197</v>
      </c>
      <c r="B730" s="1">
        <f t="shared" si="132"/>
        <v>1</v>
      </c>
      <c r="F730" s="34">
        <v>47.151612900000003</v>
      </c>
      <c r="G730" s="13">
        <f t="shared" si="133"/>
        <v>1.2551314128674751</v>
      </c>
      <c r="H730" s="13">
        <f t="shared" si="134"/>
        <v>45.896481487132526</v>
      </c>
      <c r="I730" s="16">
        <f t="shared" si="141"/>
        <v>46.963376608682765</v>
      </c>
      <c r="J730" s="13">
        <f t="shared" si="135"/>
        <v>43.714209540856459</v>
      </c>
      <c r="K730" s="13">
        <f t="shared" si="136"/>
        <v>3.2491670678263063</v>
      </c>
      <c r="L730" s="13">
        <f t="shared" si="137"/>
        <v>0</v>
      </c>
      <c r="M730" s="13">
        <f t="shared" si="142"/>
        <v>2.1640430313193959E-4</v>
      </c>
      <c r="N730" s="13">
        <f t="shared" si="138"/>
        <v>1.3417066794180253E-4</v>
      </c>
      <c r="O730" s="13">
        <f t="shared" si="139"/>
        <v>1.255265583535417</v>
      </c>
      <c r="Q730">
        <v>11.9235105516129</v>
      </c>
    </row>
    <row r="731" spans="1:17" x14ac:dyDescent="0.2">
      <c r="A731" s="14">
        <f t="shared" si="140"/>
        <v>44228</v>
      </c>
      <c r="B731" s="1">
        <f t="shared" si="132"/>
        <v>2</v>
      </c>
      <c r="F731" s="34">
        <v>29.732258059999999</v>
      </c>
      <c r="G731" s="13">
        <f t="shared" si="133"/>
        <v>0</v>
      </c>
      <c r="H731" s="13">
        <f t="shared" si="134"/>
        <v>29.732258059999999</v>
      </c>
      <c r="I731" s="16">
        <f t="shared" si="141"/>
        <v>32.981425127826306</v>
      </c>
      <c r="J731" s="13">
        <f t="shared" si="135"/>
        <v>31.868146316044175</v>
      </c>
      <c r="K731" s="13">
        <f t="shared" si="136"/>
        <v>1.1132788117821306</v>
      </c>
      <c r="L731" s="13">
        <f t="shared" si="137"/>
        <v>0</v>
      </c>
      <c r="M731" s="13">
        <f t="shared" si="142"/>
        <v>8.2233635190137057E-5</v>
      </c>
      <c r="N731" s="13">
        <f t="shared" si="138"/>
        <v>5.0984853817884977E-5</v>
      </c>
      <c r="O731" s="13">
        <f t="shared" si="139"/>
        <v>5.0984853817884977E-5</v>
      </c>
      <c r="Q731">
        <v>12.41873442110197</v>
      </c>
    </row>
    <row r="732" spans="1:17" x14ac:dyDescent="0.2">
      <c r="A732" s="14">
        <f t="shared" si="140"/>
        <v>44256</v>
      </c>
      <c r="B732" s="1">
        <f t="shared" si="132"/>
        <v>3</v>
      </c>
      <c r="F732" s="34">
        <v>123.5612903</v>
      </c>
      <c r="G732" s="13">
        <f t="shared" si="133"/>
        <v>14.043567149002344</v>
      </c>
      <c r="H732" s="13">
        <f t="shared" si="134"/>
        <v>109.51772315099765</v>
      </c>
      <c r="I732" s="16">
        <f t="shared" si="141"/>
        <v>110.63100196277978</v>
      </c>
      <c r="J732" s="13">
        <f t="shared" si="135"/>
        <v>89.834886638997148</v>
      </c>
      <c r="K732" s="13">
        <f t="shared" si="136"/>
        <v>20.79611532378263</v>
      </c>
      <c r="L732" s="13">
        <f t="shared" si="137"/>
        <v>2.2569453594768909</v>
      </c>
      <c r="M732" s="13">
        <f t="shared" si="142"/>
        <v>2.2569766082582632</v>
      </c>
      <c r="N732" s="13">
        <f t="shared" si="138"/>
        <v>1.3993254971201232</v>
      </c>
      <c r="O732" s="13">
        <f t="shared" si="139"/>
        <v>15.442892646122468</v>
      </c>
      <c r="Q732">
        <v>15.58330516062858</v>
      </c>
    </row>
    <row r="733" spans="1:17" x14ac:dyDescent="0.2">
      <c r="A733" s="14">
        <f t="shared" si="140"/>
        <v>44287</v>
      </c>
      <c r="B733" s="1">
        <f t="shared" si="132"/>
        <v>4</v>
      </c>
      <c r="F733" s="34">
        <v>63.909677420000001</v>
      </c>
      <c r="G733" s="13">
        <f t="shared" si="133"/>
        <v>4.059873409802301</v>
      </c>
      <c r="H733" s="13">
        <f t="shared" si="134"/>
        <v>59.849804010197701</v>
      </c>
      <c r="I733" s="16">
        <f t="shared" si="141"/>
        <v>78.388973974503443</v>
      </c>
      <c r="J733" s="13">
        <f t="shared" si="135"/>
        <v>70.136440932091404</v>
      </c>
      <c r="K733" s="13">
        <f t="shared" si="136"/>
        <v>8.2525330424120398</v>
      </c>
      <c r="L733" s="13">
        <f t="shared" si="137"/>
        <v>0</v>
      </c>
      <c r="M733" s="13">
        <f t="shared" si="142"/>
        <v>0.85765111113813997</v>
      </c>
      <c r="N733" s="13">
        <f t="shared" si="138"/>
        <v>0.53174368890564683</v>
      </c>
      <c r="O733" s="13">
        <f t="shared" si="139"/>
        <v>4.5916170987079479</v>
      </c>
      <c r="Q733">
        <v>15.869460122281261</v>
      </c>
    </row>
    <row r="734" spans="1:17" x14ac:dyDescent="0.2">
      <c r="A734" s="14">
        <f t="shared" si="140"/>
        <v>44317</v>
      </c>
      <c r="B734" s="1">
        <f t="shared" si="132"/>
        <v>5</v>
      </c>
      <c r="F734" s="34">
        <v>3.7870967740000001</v>
      </c>
      <c r="G734" s="13">
        <f t="shared" si="133"/>
        <v>0</v>
      </c>
      <c r="H734" s="13">
        <f t="shared" si="134"/>
        <v>3.7870967740000001</v>
      </c>
      <c r="I734" s="16">
        <f t="shared" si="141"/>
        <v>12.03962981641204</v>
      </c>
      <c r="J734" s="13">
        <f t="shared" si="135"/>
        <v>12.019800592335722</v>
      </c>
      <c r="K734" s="13">
        <f t="shared" si="136"/>
        <v>1.9829224076318042E-2</v>
      </c>
      <c r="L734" s="13">
        <f t="shared" si="137"/>
        <v>0</v>
      </c>
      <c r="M734" s="13">
        <f t="shared" si="142"/>
        <v>0.32590742223249314</v>
      </c>
      <c r="N734" s="13">
        <f t="shared" si="138"/>
        <v>0.20206260178414576</v>
      </c>
      <c r="O734" s="13">
        <f t="shared" si="139"/>
        <v>0.20206260178414576</v>
      </c>
      <c r="Q734">
        <v>19.954831818948371</v>
      </c>
    </row>
    <row r="735" spans="1:17" x14ac:dyDescent="0.2">
      <c r="A735" s="14">
        <f t="shared" si="140"/>
        <v>44348</v>
      </c>
      <c r="B735" s="1">
        <f t="shared" si="132"/>
        <v>6</v>
      </c>
      <c r="F735" s="34">
        <v>3.74516129</v>
      </c>
      <c r="G735" s="13">
        <f t="shared" si="133"/>
        <v>0</v>
      </c>
      <c r="H735" s="13">
        <f t="shared" si="134"/>
        <v>3.74516129</v>
      </c>
      <c r="I735" s="16">
        <f t="shared" si="141"/>
        <v>3.764990514076318</v>
      </c>
      <c r="J735" s="13">
        <f t="shared" si="135"/>
        <v>3.7646891242430818</v>
      </c>
      <c r="K735" s="13">
        <f t="shared" si="136"/>
        <v>3.0138983323624302E-4</v>
      </c>
      <c r="L735" s="13">
        <f t="shared" si="137"/>
        <v>0</v>
      </c>
      <c r="M735" s="13">
        <f t="shared" si="142"/>
        <v>0.12384482044834738</v>
      </c>
      <c r="N735" s="13">
        <f t="shared" si="138"/>
        <v>7.6783788677975376E-2</v>
      </c>
      <c r="O735" s="13">
        <f t="shared" si="139"/>
        <v>7.6783788677975376E-2</v>
      </c>
      <c r="Q735">
        <v>24.936314704554409</v>
      </c>
    </row>
    <row r="736" spans="1:17" x14ac:dyDescent="0.2">
      <c r="A736" s="14">
        <f t="shared" si="140"/>
        <v>44378</v>
      </c>
      <c r="B736" s="1">
        <f t="shared" si="132"/>
        <v>7</v>
      </c>
      <c r="F736" s="34">
        <v>19.716129030000001</v>
      </c>
      <c r="G736" s="13">
        <f t="shared" si="133"/>
        <v>0</v>
      </c>
      <c r="H736" s="13">
        <f t="shared" si="134"/>
        <v>19.716129030000001</v>
      </c>
      <c r="I736" s="16">
        <f t="shared" si="141"/>
        <v>19.716430419833237</v>
      </c>
      <c r="J736" s="13">
        <f t="shared" si="135"/>
        <v>19.685161017403413</v>
      </c>
      <c r="K736" s="13">
        <f t="shared" si="136"/>
        <v>3.1269402429824567E-2</v>
      </c>
      <c r="L736" s="13">
        <f t="shared" si="137"/>
        <v>0</v>
      </c>
      <c r="M736" s="13">
        <f t="shared" si="142"/>
        <v>4.7061031770372005E-2</v>
      </c>
      <c r="N736" s="13">
        <f t="shared" si="138"/>
        <v>2.9177839697630645E-2</v>
      </c>
      <c r="O736" s="13">
        <f t="shared" si="139"/>
        <v>2.9177839697630645E-2</v>
      </c>
      <c r="Q736">
        <v>27.27429787096775</v>
      </c>
    </row>
    <row r="737" spans="1:17" ht="13.5" customHeight="1" thickBot="1" x14ac:dyDescent="0.25">
      <c r="A737" s="14">
        <f t="shared" si="140"/>
        <v>44409</v>
      </c>
      <c r="B737" s="3">
        <f t="shared" si="132"/>
        <v>8</v>
      </c>
      <c r="F737" s="34">
        <v>35.08387097</v>
      </c>
      <c r="G737" s="13">
        <f t="shared" si="133"/>
        <v>0</v>
      </c>
      <c r="H737" s="13">
        <f t="shared" si="134"/>
        <v>35.08387097</v>
      </c>
      <c r="I737" s="16">
        <f t="shared" si="141"/>
        <v>35.115140372429821</v>
      </c>
      <c r="J737" s="13">
        <f t="shared" si="135"/>
        <v>34.944321507584213</v>
      </c>
      <c r="K737" s="13">
        <f t="shared" si="136"/>
        <v>0.17081886484560727</v>
      </c>
      <c r="L737" s="13">
        <f t="shared" si="137"/>
        <v>0</v>
      </c>
      <c r="M737" s="13">
        <f t="shared" si="142"/>
        <v>1.7883192072741361E-2</v>
      </c>
      <c r="N737" s="13">
        <f t="shared" si="138"/>
        <v>1.1087579085099643E-2</v>
      </c>
      <c r="O737" s="13">
        <f t="shared" si="139"/>
        <v>1.1087579085099643E-2</v>
      </c>
      <c r="Q737">
        <v>27.48378851449948</v>
      </c>
    </row>
    <row r="738" spans="1:17" x14ac:dyDescent="0.2">
      <c r="A738" s="14">
        <f t="shared" si="140"/>
        <v>44440</v>
      </c>
      <c r="B738" s="1">
        <f t="shared" si="132"/>
        <v>9</v>
      </c>
      <c r="F738" s="34">
        <v>8.6774193549999996</v>
      </c>
      <c r="G738" s="13">
        <f t="shared" si="133"/>
        <v>0</v>
      </c>
      <c r="H738" s="13">
        <f t="shared" si="134"/>
        <v>8.6774193549999996</v>
      </c>
      <c r="I738" s="16">
        <f t="shared" si="141"/>
        <v>8.8482382198456069</v>
      </c>
      <c r="J738" s="13">
        <f t="shared" si="135"/>
        <v>8.8423183558650447</v>
      </c>
      <c r="K738" s="13">
        <f t="shared" si="136"/>
        <v>5.9198639805622122E-3</v>
      </c>
      <c r="L738" s="13">
        <f t="shared" si="137"/>
        <v>0</v>
      </c>
      <c r="M738" s="13">
        <f t="shared" si="142"/>
        <v>6.7956129876417179E-3</v>
      </c>
      <c r="N738" s="13">
        <f t="shared" si="138"/>
        <v>4.2132800523378647E-3</v>
      </c>
      <c r="O738" s="13">
        <f t="shared" si="139"/>
        <v>4.2132800523378647E-3</v>
      </c>
      <c r="Q738">
        <v>21.978459430160871</v>
      </c>
    </row>
    <row r="739" spans="1:17" x14ac:dyDescent="0.2">
      <c r="A739" s="14">
        <f t="shared" si="140"/>
        <v>44470</v>
      </c>
      <c r="B739" s="1">
        <f t="shared" si="132"/>
        <v>10</v>
      </c>
      <c r="F739" s="34">
        <v>5.9</v>
      </c>
      <c r="G739" s="13">
        <f t="shared" si="133"/>
        <v>0</v>
      </c>
      <c r="H739" s="13">
        <f t="shared" si="134"/>
        <v>5.9</v>
      </c>
      <c r="I739" s="16">
        <f t="shared" si="141"/>
        <v>5.9059198639805626</v>
      </c>
      <c r="J739" s="13">
        <f t="shared" si="135"/>
        <v>5.9041133313273786</v>
      </c>
      <c r="K739" s="13">
        <f t="shared" si="136"/>
        <v>1.8065326531839787E-3</v>
      </c>
      <c r="L739" s="13">
        <f t="shared" si="137"/>
        <v>0</v>
      </c>
      <c r="M739" s="13">
        <f t="shared" si="142"/>
        <v>2.5823329353038531E-3</v>
      </c>
      <c r="N739" s="13">
        <f t="shared" si="138"/>
        <v>1.6010464198883889E-3</v>
      </c>
      <c r="O739" s="13">
        <f t="shared" si="139"/>
        <v>1.6010464198883889E-3</v>
      </c>
      <c r="Q739">
        <v>21.7990580729237</v>
      </c>
    </row>
    <row r="740" spans="1:17" x14ac:dyDescent="0.2">
      <c r="A740" s="14">
        <f t="shared" si="140"/>
        <v>44501</v>
      </c>
      <c r="B740" s="1">
        <f t="shared" si="132"/>
        <v>11</v>
      </c>
      <c r="F740" s="34">
        <v>22.296774190000001</v>
      </c>
      <c r="G740" s="13">
        <f t="shared" si="133"/>
        <v>0</v>
      </c>
      <c r="H740" s="13">
        <f t="shared" si="134"/>
        <v>22.296774190000001</v>
      </c>
      <c r="I740" s="16">
        <f t="shared" si="141"/>
        <v>22.298580722653185</v>
      </c>
      <c r="J740" s="13">
        <f t="shared" si="135"/>
        <v>22.110124349364586</v>
      </c>
      <c r="K740" s="13">
        <f t="shared" si="136"/>
        <v>0.18845637328859866</v>
      </c>
      <c r="L740" s="13">
        <f t="shared" si="137"/>
        <v>0</v>
      </c>
      <c r="M740" s="13">
        <f t="shared" si="142"/>
        <v>9.8128651541546427E-4</v>
      </c>
      <c r="N740" s="13">
        <f t="shared" si="138"/>
        <v>6.0839763955758787E-4</v>
      </c>
      <c r="O740" s="13">
        <f t="shared" si="139"/>
        <v>6.0839763955758787E-4</v>
      </c>
      <c r="Q740">
        <v>17.034108422705739</v>
      </c>
    </row>
    <row r="741" spans="1:17" x14ac:dyDescent="0.2">
      <c r="A741" s="14">
        <f t="shared" si="140"/>
        <v>44531</v>
      </c>
      <c r="B741" s="1">
        <f t="shared" si="132"/>
        <v>12</v>
      </c>
      <c r="F741" s="34">
        <v>179.48709679999999</v>
      </c>
      <c r="G741" s="13">
        <f t="shared" si="133"/>
        <v>23.403684960686284</v>
      </c>
      <c r="H741" s="13">
        <f t="shared" si="134"/>
        <v>156.0834118393137</v>
      </c>
      <c r="I741" s="16">
        <f t="shared" si="141"/>
        <v>156.2718682126023</v>
      </c>
      <c r="J741" s="13">
        <f t="shared" si="135"/>
        <v>105.66867763706587</v>
      </c>
      <c r="K741" s="13">
        <f t="shared" si="136"/>
        <v>50.603190575536431</v>
      </c>
      <c r="L741" s="13">
        <f t="shared" si="137"/>
        <v>20.409997310302959</v>
      </c>
      <c r="M741" s="13">
        <f t="shared" si="142"/>
        <v>20.410370199178818</v>
      </c>
      <c r="N741" s="13">
        <f t="shared" si="138"/>
        <v>12.654429523490867</v>
      </c>
      <c r="O741" s="13">
        <f t="shared" si="139"/>
        <v>36.058114484177153</v>
      </c>
      <c r="Q741">
        <v>14.569436612568611</v>
      </c>
    </row>
    <row r="742" spans="1:17" x14ac:dyDescent="0.2">
      <c r="A742" s="14">
        <f t="shared" si="140"/>
        <v>44562</v>
      </c>
      <c r="B742" s="1">
        <f t="shared" ref="B742:B805" si="143">B730</f>
        <v>1</v>
      </c>
      <c r="F742" s="34">
        <v>71.132258059999998</v>
      </c>
      <c r="G742" s="13">
        <f t="shared" si="133"/>
        <v>5.2686929141716758</v>
      </c>
      <c r="H742" s="13">
        <f t="shared" si="134"/>
        <v>65.863565145828318</v>
      </c>
      <c r="I742" s="16">
        <f t="shared" si="141"/>
        <v>96.056758411061793</v>
      </c>
      <c r="J742" s="13">
        <f t="shared" si="135"/>
        <v>77.188547943347842</v>
      </c>
      <c r="K742" s="13">
        <f t="shared" si="136"/>
        <v>18.868210467713951</v>
      </c>
      <c r="L742" s="13">
        <f t="shared" si="137"/>
        <v>1.0828161732728403</v>
      </c>
      <c r="M742" s="13">
        <f t="shared" si="142"/>
        <v>8.8387568489607897</v>
      </c>
      <c r="N742" s="13">
        <f t="shared" si="138"/>
        <v>5.4800292463556897</v>
      </c>
      <c r="O742" s="13">
        <f t="shared" si="139"/>
        <v>10.748722160527365</v>
      </c>
      <c r="Q742">
        <v>13.109598651612901</v>
      </c>
    </row>
    <row r="743" spans="1:17" x14ac:dyDescent="0.2">
      <c r="A743" s="14">
        <f t="shared" si="140"/>
        <v>44593</v>
      </c>
      <c r="B743" s="1">
        <f t="shared" si="143"/>
        <v>2</v>
      </c>
      <c r="F743" s="34">
        <v>139.92580649999999</v>
      </c>
      <c r="G743" s="13">
        <f t="shared" si="133"/>
        <v>16.782442261392728</v>
      </c>
      <c r="H743" s="13">
        <f t="shared" si="134"/>
        <v>123.14336423860726</v>
      </c>
      <c r="I743" s="16">
        <f t="shared" si="141"/>
        <v>140.92875853304835</v>
      </c>
      <c r="J743" s="13">
        <f t="shared" si="135"/>
        <v>93.274077191647038</v>
      </c>
      <c r="K743" s="13">
        <f t="shared" si="136"/>
        <v>47.654681341401314</v>
      </c>
      <c r="L743" s="13">
        <f t="shared" si="137"/>
        <v>18.61430146115735</v>
      </c>
      <c r="M743" s="13">
        <f t="shared" si="142"/>
        <v>21.973029063762446</v>
      </c>
      <c r="N743" s="13">
        <f t="shared" si="138"/>
        <v>13.623278019532716</v>
      </c>
      <c r="O743" s="13">
        <f t="shared" si="139"/>
        <v>30.405720280925443</v>
      </c>
      <c r="Q743">
        <v>12.504547228949001</v>
      </c>
    </row>
    <row r="744" spans="1:17" x14ac:dyDescent="0.2">
      <c r="A744" s="14">
        <f t="shared" si="140"/>
        <v>44621</v>
      </c>
      <c r="B744" s="1">
        <f t="shared" si="143"/>
        <v>3</v>
      </c>
      <c r="F744" s="34">
        <v>68.92258065</v>
      </c>
      <c r="G744" s="13">
        <f t="shared" si="133"/>
        <v>4.8988664927428385</v>
      </c>
      <c r="H744" s="13">
        <f t="shared" si="134"/>
        <v>64.02371415725716</v>
      </c>
      <c r="I744" s="16">
        <f t="shared" si="141"/>
        <v>93.064094037501121</v>
      </c>
      <c r="J744" s="13">
        <f t="shared" si="135"/>
        <v>78.35622998341961</v>
      </c>
      <c r="K744" s="13">
        <f t="shared" si="136"/>
        <v>14.707864054081512</v>
      </c>
      <c r="L744" s="13">
        <f t="shared" si="137"/>
        <v>0</v>
      </c>
      <c r="M744" s="13">
        <f t="shared" si="142"/>
        <v>8.3497510442297305</v>
      </c>
      <c r="N744" s="13">
        <f t="shared" si="138"/>
        <v>5.1768456474224331</v>
      </c>
      <c r="O744" s="13">
        <f t="shared" si="139"/>
        <v>10.075712140165273</v>
      </c>
      <c r="Q744">
        <v>14.74887668993092</v>
      </c>
    </row>
    <row r="745" spans="1:17" x14ac:dyDescent="0.2">
      <c r="A745" s="14">
        <f t="shared" si="140"/>
        <v>44652</v>
      </c>
      <c r="B745" s="1">
        <f t="shared" si="143"/>
        <v>4</v>
      </c>
      <c r="F745" s="34">
        <v>60.093548390000002</v>
      </c>
      <c r="G745" s="13">
        <f t="shared" si="133"/>
        <v>3.4211804782057373</v>
      </c>
      <c r="H745" s="13">
        <f t="shared" si="134"/>
        <v>56.672367911794268</v>
      </c>
      <c r="I745" s="16">
        <f t="shared" si="141"/>
        <v>71.38023196587578</v>
      </c>
      <c r="J745" s="13">
        <f t="shared" si="135"/>
        <v>63.939413305711774</v>
      </c>
      <c r="K745" s="13">
        <f t="shared" si="136"/>
        <v>7.4408186601640054</v>
      </c>
      <c r="L745" s="13">
        <f t="shared" si="137"/>
        <v>0</v>
      </c>
      <c r="M745" s="13">
        <f t="shared" si="142"/>
        <v>3.1729053968072973</v>
      </c>
      <c r="N745" s="13">
        <f t="shared" si="138"/>
        <v>1.9672013460205244</v>
      </c>
      <c r="O745" s="13">
        <f t="shared" si="139"/>
        <v>5.3883818242262613</v>
      </c>
      <c r="Q745">
        <v>14.609869106066631</v>
      </c>
    </row>
    <row r="746" spans="1:17" x14ac:dyDescent="0.2">
      <c r="A746" s="14">
        <f t="shared" si="140"/>
        <v>44682</v>
      </c>
      <c r="B746" s="1">
        <f t="shared" si="143"/>
        <v>5</v>
      </c>
      <c r="F746" s="34">
        <v>23.96451613</v>
      </c>
      <c r="G746" s="13">
        <f t="shared" si="133"/>
        <v>0</v>
      </c>
      <c r="H746" s="13">
        <f t="shared" si="134"/>
        <v>23.96451613</v>
      </c>
      <c r="I746" s="16">
        <f t="shared" si="141"/>
        <v>31.405334790164005</v>
      </c>
      <c r="J746" s="13">
        <f t="shared" si="135"/>
        <v>31.07801990010077</v>
      </c>
      <c r="K746" s="13">
        <f t="shared" si="136"/>
        <v>0.327314890063235</v>
      </c>
      <c r="L746" s="13">
        <f t="shared" si="137"/>
        <v>0</v>
      </c>
      <c r="M746" s="13">
        <f t="shared" si="142"/>
        <v>1.2057040507867729</v>
      </c>
      <c r="N746" s="13">
        <f t="shared" si="138"/>
        <v>0.7475365114877992</v>
      </c>
      <c r="O746" s="13">
        <f t="shared" si="139"/>
        <v>0.7475365114877992</v>
      </c>
      <c r="Q746">
        <v>20.37344999457617</v>
      </c>
    </row>
    <row r="747" spans="1:17" x14ac:dyDescent="0.2">
      <c r="A747" s="14">
        <f t="shared" si="140"/>
        <v>44713</v>
      </c>
      <c r="B747" s="1">
        <f t="shared" si="143"/>
        <v>6</v>
      </c>
      <c r="F747" s="34">
        <v>12.8</v>
      </c>
      <c r="G747" s="13">
        <f t="shared" si="133"/>
        <v>0</v>
      </c>
      <c r="H747" s="13">
        <f t="shared" si="134"/>
        <v>12.8</v>
      </c>
      <c r="I747" s="16">
        <f t="shared" si="141"/>
        <v>13.127314890063236</v>
      </c>
      <c r="J747" s="13">
        <f t="shared" si="135"/>
        <v>13.110708269327953</v>
      </c>
      <c r="K747" s="13">
        <f t="shared" si="136"/>
        <v>1.6606620735283073E-2</v>
      </c>
      <c r="L747" s="13">
        <f t="shared" si="137"/>
        <v>0</v>
      </c>
      <c r="M747" s="13">
        <f t="shared" si="142"/>
        <v>0.45816753929897369</v>
      </c>
      <c r="N747" s="13">
        <f t="shared" si="138"/>
        <v>0.28406387436536368</v>
      </c>
      <c r="O747" s="13">
        <f t="shared" si="139"/>
        <v>0.28406387436536368</v>
      </c>
      <c r="Q747">
        <v>23.05005574434751</v>
      </c>
    </row>
    <row r="748" spans="1:17" x14ac:dyDescent="0.2">
      <c r="A748" s="14">
        <f t="shared" si="140"/>
        <v>44743</v>
      </c>
      <c r="B748" s="1">
        <f t="shared" si="143"/>
        <v>7</v>
      </c>
      <c r="F748" s="34">
        <v>0.56129032300000004</v>
      </c>
      <c r="G748" s="13">
        <f t="shared" si="133"/>
        <v>0</v>
      </c>
      <c r="H748" s="13">
        <f t="shared" si="134"/>
        <v>0.56129032300000004</v>
      </c>
      <c r="I748" s="16">
        <f t="shared" si="141"/>
        <v>0.57789694373528311</v>
      </c>
      <c r="J748" s="13">
        <f t="shared" si="135"/>
        <v>0.57789512696587564</v>
      </c>
      <c r="K748" s="13">
        <f t="shared" si="136"/>
        <v>1.816769407469998E-6</v>
      </c>
      <c r="L748" s="13">
        <f t="shared" si="137"/>
        <v>0</v>
      </c>
      <c r="M748" s="13">
        <f t="shared" si="142"/>
        <v>0.17410366493361001</v>
      </c>
      <c r="N748" s="13">
        <f t="shared" si="138"/>
        <v>0.10794427225883821</v>
      </c>
      <c r="O748" s="13">
        <f t="shared" si="139"/>
        <v>0.10794427225883821</v>
      </c>
      <c r="Q748">
        <v>21.30118287096775</v>
      </c>
    </row>
    <row r="749" spans="1:17" ht="13.5" customHeight="1" thickBot="1" x14ac:dyDescent="0.25">
      <c r="A749" s="14">
        <f t="shared" si="140"/>
        <v>44774</v>
      </c>
      <c r="B749" s="3">
        <f t="shared" si="143"/>
        <v>8</v>
      </c>
      <c r="F749" s="34">
        <v>4.4000000000000004</v>
      </c>
      <c r="G749" s="13">
        <f t="shared" si="133"/>
        <v>0</v>
      </c>
      <c r="H749" s="13">
        <f t="shared" si="134"/>
        <v>4.4000000000000004</v>
      </c>
      <c r="I749" s="16">
        <f t="shared" si="141"/>
        <v>4.4000018167694082</v>
      </c>
      <c r="J749" s="13">
        <f t="shared" si="135"/>
        <v>4.3992678373728209</v>
      </c>
      <c r="K749" s="13">
        <f t="shared" si="136"/>
        <v>7.3397939658725875E-4</v>
      </c>
      <c r="L749" s="13">
        <f t="shared" si="137"/>
        <v>0</v>
      </c>
      <c r="M749" s="13">
        <f t="shared" si="142"/>
        <v>6.6159392674771805E-2</v>
      </c>
      <c r="N749" s="13">
        <f t="shared" si="138"/>
        <v>4.1018823458358521E-2</v>
      </c>
      <c r="O749" s="13">
        <f t="shared" si="139"/>
        <v>4.1018823458358521E-2</v>
      </c>
      <c r="Q749">
        <v>21.925361151660159</v>
      </c>
    </row>
    <row r="750" spans="1:17" x14ac:dyDescent="0.2">
      <c r="A750" s="14">
        <f t="shared" si="140"/>
        <v>44805</v>
      </c>
      <c r="B750" s="1">
        <f t="shared" si="143"/>
        <v>9</v>
      </c>
      <c r="F750" s="34">
        <v>20.093548389999999</v>
      </c>
      <c r="G750" s="13">
        <f t="shared" si="133"/>
        <v>0</v>
      </c>
      <c r="H750" s="13">
        <f t="shared" si="134"/>
        <v>20.093548389999999</v>
      </c>
      <c r="I750" s="16">
        <f t="shared" si="141"/>
        <v>20.094282369396588</v>
      </c>
      <c r="J750" s="13">
        <f t="shared" si="135"/>
        <v>20.034188466630717</v>
      </c>
      <c r="K750" s="13">
        <f t="shared" si="136"/>
        <v>6.0093902765871121E-2</v>
      </c>
      <c r="L750" s="13">
        <f t="shared" si="137"/>
        <v>0</v>
      </c>
      <c r="M750" s="13">
        <f t="shared" si="142"/>
        <v>2.5140569216413285E-2</v>
      </c>
      <c r="N750" s="13">
        <f t="shared" si="138"/>
        <v>1.5587152914176236E-2</v>
      </c>
      <c r="O750" s="13">
        <f t="shared" si="139"/>
        <v>1.5587152914176236E-2</v>
      </c>
      <c r="Q750">
        <v>22.968448716036079</v>
      </c>
    </row>
    <row r="751" spans="1:17" x14ac:dyDescent="0.2">
      <c r="A751" s="14">
        <f t="shared" si="140"/>
        <v>44835</v>
      </c>
      <c r="B751" s="1">
        <f t="shared" si="143"/>
        <v>10</v>
      </c>
      <c r="F751" s="34">
        <v>75.358064519999999</v>
      </c>
      <c r="G751" s="13">
        <f t="shared" si="133"/>
        <v>5.9759522062656583</v>
      </c>
      <c r="H751" s="13">
        <f t="shared" si="134"/>
        <v>69.382112313734339</v>
      </c>
      <c r="I751" s="16">
        <f t="shared" si="141"/>
        <v>69.44220621650021</v>
      </c>
      <c r="J751" s="13">
        <f t="shared" si="135"/>
        <v>64.701689685236857</v>
      </c>
      <c r="K751" s="13">
        <f t="shared" si="136"/>
        <v>4.7405165312633528</v>
      </c>
      <c r="L751" s="13">
        <f t="shared" si="137"/>
        <v>0</v>
      </c>
      <c r="M751" s="13">
        <f t="shared" si="142"/>
        <v>9.5534163022370482E-3</v>
      </c>
      <c r="N751" s="13">
        <f t="shared" si="138"/>
        <v>5.9231181073869698E-3</v>
      </c>
      <c r="O751" s="13">
        <f t="shared" si="139"/>
        <v>5.9818753243730454</v>
      </c>
      <c r="Q751">
        <v>17.664742632367389</v>
      </c>
    </row>
    <row r="752" spans="1:17" x14ac:dyDescent="0.2">
      <c r="A752" s="14">
        <f t="shared" si="140"/>
        <v>44866</v>
      </c>
      <c r="B752" s="1">
        <f t="shared" si="143"/>
        <v>11</v>
      </c>
      <c r="F752" s="34">
        <v>41.593548390000002</v>
      </c>
      <c r="G752" s="13">
        <f t="shared" si="133"/>
        <v>0.32489648422966655</v>
      </c>
      <c r="H752" s="13">
        <f t="shared" si="134"/>
        <v>41.268651905770334</v>
      </c>
      <c r="I752" s="16">
        <f t="shared" si="141"/>
        <v>46.009168437033686</v>
      </c>
      <c r="J752" s="13">
        <f t="shared" si="135"/>
        <v>43.789338594994945</v>
      </c>
      <c r="K752" s="13">
        <f t="shared" si="136"/>
        <v>2.2198298420387417</v>
      </c>
      <c r="L752" s="13">
        <f t="shared" si="137"/>
        <v>0</v>
      </c>
      <c r="M752" s="13">
        <f t="shared" si="142"/>
        <v>3.6302981948500785E-3</v>
      </c>
      <c r="N752" s="13">
        <f t="shared" si="138"/>
        <v>2.2507848808070484E-3</v>
      </c>
      <c r="O752" s="13">
        <f t="shared" si="139"/>
        <v>0.32714726911047359</v>
      </c>
      <c r="Q752">
        <v>14.495827447531591</v>
      </c>
    </row>
    <row r="753" spans="1:17" x14ac:dyDescent="0.2">
      <c r="A753" s="14">
        <f t="shared" si="140"/>
        <v>44896</v>
      </c>
      <c r="B753" s="1">
        <f t="shared" si="143"/>
        <v>12</v>
      </c>
      <c r="F753" s="34">
        <v>178.04516129999999</v>
      </c>
      <c r="G753" s="13">
        <f t="shared" si="133"/>
        <v>23.162352971010829</v>
      </c>
      <c r="H753" s="13">
        <f t="shared" si="134"/>
        <v>154.88280832898917</v>
      </c>
      <c r="I753" s="16">
        <f t="shared" si="141"/>
        <v>157.10263817102791</v>
      </c>
      <c r="J753" s="13">
        <f t="shared" si="135"/>
        <v>102.35975381877844</v>
      </c>
      <c r="K753" s="13">
        <f t="shared" si="136"/>
        <v>54.742884352249462</v>
      </c>
      <c r="L753" s="13">
        <f t="shared" si="137"/>
        <v>22.931146250763376</v>
      </c>
      <c r="M753" s="13">
        <f t="shared" si="142"/>
        <v>22.932525764077418</v>
      </c>
      <c r="N753" s="13">
        <f t="shared" si="138"/>
        <v>14.218165973727999</v>
      </c>
      <c r="O753" s="13">
        <f t="shared" si="139"/>
        <v>37.380518944738824</v>
      </c>
      <c r="Q753">
        <v>13.686506951612911</v>
      </c>
    </row>
    <row r="754" spans="1:17" x14ac:dyDescent="0.2">
      <c r="A754" s="14">
        <f t="shared" si="140"/>
        <v>44927</v>
      </c>
      <c r="B754" s="1">
        <f t="shared" si="143"/>
        <v>1</v>
      </c>
      <c r="F754" s="34">
        <v>47.344305717987211</v>
      </c>
      <c r="G754" s="13">
        <f t="shared" si="133"/>
        <v>1.2873817743857419</v>
      </c>
      <c r="H754" s="13">
        <f t="shared" si="134"/>
        <v>46.056923943601468</v>
      </c>
      <c r="I754" s="16">
        <f t="shared" si="141"/>
        <v>77.868662045087561</v>
      </c>
      <c r="J754" s="13">
        <f t="shared" si="135"/>
        <v>65.242251210230208</v>
      </c>
      <c r="K754" s="13">
        <f t="shared" si="136"/>
        <v>12.626410834857353</v>
      </c>
      <c r="L754" s="13">
        <f t="shared" si="137"/>
        <v>0</v>
      </c>
      <c r="M754" s="13">
        <f t="shared" si="142"/>
        <v>8.7143597903494197</v>
      </c>
      <c r="N754" s="13">
        <f t="shared" si="138"/>
        <v>5.4029030700166398</v>
      </c>
      <c r="O754" s="13">
        <f t="shared" si="139"/>
        <v>6.6902848444023819</v>
      </c>
      <c r="Q754">
        <v>11.912288161883049</v>
      </c>
    </row>
    <row r="755" spans="1:17" x14ac:dyDescent="0.2">
      <c r="A755" s="14">
        <f t="shared" si="140"/>
        <v>44958</v>
      </c>
      <c r="B755" s="1">
        <f t="shared" si="143"/>
        <v>2</v>
      </c>
      <c r="F755" s="34">
        <v>43.629430159577133</v>
      </c>
      <c r="G755" s="13">
        <f t="shared" si="133"/>
        <v>0.66563530243341518</v>
      </c>
      <c r="H755" s="13">
        <f t="shared" si="134"/>
        <v>42.963794857143718</v>
      </c>
      <c r="I755" s="16">
        <f t="shared" si="141"/>
        <v>55.590205692001071</v>
      </c>
      <c r="J755" s="13">
        <f t="shared" si="135"/>
        <v>51.020543318791177</v>
      </c>
      <c r="K755" s="13">
        <f t="shared" si="136"/>
        <v>4.5696623732098942</v>
      </c>
      <c r="L755" s="13">
        <f t="shared" si="137"/>
        <v>0</v>
      </c>
      <c r="M755" s="13">
        <f t="shared" si="142"/>
        <v>3.3114567203327798</v>
      </c>
      <c r="N755" s="13">
        <f t="shared" si="138"/>
        <v>2.0531031666063235</v>
      </c>
      <c r="O755" s="13">
        <f t="shared" si="139"/>
        <v>2.7187384690397387</v>
      </c>
      <c r="Q755">
        <v>12.97576733596841</v>
      </c>
    </row>
    <row r="756" spans="1:17" x14ac:dyDescent="0.2">
      <c r="A756" s="14">
        <f t="shared" si="140"/>
        <v>44986</v>
      </c>
      <c r="B756" s="1">
        <f t="shared" si="143"/>
        <v>3</v>
      </c>
      <c r="F756" s="34">
        <v>40.344879870918973</v>
      </c>
      <c r="G756" s="13">
        <f t="shared" si="133"/>
        <v>0.11591095182899662</v>
      </c>
      <c r="H756" s="13">
        <f t="shared" si="134"/>
        <v>40.228968919089979</v>
      </c>
      <c r="I756" s="16">
        <f t="shared" si="141"/>
        <v>44.798631292299874</v>
      </c>
      <c r="J756" s="13">
        <f t="shared" si="135"/>
        <v>42.776905294141329</v>
      </c>
      <c r="K756" s="13">
        <f t="shared" si="136"/>
        <v>2.0217259981585443</v>
      </c>
      <c r="L756" s="13">
        <f t="shared" si="137"/>
        <v>0</v>
      </c>
      <c r="M756" s="13">
        <f t="shared" si="142"/>
        <v>1.2583535537264563</v>
      </c>
      <c r="N756" s="13">
        <f t="shared" si="138"/>
        <v>0.78017920331040291</v>
      </c>
      <c r="O756" s="13">
        <f t="shared" si="139"/>
        <v>0.89609015513939949</v>
      </c>
      <c r="Q756">
        <v>14.62862892886797</v>
      </c>
    </row>
    <row r="757" spans="1:17" x14ac:dyDescent="0.2">
      <c r="A757" s="14">
        <f t="shared" si="140"/>
        <v>45017</v>
      </c>
      <c r="B757" s="1">
        <f t="shared" si="143"/>
        <v>4</v>
      </c>
      <c r="F757" s="34">
        <v>43.24223207206942</v>
      </c>
      <c r="G757" s="13">
        <f t="shared" si="133"/>
        <v>0.60083123536053529</v>
      </c>
      <c r="H757" s="13">
        <f t="shared" si="134"/>
        <v>42.641400836708883</v>
      </c>
      <c r="I757" s="16">
        <f t="shared" si="141"/>
        <v>44.663126834867427</v>
      </c>
      <c r="J757" s="13">
        <f t="shared" si="135"/>
        <v>43.050991892453936</v>
      </c>
      <c r="K757" s="13">
        <f t="shared" si="136"/>
        <v>1.6121349424134905</v>
      </c>
      <c r="L757" s="13">
        <f t="shared" si="137"/>
        <v>0</v>
      </c>
      <c r="M757" s="13">
        <f t="shared" si="142"/>
        <v>0.47817435041605338</v>
      </c>
      <c r="N757" s="13">
        <f t="shared" si="138"/>
        <v>0.29646809725795309</v>
      </c>
      <c r="O757" s="13">
        <f t="shared" si="139"/>
        <v>0.89729933261848838</v>
      </c>
      <c r="Q757">
        <v>16.286358157382921</v>
      </c>
    </row>
    <row r="758" spans="1:17" x14ac:dyDescent="0.2">
      <c r="A758" s="14">
        <f t="shared" si="140"/>
        <v>45047</v>
      </c>
      <c r="B758" s="1">
        <f t="shared" si="143"/>
        <v>5</v>
      </c>
      <c r="F758" s="34">
        <v>9.7955766063042926</v>
      </c>
      <c r="G758" s="13">
        <f t="shared" si="133"/>
        <v>0</v>
      </c>
      <c r="H758" s="13">
        <f t="shared" si="134"/>
        <v>9.7955766063042926</v>
      </c>
      <c r="I758" s="16">
        <f t="shared" si="141"/>
        <v>11.407711548717783</v>
      </c>
      <c r="J758" s="13">
        <f t="shared" si="135"/>
        <v>11.3904475350695</v>
      </c>
      <c r="K758" s="13">
        <f t="shared" si="136"/>
        <v>1.7264013648283338E-2</v>
      </c>
      <c r="L758" s="13">
        <f t="shared" si="137"/>
        <v>0</v>
      </c>
      <c r="M758" s="13">
        <f t="shared" si="142"/>
        <v>0.18170625315810029</v>
      </c>
      <c r="N758" s="13">
        <f t="shared" si="138"/>
        <v>0.11265787695802218</v>
      </c>
      <c r="O758" s="13">
        <f t="shared" si="139"/>
        <v>0.11265787695802218</v>
      </c>
      <c r="Q758">
        <v>19.792418880104581</v>
      </c>
    </row>
    <row r="759" spans="1:17" x14ac:dyDescent="0.2">
      <c r="A759" s="14">
        <f t="shared" si="140"/>
        <v>45078</v>
      </c>
      <c r="B759" s="1">
        <f t="shared" si="143"/>
        <v>6</v>
      </c>
      <c r="F759" s="34">
        <v>14.802565142841431</v>
      </c>
      <c r="G759" s="13">
        <f t="shared" si="133"/>
        <v>0</v>
      </c>
      <c r="H759" s="13">
        <f t="shared" si="134"/>
        <v>14.802565142841431</v>
      </c>
      <c r="I759" s="16">
        <f t="shared" si="141"/>
        <v>14.819829156489714</v>
      </c>
      <c r="J759" s="13">
        <f t="shared" si="135"/>
        <v>14.797791109022629</v>
      </c>
      <c r="K759" s="13">
        <f t="shared" si="136"/>
        <v>2.2038047467084709E-2</v>
      </c>
      <c r="L759" s="13">
        <f t="shared" si="137"/>
        <v>0</v>
      </c>
      <c r="M759" s="13">
        <f t="shared" si="142"/>
        <v>6.9048376200078115E-2</v>
      </c>
      <c r="N759" s="13">
        <f t="shared" si="138"/>
        <v>4.2809993244048432E-2</v>
      </c>
      <c r="O759" s="13">
        <f t="shared" si="139"/>
        <v>4.2809993244048432E-2</v>
      </c>
      <c r="Q759">
        <v>23.623150027882499</v>
      </c>
    </row>
    <row r="760" spans="1:17" x14ac:dyDescent="0.2">
      <c r="A760" s="14">
        <f t="shared" si="140"/>
        <v>45108</v>
      </c>
      <c r="B760" s="1">
        <f t="shared" si="143"/>
        <v>7</v>
      </c>
      <c r="F760" s="34">
        <v>25.980429894319819</v>
      </c>
      <c r="G760" s="13">
        <f t="shared" si="133"/>
        <v>0</v>
      </c>
      <c r="H760" s="13">
        <f t="shared" si="134"/>
        <v>25.980429894319819</v>
      </c>
      <c r="I760" s="16">
        <f t="shared" si="141"/>
        <v>26.002467941786904</v>
      </c>
      <c r="J760" s="13">
        <f t="shared" si="135"/>
        <v>25.929056077855439</v>
      </c>
      <c r="K760" s="13">
        <f t="shared" si="136"/>
        <v>7.3411863931465149E-2</v>
      </c>
      <c r="L760" s="13">
        <f t="shared" si="137"/>
        <v>0</v>
      </c>
      <c r="M760" s="13">
        <f t="shared" si="142"/>
        <v>2.6238382956029684E-2</v>
      </c>
      <c r="N760" s="13">
        <f t="shared" si="138"/>
        <v>1.6267797432738405E-2</v>
      </c>
      <c r="O760" s="13">
        <f t="shared" si="139"/>
        <v>1.6267797432738405E-2</v>
      </c>
      <c r="Q760">
        <v>27.09108987096775</v>
      </c>
    </row>
    <row r="761" spans="1:17" ht="13.5" customHeight="1" thickBot="1" x14ac:dyDescent="0.25">
      <c r="A761" s="14">
        <f t="shared" si="140"/>
        <v>45139</v>
      </c>
      <c r="B761" s="3">
        <f t="shared" si="143"/>
        <v>8</v>
      </c>
      <c r="F761" s="34">
        <v>27.537120606219599</v>
      </c>
      <c r="G761" s="13">
        <f t="shared" si="133"/>
        <v>0</v>
      </c>
      <c r="H761" s="13">
        <f t="shared" si="134"/>
        <v>27.537120606219599</v>
      </c>
      <c r="I761" s="16">
        <f t="shared" si="141"/>
        <v>27.610532470151064</v>
      </c>
      <c r="J761" s="13">
        <f t="shared" si="135"/>
        <v>27.50622710917062</v>
      </c>
      <c r="K761" s="13">
        <f t="shared" si="136"/>
        <v>0.10430536098044385</v>
      </c>
      <c r="L761" s="13">
        <f t="shared" si="137"/>
        <v>0</v>
      </c>
      <c r="M761" s="13">
        <f t="shared" si="142"/>
        <v>9.9705855232912789E-3</v>
      </c>
      <c r="N761" s="13">
        <f t="shared" si="138"/>
        <v>6.1817630244405926E-3</v>
      </c>
      <c r="O761" s="13">
        <f t="shared" si="139"/>
        <v>6.1817630244405926E-3</v>
      </c>
      <c r="Q761">
        <v>25.83756594402702</v>
      </c>
    </row>
    <row r="762" spans="1:17" x14ac:dyDescent="0.2">
      <c r="A762" s="14">
        <f t="shared" si="140"/>
        <v>45170</v>
      </c>
      <c r="B762" s="1">
        <f t="shared" si="143"/>
        <v>9</v>
      </c>
      <c r="F762" s="34">
        <v>10.54330440499475</v>
      </c>
      <c r="G762" s="13">
        <f t="shared" si="133"/>
        <v>0</v>
      </c>
      <c r="H762" s="13">
        <f t="shared" si="134"/>
        <v>10.54330440499475</v>
      </c>
      <c r="I762" s="16">
        <f t="shared" si="141"/>
        <v>10.647609765975194</v>
      </c>
      <c r="J762" s="13">
        <f t="shared" si="135"/>
        <v>10.639725636124959</v>
      </c>
      <c r="K762" s="13">
        <f t="shared" si="136"/>
        <v>7.8841298502343449E-3</v>
      </c>
      <c r="L762" s="13">
        <f t="shared" si="137"/>
        <v>0</v>
      </c>
      <c r="M762" s="13">
        <f t="shared" si="142"/>
        <v>3.7888224988506863E-3</v>
      </c>
      <c r="N762" s="13">
        <f t="shared" si="138"/>
        <v>2.3490699492874256E-3</v>
      </c>
      <c r="O762" s="13">
        <f t="shared" si="139"/>
        <v>2.3490699492874256E-3</v>
      </c>
      <c r="Q762">
        <v>23.888115403769721</v>
      </c>
    </row>
    <row r="763" spans="1:17" x14ac:dyDescent="0.2">
      <c r="A763" s="14">
        <f t="shared" si="140"/>
        <v>45200</v>
      </c>
      <c r="B763" s="1">
        <f t="shared" si="143"/>
        <v>10</v>
      </c>
      <c r="F763" s="34">
        <v>19.210571954575329</v>
      </c>
      <c r="G763" s="13">
        <f t="shared" si="133"/>
        <v>0</v>
      </c>
      <c r="H763" s="13">
        <f t="shared" si="134"/>
        <v>19.210571954575329</v>
      </c>
      <c r="I763" s="16">
        <f t="shared" si="141"/>
        <v>19.218456084425561</v>
      </c>
      <c r="J763" s="13">
        <f t="shared" si="135"/>
        <v>19.149106854459376</v>
      </c>
      <c r="K763" s="13">
        <f t="shared" si="136"/>
        <v>6.9349229966185533E-2</v>
      </c>
      <c r="L763" s="13">
        <f t="shared" si="137"/>
        <v>0</v>
      </c>
      <c r="M763" s="13">
        <f t="shared" si="142"/>
        <v>1.4397525495632607E-3</v>
      </c>
      <c r="N763" s="13">
        <f t="shared" si="138"/>
        <v>8.9264658072922163E-4</v>
      </c>
      <c r="O763" s="13">
        <f t="shared" si="139"/>
        <v>8.9264658072922163E-4</v>
      </c>
      <c r="Q763">
        <v>21.000268557195842</v>
      </c>
    </row>
    <row r="764" spans="1:17" x14ac:dyDescent="0.2">
      <c r="A764" s="14">
        <f t="shared" si="140"/>
        <v>45231</v>
      </c>
      <c r="B764" s="1">
        <f t="shared" si="143"/>
        <v>11</v>
      </c>
      <c r="F764" s="34">
        <v>75.560111128274414</v>
      </c>
      <c r="G764" s="13">
        <f t="shared" si="133"/>
        <v>6.0097680808190219</v>
      </c>
      <c r="H764" s="13">
        <f t="shared" si="134"/>
        <v>69.550343047455385</v>
      </c>
      <c r="I764" s="16">
        <f t="shared" si="141"/>
        <v>69.619692277421564</v>
      </c>
      <c r="J764" s="13">
        <f t="shared" si="135"/>
        <v>64.501925578738863</v>
      </c>
      <c r="K764" s="13">
        <f t="shared" si="136"/>
        <v>5.1177666986827006</v>
      </c>
      <c r="L764" s="13">
        <f t="shared" si="137"/>
        <v>0</v>
      </c>
      <c r="M764" s="13">
        <f t="shared" si="142"/>
        <v>5.4710596883403902E-4</v>
      </c>
      <c r="N764" s="13">
        <f t="shared" si="138"/>
        <v>3.392057006771042E-4</v>
      </c>
      <c r="O764" s="13">
        <f t="shared" si="139"/>
        <v>6.0101072865196992</v>
      </c>
      <c r="Q764">
        <v>17.115380799332851</v>
      </c>
    </row>
    <row r="765" spans="1:17" x14ac:dyDescent="0.2">
      <c r="A765" s="14">
        <f t="shared" si="140"/>
        <v>45261</v>
      </c>
      <c r="B765" s="1">
        <f t="shared" si="143"/>
        <v>12</v>
      </c>
      <c r="F765" s="34">
        <v>40.514694129052579</v>
      </c>
      <c r="G765" s="13">
        <f t="shared" si="133"/>
        <v>0.14433220422942927</v>
      </c>
      <c r="H765" s="13">
        <f t="shared" si="134"/>
        <v>40.37036192482315</v>
      </c>
      <c r="I765" s="16">
        <f t="shared" si="141"/>
        <v>45.488128623505851</v>
      </c>
      <c r="J765" s="13">
        <f t="shared" si="135"/>
        <v>42.692979259010016</v>
      </c>
      <c r="K765" s="13">
        <f t="shared" si="136"/>
        <v>2.7951493644958347</v>
      </c>
      <c r="L765" s="13">
        <f t="shared" si="137"/>
        <v>0</v>
      </c>
      <c r="M765" s="13">
        <f t="shared" si="142"/>
        <v>2.0790026815693482E-4</v>
      </c>
      <c r="N765" s="13">
        <f t="shared" si="138"/>
        <v>1.2889816625729958E-4</v>
      </c>
      <c r="O765" s="13">
        <f t="shared" si="139"/>
        <v>0.14446110239568657</v>
      </c>
      <c r="Q765">
        <v>12.418516651612901</v>
      </c>
    </row>
    <row r="766" spans="1:17" x14ac:dyDescent="0.2">
      <c r="A766" s="14">
        <f t="shared" si="140"/>
        <v>45292</v>
      </c>
      <c r="B766" s="1">
        <f t="shared" si="143"/>
        <v>1</v>
      </c>
      <c r="F766" s="34">
        <v>74.367268608911871</v>
      </c>
      <c r="G766" s="13">
        <f t="shared" si="133"/>
        <v>5.8101259618981391</v>
      </c>
      <c r="H766" s="13">
        <f t="shared" si="134"/>
        <v>68.557142647013734</v>
      </c>
      <c r="I766" s="16">
        <f t="shared" si="141"/>
        <v>71.352292011509576</v>
      </c>
      <c r="J766" s="13">
        <f t="shared" si="135"/>
        <v>63.104929258995668</v>
      </c>
      <c r="K766" s="13">
        <f t="shared" si="136"/>
        <v>8.2473627525139079</v>
      </c>
      <c r="L766" s="13">
        <f t="shared" si="137"/>
        <v>0</v>
      </c>
      <c r="M766" s="13">
        <f t="shared" si="142"/>
        <v>7.9002101899635241E-5</v>
      </c>
      <c r="N766" s="13">
        <f t="shared" si="138"/>
        <v>4.8981303177773852E-5</v>
      </c>
      <c r="O766" s="13">
        <f t="shared" si="139"/>
        <v>5.810174943201317</v>
      </c>
      <c r="Q766">
        <v>13.71690041014177</v>
      </c>
    </row>
    <row r="767" spans="1:17" x14ac:dyDescent="0.2">
      <c r="A767" s="14">
        <f t="shared" si="140"/>
        <v>45323</v>
      </c>
      <c r="B767" s="1">
        <f t="shared" si="143"/>
        <v>2</v>
      </c>
      <c r="F767" s="34">
        <v>71.009940383916955</v>
      </c>
      <c r="G767" s="13">
        <f t="shared" si="133"/>
        <v>5.2482210080832283</v>
      </c>
      <c r="H767" s="13">
        <f t="shared" si="134"/>
        <v>65.761719375833721</v>
      </c>
      <c r="I767" s="16">
        <f t="shared" si="141"/>
        <v>74.009082128347629</v>
      </c>
      <c r="J767" s="13">
        <f t="shared" si="135"/>
        <v>62.377958354733501</v>
      </c>
      <c r="K767" s="13">
        <f t="shared" si="136"/>
        <v>11.631123773614128</v>
      </c>
      <c r="L767" s="13">
        <f t="shared" si="137"/>
        <v>0</v>
      </c>
      <c r="M767" s="13">
        <f t="shared" si="142"/>
        <v>3.002079872186139E-5</v>
      </c>
      <c r="N767" s="13">
        <f t="shared" si="138"/>
        <v>1.8612895207554062E-5</v>
      </c>
      <c r="O767" s="13">
        <f t="shared" si="139"/>
        <v>5.2482396209784357</v>
      </c>
      <c r="Q767">
        <v>11.45999132306423</v>
      </c>
    </row>
    <row r="768" spans="1:17" x14ac:dyDescent="0.2">
      <c r="A768" s="14">
        <f t="shared" si="140"/>
        <v>45352</v>
      </c>
      <c r="B768" s="1">
        <f t="shared" si="143"/>
        <v>3</v>
      </c>
      <c r="F768" s="34">
        <v>100.68119481013871</v>
      </c>
      <c r="G768" s="13">
        <f t="shared" si="133"/>
        <v>10.214201016791447</v>
      </c>
      <c r="H768" s="13">
        <f t="shared" si="134"/>
        <v>90.466993793347257</v>
      </c>
      <c r="I768" s="16">
        <f t="shared" si="141"/>
        <v>102.09811756696138</v>
      </c>
      <c r="J768" s="13">
        <f t="shared" si="135"/>
        <v>82.608507602444632</v>
      </c>
      <c r="K768" s="13">
        <f t="shared" si="136"/>
        <v>19.489609964516745</v>
      </c>
      <c r="L768" s="13">
        <f t="shared" si="137"/>
        <v>1.4612597895083712</v>
      </c>
      <c r="M768" s="13">
        <f t="shared" si="142"/>
        <v>1.4612711974118855</v>
      </c>
      <c r="N768" s="13">
        <f t="shared" si="138"/>
        <v>0.90598814239536896</v>
      </c>
      <c r="O768" s="13">
        <f t="shared" si="139"/>
        <v>11.120189159186816</v>
      </c>
      <c r="Q768">
        <v>14.27929038464071</v>
      </c>
    </row>
    <row r="769" spans="1:17" x14ac:dyDescent="0.2">
      <c r="A769" s="14">
        <f t="shared" si="140"/>
        <v>45383</v>
      </c>
      <c r="B769" s="1">
        <f t="shared" si="143"/>
        <v>4</v>
      </c>
      <c r="F769" s="34">
        <v>67.476499838636983</v>
      </c>
      <c r="G769" s="13">
        <f t="shared" si="133"/>
        <v>4.6568407159742309</v>
      </c>
      <c r="H769" s="13">
        <f t="shared" si="134"/>
        <v>62.819659122662749</v>
      </c>
      <c r="I769" s="16">
        <f t="shared" si="141"/>
        <v>80.848009297671126</v>
      </c>
      <c r="J769" s="13">
        <f t="shared" si="135"/>
        <v>70.895264290228795</v>
      </c>
      <c r="K769" s="13">
        <f t="shared" si="136"/>
        <v>9.9527450074423314</v>
      </c>
      <c r="L769" s="13">
        <f t="shared" si="137"/>
        <v>0</v>
      </c>
      <c r="M769" s="13">
        <f t="shared" si="142"/>
        <v>0.55528305501651654</v>
      </c>
      <c r="N769" s="13">
        <f t="shared" si="138"/>
        <v>0.34427549411024028</v>
      </c>
      <c r="O769" s="13">
        <f t="shared" si="139"/>
        <v>5.0011162100844713</v>
      </c>
      <c r="Q769">
        <v>14.97101184481788</v>
      </c>
    </row>
    <row r="770" spans="1:17" x14ac:dyDescent="0.2">
      <c r="A770" s="14">
        <f t="shared" si="140"/>
        <v>45413</v>
      </c>
      <c r="B770" s="1">
        <f t="shared" si="143"/>
        <v>5</v>
      </c>
      <c r="F770" s="34">
        <v>34.034015120697937</v>
      </c>
      <c r="G770" s="13">
        <f t="shared" si="133"/>
        <v>0</v>
      </c>
      <c r="H770" s="13">
        <f t="shared" si="134"/>
        <v>34.034015120697937</v>
      </c>
      <c r="I770" s="16">
        <f t="shared" si="141"/>
        <v>43.986760128140268</v>
      </c>
      <c r="J770" s="13">
        <f t="shared" si="135"/>
        <v>43.432361826560069</v>
      </c>
      <c r="K770" s="13">
        <f t="shared" si="136"/>
        <v>0.55439830158019987</v>
      </c>
      <c r="L770" s="13">
        <f t="shared" si="137"/>
        <v>0</v>
      </c>
      <c r="M770" s="13">
        <f t="shared" si="142"/>
        <v>0.21100756090627626</v>
      </c>
      <c r="N770" s="13">
        <f t="shared" si="138"/>
        <v>0.13082468776189127</v>
      </c>
      <c r="O770" s="13">
        <f t="shared" si="139"/>
        <v>0.13082468776189127</v>
      </c>
      <c r="Q770">
        <v>23.778895092128781</v>
      </c>
    </row>
    <row r="771" spans="1:17" x14ac:dyDescent="0.2">
      <c r="A771" s="14">
        <f t="shared" si="140"/>
        <v>45444</v>
      </c>
      <c r="B771" s="1">
        <f t="shared" si="143"/>
        <v>6</v>
      </c>
      <c r="F771" s="34">
        <v>18.571092670002258</v>
      </c>
      <c r="G771" s="13">
        <f t="shared" si="133"/>
        <v>0</v>
      </c>
      <c r="H771" s="13">
        <f t="shared" si="134"/>
        <v>18.571092670002258</v>
      </c>
      <c r="I771" s="16">
        <f t="shared" si="141"/>
        <v>19.125490971582458</v>
      </c>
      <c r="J771" s="13">
        <f t="shared" si="135"/>
        <v>19.078494395471076</v>
      </c>
      <c r="K771" s="13">
        <f t="shared" si="136"/>
        <v>4.6996576111382637E-2</v>
      </c>
      <c r="L771" s="13">
        <f t="shared" si="137"/>
        <v>0</v>
      </c>
      <c r="M771" s="13">
        <f t="shared" si="142"/>
        <v>8.0182873144384992E-2</v>
      </c>
      <c r="N771" s="13">
        <f t="shared" si="138"/>
        <v>4.9713381349518693E-2</v>
      </c>
      <c r="O771" s="13">
        <f t="shared" si="139"/>
        <v>4.9713381349518693E-2</v>
      </c>
      <c r="Q771">
        <v>23.66880856410657</v>
      </c>
    </row>
    <row r="772" spans="1:17" x14ac:dyDescent="0.2">
      <c r="A772" s="14">
        <f t="shared" si="140"/>
        <v>45474</v>
      </c>
      <c r="B772" s="1">
        <f t="shared" si="143"/>
        <v>7</v>
      </c>
      <c r="F772" s="34">
        <v>35.470909802108167</v>
      </c>
      <c r="G772" s="13">
        <f t="shared" si="133"/>
        <v>0</v>
      </c>
      <c r="H772" s="13">
        <f t="shared" si="134"/>
        <v>35.470909802108167</v>
      </c>
      <c r="I772" s="16">
        <f t="shared" si="141"/>
        <v>35.51790637821955</v>
      </c>
      <c r="J772" s="13">
        <f t="shared" si="135"/>
        <v>35.280686294169683</v>
      </c>
      <c r="K772" s="13">
        <f t="shared" si="136"/>
        <v>0.23722008404986639</v>
      </c>
      <c r="L772" s="13">
        <f t="shared" si="137"/>
        <v>0</v>
      </c>
      <c r="M772" s="13">
        <f t="shared" si="142"/>
        <v>3.0469491794866299E-2</v>
      </c>
      <c r="N772" s="13">
        <f t="shared" si="138"/>
        <v>1.8891084912817106E-2</v>
      </c>
      <c r="O772" s="13">
        <f t="shared" si="139"/>
        <v>1.8891084912817106E-2</v>
      </c>
      <c r="Q772">
        <v>25.328901870967751</v>
      </c>
    </row>
    <row r="773" spans="1:17" ht="13.5" customHeight="1" thickBot="1" x14ac:dyDescent="0.25">
      <c r="A773" s="14">
        <f t="shared" si="140"/>
        <v>45505</v>
      </c>
      <c r="B773" s="3">
        <f t="shared" si="143"/>
        <v>8</v>
      </c>
      <c r="F773" s="34">
        <v>34.572145429170092</v>
      </c>
      <c r="G773" s="13">
        <f t="shared" si="133"/>
        <v>0</v>
      </c>
      <c r="H773" s="13">
        <f t="shared" si="134"/>
        <v>34.572145429170092</v>
      </c>
      <c r="I773" s="16">
        <f t="shared" si="141"/>
        <v>34.809365513219959</v>
      </c>
      <c r="J773" s="13">
        <f t="shared" si="135"/>
        <v>34.599324050416698</v>
      </c>
      <c r="K773" s="13">
        <f t="shared" si="136"/>
        <v>0.21004146280326097</v>
      </c>
      <c r="L773" s="13">
        <f t="shared" si="137"/>
        <v>0</v>
      </c>
      <c r="M773" s="13">
        <f t="shared" si="142"/>
        <v>1.1578406882049194E-2</v>
      </c>
      <c r="N773" s="13">
        <f t="shared" si="138"/>
        <v>7.1786122668704997E-3</v>
      </c>
      <c r="O773" s="13">
        <f t="shared" si="139"/>
        <v>7.1786122668704997E-3</v>
      </c>
      <c r="Q773">
        <v>25.777472081938459</v>
      </c>
    </row>
    <row r="774" spans="1:17" x14ac:dyDescent="0.2">
      <c r="A774" s="14">
        <f t="shared" si="140"/>
        <v>45536</v>
      </c>
      <c r="B774" s="1">
        <f t="shared" si="143"/>
        <v>9</v>
      </c>
      <c r="F774" s="34">
        <v>13.632470219249401</v>
      </c>
      <c r="G774" s="13">
        <f t="shared" ref="G774:G837" si="144">IF((F774-$J$2)&gt;0,$I$2*(F774-$J$2),0)</f>
        <v>0</v>
      </c>
      <c r="H774" s="13">
        <f t="shared" ref="H774:H837" si="145">F774-G774</f>
        <v>13.632470219249401</v>
      </c>
      <c r="I774" s="16">
        <f t="shared" si="141"/>
        <v>13.842511682052661</v>
      </c>
      <c r="J774" s="13">
        <f t="shared" ref="J774:J837" si="146">I774/SQRT(1+(I774/($K$2*(300+(25*Q774)+0.05*(Q774)^3)))^2)</f>
        <v>13.823485135110012</v>
      </c>
      <c r="K774" s="13">
        <f t="shared" ref="K774:K837" si="147">I774-J774</f>
        <v>1.9026546942649603E-2</v>
      </c>
      <c r="L774" s="13">
        <f t="shared" ref="L774:L837" si="148">IF(K774&gt;$N$2,(K774-$N$2)/$L$2,0)</f>
        <v>0</v>
      </c>
      <c r="M774" s="13">
        <f t="shared" si="142"/>
        <v>4.3997946151786939E-3</v>
      </c>
      <c r="N774" s="13">
        <f t="shared" ref="N774:N837" si="149">$M$2*M774</f>
        <v>2.72787266141079E-3</v>
      </c>
      <c r="O774" s="13">
        <f t="shared" ref="O774:O837" si="150">N774+G774</f>
        <v>2.72787266141079E-3</v>
      </c>
      <c r="Q774">
        <v>23.21326392177442</v>
      </c>
    </row>
    <row r="775" spans="1:17" x14ac:dyDescent="0.2">
      <c r="A775" s="14">
        <f t="shared" ref="A775:A838" si="151">EDATE(A774,1)</f>
        <v>45566</v>
      </c>
      <c r="B775" s="1">
        <f t="shared" si="143"/>
        <v>10</v>
      </c>
      <c r="F775" s="34">
        <v>22.958574668965511</v>
      </c>
      <c r="G775" s="13">
        <f t="shared" si="144"/>
        <v>0</v>
      </c>
      <c r="H775" s="13">
        <f t="shared" si="145"/>
        <v>22.958574668965511</v>
      </c>
      <c r="I775" s="16">
        <f t="shared" ref="I775:I838" si="152">H775+K774-L774</f>
        <v>22.977601215908159</v>
      </c>
      <c r="J775" s="13">
        <f t="shared" si="146"/>
        <v>22.853685639141098</v>
      </c>
      <c r="K775" s="13">
        <f t="shared" si="147"/>
        <v>0.123915576767061</v>
      </c>
      <c r="L775" s="13">
        <f t="shared" si="148"/>
        <v>0</v>
      </c>
      <c r="M775" s="13">
        <f t="shared" ref="M775:M838" si="153">L775+M774-N774</f>
        <v>1.6719219537679039E-3</v>
      </c>
      <c r="N775" s="13">
        <f t="shared" si="149"/>
        <v>1.0365916113361004E-3</v>
      </c>
      <c r="O775" s="13">
        <f t="shared" si="150"/>
        <v>1.0365916113361004E-3</v>
      </c>
      <c r="Q775">
        <v>20.66692978870655</v>
      </c>
    </row>
    <row r="776" spans="1:17" x14ac:dyDescent="0.2">
      <c r="A776" s="14">
        <f t="shared" si="151"/>
        <v>45597</v>
      </c>
      <c r="B776" s="1">
        <f t="shared" si="143"/>
        <v>11</v>
      </c>
      <c r="F776" s="34">
        <v>160.6852824775462</v>
      </c>
      <c r="G776" s="13">
        <f t="shared" si="144"/>
        <v>20.256887298830947</v>
      </c>
      <c r="H776" s="13">
        <f t="shared" si="145"/>
        <v>140.42839517871525</v>
      </c>
      <c r="I776" s="16">
        <f t="shared" si="152"/>
        <v>140.55231075548232</v>
      </c>
      <c r="J776" s="13">
        <f t="shared" si="146"/>
        <v>97.315257999353051</v>
      </c>
      <c r="K776" s="13">
        <f t="shared" si="147"/>
        <v>43.237052756129273</v>
      </c>
      <c r="L776" s="13">
        <f t="shared" si="148"/>
        <v>15.923885157961712</v>
      </c>
      <c r="M776" s="13">
        <f t="shared" si="153"/>
        <v>15.924520488304143</v>
      </c>
      <c r="N776" s="13">
        <f t="shared" si="149"/>
        <v>9.8732027027485678</v>
      </c>
      <c r="O776" s="13">
        <f t="shared" si="150"/>
        <v>30.130090001579514</v>
      </c>
      <c r="Q776">
        <v>13.680213292017671</v>
      </c>
    </row>
    <row r="777" spans="1:17" x14ac:dyDescent="0.2">
      <c r="A777" s="14">
        <f t="shared" si="151"/>
        <v>45627</v>
      </c>
      <c r="B777" s="1">
        <f t="shared" si="143"/>
        <v>12</v>
      </c>
      <c r="F777" s="34">
        <v>266.39032259999999</v>
      </c>
      <c r="G777" s="13">
        <f t="shared" si="144"/>
        <v>37.948391288763489</v>
      </c>
      <c r="H777" s="13">
        <f t="shared" si="145"/>
        <v>228.44193131123649</v>
      </c>
      <c r="I777" s="16">
        <f t="shared" si="152"/>
        <v>255.75509890940407</v>
      </c>
      <c r="J777" s="13">
        <f t="shared" si="146"/>
        <v>94.495360919463494</v>
      </c>
      <c r="K777" s="13">
        <f t="shared" si="147"/>
        <v>161.25973798994056</v>
      </c>
      <c r="L777" s="13">
        <f t="shared" si="148"/>
        <v>87.801850987544725</v>
      </c>
      <c r="M777" s="13">
        <f t="shared" si="153"/>
        <v>93.853168773100293</v>
      </c>
      <c r="N777" s="13">
        <f t="shared" si="149"/>
        <v>58.18896463932218</v>
      </c>
      <c r="O777" s="13">
        <f t="shared" si="150"/>
        <v>96.137355928085668</v>
      </c>
      <c r="Q777">
        <v>9.5053859687420701</v>
      </c>
    </row>
    <row r="778" spans="1:17" x14ac:dyDescent="0.2">
      <c r="A778" s="14">
        <f t="shared" si="151"/>
        <v>45658</v>
      </c>
      <c r="B778" s="1">
        <f t="shared" si="143"/>
        <v>1</v>
      </c>
      <c r="F778" s="34">
        <v>86.520844953900294</v>
      </c>
      <c r="G778" s="13">
        <f t="shared" si="144"/>
        <v>7.8442299568469958</v>
      </c>
      <c r="H778" s="13">
        <f t="shared" si="145"/>
        <v>78.676614997053292</v>
      </c>
      <c r="I778" s="16">
        <f t="shared" si="152"/>
        <v>152.13450199944913</v>
      </c>
      <c r="J778" s="13">
        <f t="shared" si="146"/>
        <v>96.939072628853907</v>
      </c>
      <c r="K778" s="13">
        <f t="shared" si="147"/>
        <v>55.195429370595221</v>
      </c>
      <c r="L778" s="13">
        <f t="shared" si="148"/>
        <v>23.206754412876993</v>
      </c>
      <c r="M778" s="13">
        <f t="shared" si="153"/>
        <v>58.870958546655103</v>
      </c>
      <c r="N778" s="13">
        <f t="shared" si="149"/>
        <v>36.499994298926161</v>
      </c>
      <c r="O778" s="13">
        <f t="shared" si="150"/>
        <v>44.344224255773156</v>
      </c>
      <c r="Q778">
        <v>12.663073725269401</v>
      </c>
    </row>
    <row r="779" spans="1:17" x14ac:dyDescent="0.2">
      <c r="A779" s="14">
        <f t="shared" si="151"/>
        <v>45689</v>
      </c>
      <c r="B779" s="1">
        <f t="shared" si="143"/>
        <v>2</v>
      </c>
      <c r="F779" s="34">
        <v>74.41369781764817</v>
      </c>
      <c r="G779" s="13">
        <f t="shared" si="144"/>
        <v>5.8178966654583109</v>
      </c>
      <c r="H779" s="13">
        <f t="shared" si="145"/>
        <v>68.595801152189864</v>
      </c>
      <c r="I779" s="16">
        <f t="shared" si="152"/>
        <v>100.5844761099081</v>
      </c>
      <c r="J779" s="13">
        <f t="shared" si="146"/>
        <v>73.554745041852229</v>
      </c>
      <c r="K779" s="13">
        <f t="shared" si="147"/>
        <v>27.029731068055867</v>
      </c>
      <c r="L779" s="13">
        <f t="shared" si="148"/>
        <v>6.0533309320808746</v>
      </c>
      <c r="M779" s="13">
        <f t="shared" si="153"/>
        <v>28.42429517980981</v>
      </c>
      <c r="N779" s="13">
        <f t="shared" si="149"/>
        <v>17.623063011482081</v>
      </c>
      <c r="O779" s="13">
        <f t="shared" si="150"/>
        <v>23.440959676940391</v>
      </c>
      <c r="Q779">
        <v>10.386135851612909</v>
      </c>
    </row>
    <row r="780" spans="1:17" x14ac:dyDescent="0.2">
      <c r="A780" s="14">
        <f t="shared" si="151"/>
        <v>45717</v>
      </c>
      <c r="B780" s="1">
        <f t="shared" si="143"/>
        <v>3</v>
      </c>
      <c r="F780" s="34">
        <v>21.052276516338651</v>
      </c>
      <c r="G780" s="13">
        <f t="shared" si="144"/>
        <v>0</v>
      </c>
      <c r="H780" s="13">
        <f t="shared" si="145"/>
        <v>21.052276516338651</v>
      </c>
      <c r="I780" s="16">
        <f t="shared" si="152"/>
        <v>42.028676652313642</v>
      </c>
      <c r="J780" s="13">
        <f t="shared" si="146"/>
        <v>40.485007422547575</v>
      </c>
      <c r="K780" s="13">
        <f t="shared" si="147"/>
        <v>1.543669229766067</v>
      </c>
      <c r="L780" s="13">
        <f t="shared" si="148"/>
        <v>0</v>
      </c>
      <c r="M780" s="13">
        <f t="shared" si="153"/>
        <v>10.801232168327729</v>
      </c>
      <c r="N780" s="13">
        <f t="shared" si="149"/>
        <v>6.6967639443631919</v>
      </c>
      <c r="O780" s="13">
        <f t="shared" si="150"/>
        <v>6.6967639443631919</v>
      </c>
      <c r="Q780">
        <v>15.28619412082571</v>
      </c>
    </row>
    <row r="781" spans="1:17" x14ac:dyDescent="0.2">
      <c r="A781" s="14">
        <f t="shared" si="151"/>
        <v>45748</v>
      </c>
      <c r="B781" s="1">
        <f t="shared" si="143"/>
        <v>4</v>
      </c>
      <c r="F781" s="34">
        <v>77.597434195929864</v>
      </c>
      <c r="G781" s="13">
        <f t="shared" si="144"/>
        <v>6.3507481243292814</v>
      </c>
      <c r="H781" s="13">
        <f t="shared" si="145"/>
        <v>71.246686071600578</v>
      </c>
      <c r="I781" s="16">
        <f t="shared" si="152"/>
        <v>72.790355301366645</v>
      </c>
      <c r="J781" s="13">
        <f t="shared" si="146"/>
        <v>64.498403000180488</v>
      </c>
      <c r="K781" s="13">
        <f t="shared" si="147"/>
        <v>8.2919523011861571</v>
      </c>
      <c r="L781" s="13">
        <f t="shared" si="148"/>
        <v>0</v>
      </c>
      <c r="M781" s="13">
        <f t="shared" si="153"/>
        <v>4.1044682239645374</v>
      </c>
      <c r="N781" s="13">
        <f t="shared" si="149"/>
        <v>2.5447702988580132</v>
      </c>
      <c r="O781" s="13">
        <f t="shared" si="150"/>
        <v>8.8955184231872941</v>
      </c>
      <c r="Q781">
        <v>14.132166260582411</v>
      </c>
    </row>
    <row r="782" spans="1:17" x14ac:dyDescent="0.2">
      <c r="A782" s="14">
        <f t="shared" si="151"/>
        <v>45778</v>
      </c>
      <c r="B782" s="1">
        <f t="shared" si="143"/>
        <v>5</v>
      </c>
      <c r="F782" s="34">
        <v>5.2031551285445783</v>
      </c>
      <c r="G782" s="13">
        <f t="shared" si="144"/>
        <v>0</v>
      </c>
      <c r="H782" s="13">
        <f t="shared" si="145"/>
        <v>5.2031551285445783</v>
      </c>
      <c r="I782" s="16">
        <f t="shared" si="152"/>
        <v>13.495107429730735</v>
      </c>
      <c r="J782" s="13">
        <f t="shared" si="146"/>
        <v>13.463004243740295</v>
      </c>
      <c r="K782" s="13">
        <f t="shared" si="147"/>
        <v>3.2103185990440153E-2</v>
      </c>
      <c r="L782" s="13">
        <f t="shared" si="148"/>
        <v>0</v>
      </c>
      <c r="M782" s="13">
        <f t="shared" si="153"/>
        <v>1.5596979251065242</v>
      </c>
      <c r="N782" s="13">
        <f t="shared" si="149"/>
        <v>0.96701271356604501</v>
      </c>
      <c r="O782" s="13">
        <f t="shared" si="150"/>
        <v>0.96701271356604501</v>
      </c>
      <c r="Q782">
        <v>18.962729158587461</v>
      </c>
    </row>
    <row r="783" spans="1:17" x14ac:dyDescent="0.2">
      <c r="A783" s="14">
        <f t="shared" si="151"/>
        <v>45809</v>
      </c>
      <c r="B783" s="1">
        <f t="shared" si="143"/>
        <v>6</v>
      </c>
      <c r="F783" s="34">
        <v>11.107089717670929</v>
      </c>
      <c r="G783" s="13">
        <f t="shared" si="144"/>
        <v>0</v>
      </c>
      <c r="H783" s="13">
        <f t="shared" si="145"/>
        <v>11.107089717670929</v>
      </c>
      <c r="I783" s="16">
        <f t="shared" si="152"/>
        <v>11.139192903661369</v>
      </c>
      <c r="J783" s="13">
        <f t="shared" si="146"/>
        <v>11.128116409451854</v>
      </c>
      <c r="K783" s="13">
        <f t="shared" si="147"/>
        <v>1.1076494209515175E-2</v>
      </c>
      <c r="L783" s="13">
        <f t="shared" si="148"/>
        <v>0</v>
      </c>
      <c r="M783" s="13">
        <f t="shared" si="153"/>
        <v>0.59268521154047915</v>
      </c>
      <c r="N783" s="13">
        <f t="shared" si="149"/>
        <v>0.36746483115509709</v>
      </c>
      <c r="O783" s="13">
        <f t="shared" si="150"/>
        <v>0.36746483115509709</v>
      </c>
      <c r="Q783">
        <v>22.430255230002839</v>
      </c>
    </row>
    <row r="784" spans="1:17" x14ac:dyDescent="0.2">
      <c r="A784" s="14">
        <f t="shared" si="151"/>
        <v>45839</v>
      </c>
      <c r="B784" s="1">
        <f t="shared" si="143"/>
        <v>7</v>
      </c>
      <c r="F784" s="34">
        <v>36.146480799037143</v>
      </c>
      <c r="G784" s="13">
        <f t="shared" si="144"/>
        <v>0</v>
      </c>
      <c r="H784" s="13">
        <f t="shared" si="145"/>
        <v>36.146480799037143</v>
      </c>
      <c r="I784" s="16">
        <f t="shared" si="152"/>
        <v>36.157557293246654</v>
      </c>
      <c r="J784" s="13">
        <f t="shared" si="146"/>
        <v>35.952655753349944</v>
      </c>
      <c r="K784" s="13">
        <f t="shared" si="147"/>
        <v>0.20490153989671001</v>
      </c>
      <c r="L784" s="13">
        <f t="shared" si="148"/>
        <v>0</v>
      </c>
      <c r="M784" s="13">
        <f t="shared" si="153"/>
        <v>0.22522038038538206</v>
      </c>
      <c r="N784" s="13">
        <f t="shared" si="149"/>
        <v>0.13963663583893687</v>
      </c>
      <c r="O784" s="13">
        <f t="shared" si="150"/>
        <v>0.13963663583893687</v>
      </c>
      <c r="Q784">
        <v>26.78758287096775</v>
      </c>
    </row>
    <row r="785" spans="1:17" ht="13.5" customHeight="1" thickBot="1" x14ac:dyDescent="0.25">
      <c r="A785" s="14">
        <f t="shared" si="151"/>
        <v>45870</v>
      </c>
      <c r="B785" s="3">
        <f t="shared" si="143"/>
        <v>8</v>
      </c>
      <c r="F785" s="34">
        <v>27.937323786637101</v>
      </c>
      <c r="G785" s="13">
        <f t="shared" si="144"/>
        <v>0</v>
      </c>
      <c r="H785" s="13">
        <f t="shared" si="145"/>
        <v>27.937323786637101</v>
      </c>
      <c r="I785" s="16">
        <f t="shared" si="152"/>
        <v>28.142225326533811</v>
      </c>
      <c r="J785" s="13">
        <f t="shared" si="146"/>
        <v>28.026292920315431</v>
      </c>
      <c r="K785" s="13">
        <f t="shared" si="147"/>
        <v>0.11593240621838063</v>
      </c>
      <c r="L785" s="13">
        <f t="shared" si="148"/>
        <v>0</v>
      </c>
      <c r="M785" s="13">
        <f t="shared" si="153"/>
        <v>8.5583744546445184E-2</v>
      </c>
      <c r="N785" s="13">
        <f t="shared" si="149"/>
        <v>5.3061921618796012E-2</v>
      </c>
      <c r="O785" s="13">
        <f t="shared" si="150"/>
        <v>5.3061921618796012E-2</v>
      </c>
      <c r="Q785">
        <v>25.484117784473771</v>
      </c>
    </row>
    <row r="786" spans="1:17" x14ac:dyDescent="0.2">
      <c r="A786" s="14">
        <f t="shared" si="151"/>
        <v>45901</v>
      </c>
      <c r="B786" s="1">
        <f t="shared" si="143"/>
        <v>9</v>
      </c>
      <c r="F786" s="34">
        <v>10.28213469971142</v>
      </c>
      <c r="G786" s="13">
        <f t="shared" si="144"/>
        <v>0</v>
      </c>
      <c r="H786" s="13">
        <f t="shared" si="145"/>
        <v>10.28213469971142</v>
      </c>
      <c r="I786" s="16">
        <f t="shared" si="152"/>
        <v>10.398067105929801</v>
      </c>
      <c r="J786" s="13">
        <f t="shared" si="146"/>
        <v>10.38970583112318</v>
      </c>
      <c r="K786" s="13">
        <f t="shared" si="147"/>
        <v>8.3612748066208553E-3</v>
      </c>
      <c r="L786" s="13">
        <f t="shared" si="148"/>
        <v>0</v>
      </c>
      <c r="M786" s="13">
        <f t="shared" si="153"/>
        <v>3.2521822927649172E-2</v>
      </c>
      <c r="N786" s="13">
        <f t="shared" si="149"/>
        <v>2.0163530215142486E-2</v>
      </c>
      <c r="O786" s="13">
        <f t="shared" si="150"/>
        <v>2.0163530215142486E-2</v>
      </c>
      <c r="Q786">
        <v>22.962325228623762</v>
      </c>
    </row>
    <row r="787" spans="1:17" x14ac:dyDescent="0.2">
      <c r="A787" s="14">
        <f t="shared" si="151"/>
        <v>45931</v>
      </c>
      <c r="B787" s="1">
        <f t="shared" si="143"/>
        <v>10</v>
      </c>
      <c r="F787" s="34">
        <v>4.9980272915576132</v>
      </c>
      <c r="G787" s="13">
        <f t="shared" si="144"/>
        <v>0</v>
      </c>
      <c r="H787" s="13">
        <f t="shared" si="145"/>
        <v>4.9980272915576132</v>
      </c>
      <c r="I787" s="16">
        <f t="shared" si="152"/>
        <v>5.006388566364234</v>
      </c>
      <c r="J787" s="13">
        <f t="shared" si="146"/>
        <v>5.0051062753523334</v>
      </c>
      <c r="K787" s="13">
        <f t="shared" si="147"/>
        <v>1.2822910119005826E-3</v>
      </c>
      <c r="L787" s="13">
        <f t="shared" si="148"/>
        <v>0</v>
      </c>
      <c r="M787" s="13">
        <f t="shared" si="153"/>
        <v>1.2358292712506685E-2</v>
      </c>
      <c r="N787" s="13">
        <f t="shared" si="149"/>
        <v>7.6621414817541452E-3</v>
      </c>
      <c r="O787" s="13">
        <f t="shared" si="150"/>
        <v>7.6621414817541452E-3</v>
      </c>
      <c r="Q787">
        <v>20.718256554437321</v>
      </c>
    </row>
    <row r="788" spans="1:17" x14ac:dyDescent="0.2">
      <c r="A788" s="14">
        <f t="shared" si="151"/>
        <v>45962</v>
      </c>
      <c r="B788" s="1">
        <f t="shared" si="143"/>
        <v>11</v>
      </c>
      <c r="F788" s="34">
        <v>51.141169318538893</v>
      </c>
      <c r="G788" s="13">
        <f t="shared" si="144"/>
        <v>1.9228503145856619</v>
      </c>
      <c r="H788" s="13">
        <f t="shared" si="145"/>
        <v>49.218319003953233</v>
      </c>
      <c r="I788" s="16">
        <f t="shared" si="152"/>
        <v>49.21960129496513</v>
      </c>
      <c r="J788" s="13">
        <f t="shared" si="146"/>
        <v>46.6720841445145</v>
      </c>
      <c r="K788" s="13">
        <f t="shared" si="147"/>
        <v>2.5475171504506307</v>
      </c>
      <c r="L788" s="13">
        <f t="shared" si="148"/>
        <v>0</v>
      </c>
      <c r="M788" s="13">
        <f t="shared" si="153"/>
        <v>4.6961512307525403E-3</v>
      </c>
      <c r="N788" s="13">
        <f t="shared" si="149"/>
        <v>2.9116137630665752E-3</v>
      </c>
      <c r="O788" s="13">
        <f t="shared" si="150"/>
        <v>1.9257619283487284</v>
      </c>
      <c r="Q788">
        <v>14.92092168530986</v>
      </c>
    </row>
    <row r="789" spans="1:17" x14ac:dyDescent="0.2">
      <c r="A789" s="14">
        <f t="shared" si="151"/>
        <v>45992</v>
      </c>
      <c r="B789" s="1">
        <f t="shared" si="143"/>
        <v>12</v>
      </c>
      <c r="F789" s="34">
        <v>5.8355959973115166</v>
      </c>
      <c r="G789" s="13">
        <f t="shared" si="144"/>
        <v>0</v>
      </c>
      <c r="H789" s="13">
        <f t="shared" si="145"/>
        <v>5.8355959973115166</v>
      </c>
      <c r="I789" s="16">
        <f t="shared" si="152"/>
        <v>8.3831131477621472</v>
      </c>
      <c r="J789" s="13">
        <f t="shared" si="146"/>
        <v>8.3713146264321097</v>
      </c>
      <c r="K789" s="13">
        <f t="shared" si="147"/>
        <v>1.1798521330037559E-2</v>
      </c>
      <c r="L789" s="13">
        <f t="shared" si="148"/>
        <v>0</v>
      </c>
      <c r="M789" s="13">
        <f t="shared" si="153"/>
        <v>1.7845374676859651E-3</v>
      </c>
      <c r="N789" s="13">
        <f t="shared" si="149"/>
        <v>1.1064132299652984E-3</v>
      </c>
      <c r="O789" s="13">
        <f t="shared" si="150"/>
        <v>1.1064132299652984E-3</v>
      </c>
      <c r="Q789">
        <v>15.94230975720115</v>
      </c>
    </row>
    <row r="790" spans="1:17" x14ac:dyDescent="0.2">
      <c r="A790" s="14">
        <f t="shared" si="151"/>
        <v>46023</v>
      </c>
      <c r="B790" s="1">
        <f t="shared" si="143"/>
        <v>1</v>
      </c>
      <c r="F790" s="34">
        <v>53.061910430482271</v>
      </c>
      <c r="G790" s="13">
        <f t="shared" si="144"/>
        <v>2.2443184206117204</v>
      </c>
      <c r="H790" s="13">
        <f t="shared" si="145"/>
        <v>50.817592009870552</v>
      </c>
      <c r="I790" s="16">
        <f t="shared" si="152"/>
        <v>50.829390531200588</v>
      </c>
      <c r="J790" s="13">
        <f t="shared" si="146"/>
        <v>47.463695253374567</v>
      </c>
      <c r="K790" s="13">
        <f t="shared" si="147"/>
        <v>3.3656952778260205</v>
      </c>
      <c r="L790" s="13">
        <f t="shared" si="148"/>
        <v>0</v>
      </c>
      <c r="M790" s="13">
        <f t="shared" si="153"/>
        <v>6.7812423772066672E-4</v>
      </c>
      <c r="N790" s="13">
        <f t="shared" si="149"/>
        <v>4.2043702738681337E-4</v>
      </c>
      <c r="O790" s="13">
        <f t="shared" si="150"/>
        <v>2.2447388576391072</v>
      </c>
      <c r="Q790">
        <v>13.43790126875591</v>
      </c>
    </row>
    <row r="791" spans="1:17" x14ac:dyDescent="0.2">
      <c r="A791" s="14">
        <f t="shared" si="151"/>
        <v>46054</v>
      </c>
      <c r="B791" s="1">
        <f t="shared" si="143"/>
        <v>2</v>
      </c>
      <c r="F791" s="34">
        <v>30.124692331121409</v>
      </c>
      <c r="G791" s="13">
        <f t="shared" si="144"/>
        <v>0</v>
      </c>
      <c r="H791" s="13">
        <f t="shared" si="145"/>
        <v>30.124692331121409</v>
      </c>
      <c r="I791" s="16">
        <f t="shared" si="152"/>
        <v>33.490387608947429</v>
      </c>
      <c r="J791" s="13">
        <f t="shared" si="146"/>
        <v>32.6569848466523</v>
      </c>
      <c r="K791" s="13">
        <f t="shared" si="147"/>
        <v>0.83340276229512966</v>
      </c>
      <c r="L791" s="13">
        <f t="shared" si="148"/>
        <v>0</v>
      </c>
      <c r="M791" s="13">
        <f t="shared" si="153"/>
        <v>2.5768721033385335E-4</v>
      </c>
      <c r="N791" s="13">
        <f t="shared" si="149"/>
        <v>1.5976607040698906E-4</v>
      </c>
      <c r="O791" s="13">
        <f t="shared" si="150"/>
        <v>1.5976607040698906E-4</v>
      </c>
      <c r="Q791">
        <v>14.952888452018639</v>
      </c>
    </row>
    <row r="792" spans="1:17" x14ac:dyDescent="0.2">
      <c r="A792" s="14">
        <f t="shared" si="151"/>
        <v>46082</v>
      </c>
      <c r="B792" s="1">
        <f t="shared" si="143"/>
        <v>3</v>
      </c>
      <c r="F792" s="34">
        <v>111.7231773191417</v>
      </c>
      <c r="G792" s="13">
        <f t="shared" si="144"/>
        <v>12.062261217028727</v>
      </c>
      <c r="H792" s="13">
        <f t="shared" si="145"/>
        <v>99.660916102112964</v>
      </c>
      <c r="I792" s="16">
        <f t="shared" si="152"/>
        <v>100.49431886440809</v>
      </c>
      <c r="J792" s="13">
        <f t="shared" si="146"/>
        <v>81.660546833946526</v>
      </c>
      <c r="K792" s="13">
        <f t="shared" si="147"/>
        <v>18.83377203046156</v>
      </c>
      <c r="L792" s="13">
        <f t="shared" si="148"/>
        <v>1.061842537474369</v>
      </c>
      <c r="M792" s="13">
        <f t="shared" si="153"/>
        <v>1.061940458614296</v>
      </c>
      <c r="N792" s="13">
        <f t="shared" si="149"/>
        <v>0.65840308434086348</v>
      </c>
      <c r="O792" s="13">
        <f t="shared" si="150"/>
        <v>12.72066430136959</v>
      </c>
      <c r="Q792">
        <v>14.231575451612899</v>
      </c>
    </row>
    <row r="793" spans="1:17" x14ac:dyDescent="0.2">
      <c r="A793" s="14">
        <f t="shared" si="151"/>
        <v>46113</v>
      </c>
      <c r="B793" s="1">
        <f t="shared" si="143"/>
        <v>4</v>
      </c>
      <c r="F793" s="34">
        <v>2.8895240941055018</v>
      </c>
      <c r="G793" s="13">
        <f t="shared" si="144"/>
        <v>0</v>
      </c>
      <c r="H793" s="13">
        <f t="shared" si="145"/>
        <v>2.8895240941055018</v>
      </c>
      <c r="I793" s="16">
        <f t="shared" si="152"/>
        <v>20.661453587092694</v>
      </c>
      <c r="J793" s="13">
        <f t="shared" si="146"/>
        <v>20.557336792627328</v>
      </c>
      <c r="K793" s="13">
        <f t="shared" si="147"/>
        <v>0.10411679446536581</v>
      </c>
      <c r="L793" s="13">
        <f t="shared" si="148"/>
        <v>0</v>
      </c>
      <c r="M793" s="13">
        <f t="shared" si="153"/>
        <v>0.4035373742734325</v>
      </c>
      <c r="N793" s="13">
        <f t="shared" si="149"/>
        <v>0.25019317204952812</v>
      </c>
      <c r="O793" s="13">
        <f t="shared" si="150"/>
        <v>0.25019317204952812</v>
      </c>
      <c r="Q793">
        <v>19.649427108758069</v>
      </c>
    </row>
    <row r="794" spans="1:17" x14ac:dyDescent="0.2">
      <c r="A794" s="14">
        <f t="shared" si="151"/>
        <v>46143</v>
      </c>
      <c r="B794" s="1">
        <f t="shared" si="143"/>
        <v>5</v>
      </c>
      <c r="F794" s="34">
        <v>13.070542038518569</v>
      </c>
      <c r="G794" s="13">
        <f t="shared" si="144"/>
        <v>0</v>
      </c>
      <c r="H794" s="13">
        <f t="shared" si="145"/>
        <v>13.070542038518569</v>
      </c>
      <c r="I794" s="16">
        <f t="shared" si="152"/>
        <v>13.174658832983935</v>
      </c>
      <c r="J794" s="13">
        <f t="shared" si="146"/>
        <v>13.149198802522282</v>
      </c>
      <c r="K794" s="13">
        <f t="shared" si="147"/>
        <v>2.546003046165346E-2</v>
      </c>
      <c r="L794" s="13">
        <f t="shared" si="148"/>
        <v>0</v>
      </c>
      <c r="M794" s="13">
        <f t="shared" si="153"/>
        <v>0.15334420222390438</v>
      </c>
      <c r="N794" s="13">
        <f t="shared" si="149"/>
        <v>9.5073405378820711E-2</v>
      </c>
      <c r="O794" s="13">
        <f t="shared" si="150"/>
        <v>9.5073405378820711E-2</v>
      </c>
      <c r="Q794">
        <v>20.095249771898441</v>
      </c>
    </row>
    <row r="795" spans="1:17" x14ac:dyDescent="0.2">
      <c r="A795" s="14">
        <f t="shared" si="151"/>
        <v>46174</v>
      </c>
      <c r="B795" s="1">
        <f t="shared" si="143"/>
        <v>6</v>
      </c>
      <c r="F795" s="34">
        <v>2.7548417527506448</v>
      </c>
      <c r="G795" s="13">
        <f t="shared" si="144"/>
        <v>0</v>
      </c>
      <c r="H795" s="13">
        <f t="shared" si="145"/>
        <v>2.7548417527506448</v>
      </c>
      <c r="I795" s="16">
        <f t="shared" si="152"/>
        <v>2.7803017832122983</v>
      </c>
      <c r="J795" s="13">
        <f t="shared" si="146"/>
        <v>2.780166504980941</v>
      </c>
      <c r="K795" s="13">
        <f t="shared" si="147"/>
        <v>1.3527823135728312E-4</v>
      </c>
      <c r="L795" s="13">
        <f t="shared" si="148"/>
        <v>0</v>
      </c>
      <c r="M795" s="13">
        <f t="shared" si="153"/>
        <v>5.8270796845083669E-2</v>
      </c>
      <c r="N795" s="13">
        <f t="shared" si="149"/>
        <v>3.6127894043951878E-2</v>
      </c>
      <c r="O795" s="13">
        <f t="shared" si="150"/>
        <v>3.6127894043951878E-2</v>
      </c>
      <c r="Q795">
        <v>24.159425148080789</v>
      </c>
    </row>
    <row r="796" spans="1:17" x14ac:dyDescent="0.2">
      <c r="A796" s="14">
        <f t="shared" si="151"/>
        <v>46204</v>
      </c>
      <c r="B796" s="1">
        <f t="shared" si="143"/>
        <v>7</v>
      </c>
      <c r="F796" s="34">
        <v>7.8653306133616816</v>
      </c>
      <c r="G796" s="13">
        <f t="shared" si="144"/>
        <v>0</v>
      </c>
      <c r="H796" s="13">
        <f t="shared" si="145"/>
        <v>7.8653306133616816</v>
      </c>
      <c r="I796" s="16">
        <f t="shared" si="152"/>
        <v>7.8654658915930389</v>
      </c>
      <c r="J796" s="13">
        <f t="shared" si="146"/>
        <v>7.8629838745764662</v>
      </c>
      <c r="K796" s="13">
        <f t="shared" si="147"/>
        <v>2.4820170165726907E-3</v>
      </c>
      <c r="L796" s="13">
        <f t="shared" si="148"/>
        <v>0</v>
      </c>
      <c r="M796" s="13">
        <f t="shared" si="153"/>
        <v>2.2142902801131792E-2</v>
      </c>
      <c r="N796" s="13">
        <f t="shared" si="149"/>
        <v>1.3728599736701711E-2</v>
      </c>
      <c r="O796" s="13">
        <f t="shared" si="150"/>
        <v>1.3728599736701711E-2</v>
      </c>
      <c r="Q796">
        <v>25.666499870967751</v>
      </c>
    </row>
    <row r="797" spans="1:17" ht="13.5" customHeight="1" thickBot="1" x14ac:dyDescent="0.25">
      <c r="A797" s="14">
        <f t="shared" si="151"/>
        <v>46235</v>
      </c>
      <c r="B797" s="3">
        <f t="shared" si="143"/>
        <v>8</v>
      </c>
      <c r="F797" s="34">
        <v>40.258980918637668</v>
      </c>
      <c r="G797" s="13">
        <f t="shared" si="144"/>
        <v>0.10153432744802807</v>
      </c>
      <c r="H797" s="13">
        <f t="shared" si="145"/>
        <v>40.15744659118964</v>
      </c>
      <c r="I797" s="16">
        <f t="shared" si="152"/>
        <v>40.159928608206215</v>
      </c>
      <c r="J797" s="13">
        <f t="shared" si="146"/>
        <v>39.889452271675133</v>
      </c>
      <c r="K797" s="13">
        <f t="shared" si="147"/>
        <v>0.2704763365310825</v>
      </c>
      <c r="L797" s="13">
        <f t="shared" si="148"/>
        <v>0</v>
      </c>
      <c r="M797" s="13">
        <f t="shared" si="153"/>
        <v>8.4143030644300808E-3</v>
      </c>
      <c r="N797" s="13">
        <f t="shared" si="149"/>
        <v>5.2168678999466502E-3</v>
      </c>
      <c r="O797" s="13">
        <f t="shared" si="150"/>
        <v>0.10675119534797471</v>
      </c>
      <c r="Q797">
        <v>27.047574186376291</v>
      </c>
    </row>
    <row r="798" spans="1:17" x14ac:dyDescent="0.2">
      <c r="A798" s="14">
        <f t="shared" si="151"/>
        <v>46266</v>
      </c>
      <c r="B798" s="1">
        <v>9</v>
      </c>
      <c r="F798" s="34">
        <v>9.0439618851908712</v>
      </c>
      <c r="G798" s="13">
        <f t="shared" si="144"/>
        <v>0</v>
      </c>
      <c r="H798" s="13">
        <f t="shared" si="145"/>
        <v>9.0439618851908712</v>
      </c>
      <c r="I798" s="16">
        <f t="shared" si="152"/>
        <v>9.3144382217219537</v>
      </c>
      <c r="J798" s="13">
        <f t="shared" si="146"/>
        <v>9.3091240542535534</v>
      </c>
      <c r="K798" s="13">
        <f t="shared" si="147"/>
        <v>5.3141674684002993E-3</v>
      </c>
      <c r="L798" s="13">
        <f t="shared" si="148"/>
        <v>0</v>
      </c>
      <c r="M798" s="13">
        <f t="shared" si="153"/>
        <v>3.1974351644834306E-3</v>
      </c>
      <c r="N798" s="13">
        <f t="shared" si="149"/>
        <v>1.9824098019797271E-3</v>
      </c>
      <c r="O798" s="13">
        <f t="shared" si="150"/>
        <v>1.9824098019797271E-3</v>
      </c>
      <c r="Q798">
        <v>23.84116566045105</v>
      </c>
    </row>
    <row r="799" spans="1:17" x14ac:dyDescent="0.2">
      <c r="A799" s="14">
        <f t="shared" si="151"/>
        <v>46296</v>
      </c>
      <c r="B799" s="1">
        <f>B798+1</f>
        <v>10</v>
      </c>
      <c r="F799" s="34">
        <v>64.488961813852413</v>
      </c>
      <c r="G799" s="13">
        <f t="shared" si="144"/>
        <v>4.1568263285398874</v>
      </c>
      <c r="H799" s="13">
        <f t="shared" si="145"/>
        <v>60.332135485312527</v>
      </c>
      <c r="I799" s="16">
        <f t="shared" si="152"/>
        <v>60.337449652780926</v>
      </c>
      <c r="J799" s="13">
        <f t="shared" si="146"/>
        <v>58.343664903714441</v>
      </c>
      <c r="K799" s="13">
        <f t="shared" si="147"/>
        <v>1.9937847490664851</v>
      </c>
      <c r="L799" s="13">
        <f t="shared" si="148"/>
        <v>0</v>
      </c>
      <c r="M799" s="13">
        <f t="shared" si="153"/>
        <v>1.2150253625037035E-3</v>
      </c>
      <c r="N799" s="13">
        <f t="shared" si="149"/>
        <v>7.5331572475229611E-4</v>
      </c>
      <c r="O799" s="13">
        <f t="shared" si="150"/>
        <v>4.15757964426464</v>
      </c>
      <c r="Q799">
        <v>21.20160468319343</v>
      </c>
    </row>
    <row r="800" spans="1:17" x14ac:dyDescent="0.2">
      <c r="A800" s="14">
        <f t="shared" si="151"/>
        <v>46327</v>
      </c>
      <c r="B800" s="1">
        <f>B799+1</f>
        <v>11</v>
      </c>
      <c r="F800" s="34">
        <v>54.589606979294963</v>
      </c>
      <c r="G800" s="13">
        <f t="shared" si="144"/>
        <v>2.5000039542193542</v>
      </c>
      <c r="H800" s="13">
        <f t="shared" si="145"/>
        <v>52.089603025075611</v>
      </c>
      <c r="I800" s="16">
        <f t="shared" si="152"/>
        <v>54.083387774142096</v>
      </c>
      <c r="J800" s="13">
        <f t="shared" si="146"/>
        <v>50.25377101705417</v>
      </c>
      <c r="K800" s="13">
        <f t="shared" si="147"/>
        <v>3.8296167570879263</v>
      </c>
      <c r="L800" s="13">
        <f t="shared" si="148"/>
        <v>0</v>
      </c>
      <c r="M800" s="13">
        <f t="shared" si="153"/>
        <v>4.6170963775140738E-4</v>
      </c>
      <c r="N800" s="13">
        <f t="shared" si="149"/>
        <v>2.8625997540587258E-4</v>
      </c>
      <c r="O800" s="13">
        <f t="shared" si="150"/>
        <v>2.5002902141947598</v>
      </c>
      <c r="Q800">
        <v>13.797487863644079</v>
      </c>
    </row>
    <row r="801" spans="1:17" x14ac:dyDescent="0.2">
      <c r="A801" s="14">
        <f t="shared" si="151"/>
        <v>46357</v>
      </c>
      <c r="B801" s="1">
        <f>B800+1</f>
        <v>12</v>
      </c>
      <c r="F801" s="34">
        <v>22.222783085066919</v>
      </c>
      <c r="G801" s="13">
        <f t="shared" si="144"/>
        <v>0</v>
      </c>
      <c r="H801" s="13">
        <f t="shared" si="145"/>
        <v>22.222783085066919</v>
      </c>
      <c r="I801" s="16">
        <f t="shared" si="152"/>
        <v>26.052399842154845</v>
      </c>
      <c r="J801" s="13">
        <f t="shared" si="146"/>
        <v>25.587473283053384</v>
      </c>
      <c r="K801" s="13">
        <f t="shared" si="147"/>
        <v>0.46492655910146041</v>
      </c>
      <c r="L801" s="13">
        <f t="shared" si="148"/>
        <v>0</v>
      </c>
      <c r="M801" s="13">
        <f t="shared" si="153"/>
        <v>1.754496623455348E-4</v>
      </c>
      <c r="N801" s="13">
        <f t="shared" si="149"/>
        <v>1.0877879065423157E-4</v>
      </c>
      <c r="O801" s="13">
        <f t="shared" si="150"/>
        <v>1.0877879065423157E-4</v>
      </c>
      <c r="Q801">
        <v>13.805997951612911</v>
      </c>
    </row>
    <row r="802" spans="1:17" x14ac:dyDescent="0.2">
      <c r="A802" s="14">
        <f t="shared" si="151"/>
        <v>46388</v>
      </c>
      <c r="B802" s="1">
        <v>1</v>
      </c>
      <c r="F802" s="34">
        <v>23.608847052607469</v>
      </c>
      <c r="G802" s="13">
        <f t="shared" si="144"/>
        <v>0</v>
      </c>
      <c r="H802" s="13">
        <f t="shared" si="145"/>
        <v>23.608847052607469</v>
      </c>
      <c r="I802" s="16">
        <f t="shared" si="152"/>
        <v>24.07377361170893</v>
      </c>
      <c r="J802" s="13">
        <f t="shared" si="146"/>
        <v>23.781611015004124</v>
      </c>
      <c r="K802" s="13">
        <f t="shared" si="147"/>
        <v>0.29216259670480582</v>
      </c>
      <c r="L802" s="13">
        <f t="shared" si="148"/>
        <v>0</v>
      </c>
      <c r="M802" s="13">
        <f t="shared" si="153"/>
        <v>6.6670871691303229E-5</v>
      </c>
      <c r="N802" s="13">
        <f t="shared" si="149"/>
        <v>4.1335940448608003E-5</v>
      </c>
      <c r="O802" s="13">
        <f t="shared" si="150"/>
        <v>4.1335940448608003E-5</v>
      </c>
      <c r="Q802">
        <v>15.507428426204619</v>
      </c>
    </row>
    <row r="803" spans="1:17" x14ac:dyDescent="0.2">
      <c r="A803" s="14">
        <f t="shared" si="151"/>
        <v>46419</v>
      </c>
      <c r="B803" s="1">
        <f t="shared" ref="B803:B809" si="154">B802+1</f>
        <v>2</v>
      </c>
      <c r="F803" s="34">
        <v>30.323800297836559</v>
      </c>
      <c r="G803" s="13">
        <f t="shared" si="144"/>
        <v>0</v>
      </c>
      <c r="H803" s="13">
        <f t="shared" si="145"/>
        <v>30.323800297836559</v>
      </c>
      <c r="I803" s="16">
        <f t="shared" si="152"/>
        <v>30.615962894541365</v>
      </c>
      <c r="J803" s="13">
        <f t="shared" si="146"/>
        <v>30.05088021822813</v>
      </c>
      <c r="K803" s="13">
        <f t="shared" si="147"/>
        <v>0.56508267631323505</v>
      </c>
      <c r="L803" s="13">
        <f t="shared" si="148"/>
        <v>0</v>
      </c>
      <c r="M803" s="13">
        <f t="shared" si="153"/>
        <v>2.5334931242695226E-5</v>
      </c>
      <c r="N803" s="13">
        <f t="shared" si="149"/>
        <v>1.570765737047104E-5</v>
      </c>
      <c r="O803" s="13">
        <f t="shared" si="150"/>
        <v>1.570765737047104E-5</v>
      </c>
      <c r="Q803">
        <v>15.87829768218656</v>
      </c>
    </row>
    <row r="804" spans="1:17" x14ac:dyDescent="0.2">
      <c r="A804" s="14">
        <f t="shared" si="151"/>
        <v>46447</v>
      </c>
      <c r="B804" s="1">
        <f t="shared" si="154"/>
        <v>3</v>
      </c>
      <c r="F804" s="34">
        <v>32.527969326849266</v>
      </c>
      <c r="G804" s="13">
        <f t="shared" si="144"/>
        <v>0</v>
      </c>
      <c r="H804" s="13">
        <f t="shared" si="145"/>
        <v>32.527969326849266</v>
      </c>
      <c r="I804" s="16">
        <f t="shared" si="152"/>
        <v>33.093052003162498</v>
      </c>
      <c r="J804" s="13">
        <f t="shared" si="146"/>
        <v>32.400234020786307</v>
      </c>
      <c r="K804" s="13">
        <f t="shared" si="147"/>
        <v>0.69281798237619086</v>
      </c>
      <c r="L804" s="13">
        <f t="shared" si="148"/>
        <v>0</v>
      </c>
      <c r="M804" s="13">
        <f t="shared" si="153"/>
        <v>9.6272738722241861E-6</v>
      </c>
      <c r="N804" s="13">
        <f t="shared" si="149"/>
        <v>5.9689098007789956E-6</v>
      </c>
      <c r="O804" s="13">
        <f t="shared" si="150"/>
        <v>5.9689098007789956E-6</v>
      </c>
      <c r="Q804">
        <v>16.06246731153027</v>
      </c>
    </row>
    <row r="805" spans="1:17" x14ac:dyDescent="0.2">
      <c r="A805" s="14">
        <f t="shared" si="151"/>
        <v>46478</v>
      </c>
      <c r="B805" s="1">
        <f t="shared" si="154"/>
        <v>4</v>
      </c>
      <c r="F805" s="34">
        <v>47.312920198493153</v>
      </c>
      <c r="G805" s="13">
        <f t="shared" si="144"/>
        <v>1.2821288834856295</v>
      </c>
      <c r="H805" s="13">
        <f t="shared" si="145"/>
        <v>46.030791315007527</v>
      </c>
      <c r="I805" s="16">
        <f t="shared" si="152"/>
        <v>46.723609297383717</v>
      </c>
      <c r="J805" s="13">
        <f t="shared" si="146"/>
        <v>44.818739396200257</v>
      </c>
      <c r="K805" s="13">
        <f t="shared" si="147"/>
        <v>1.90486990118346</v>
      </c>
      <c r="L805" s="13">
        <f t="shared" si="148"/>
        <v>0</v>
      </c>
      <c r="M805" s="13">
        <f t="shared" si="153"/>
        <v>3.6583640714451906E-6</v>
      </c>
      <c r="N805" s="13">
        <f t="shared" si="149"/>
        <v>2.2681857242960181E-6</v>
      </c>
      <c r="O805" s="13">
        <f t="shared" si="150"/>
        <v>1.2821311516713538</v>
      </c>
      <c r="Q805">
        <v>16.009090058392381</v>
      </c>
    </row>
    <row r="806" spans="1:17" x14ac:dyDescent="0.2">
      <c r="A806" s="14">
        <f t="shared" si="151"/>
        <v>46508</v>
      </c>
      <c r="B806" s="1">
        <f t="shared" si="154"/>
        <v>5</v>
      </c>
      <c r="F806" s="34">
        <v>47.235803155879218</v>
      </c>
      <c r="G806" s="13">
        <f t="shared" si="144"/>
        <v>1.2692220583662621</v>
      </c>
      <c r="H806" s="13">
        <f t="shared" si="145"/>
        <v>45.966581097512957</v>
      </c>
      <c r="I806" s="16">
        <f t="shared" si="152"/>
        <v>47.871450998696417</v>
      </c>
      <c r="J806" s="13">
        <f t="shared" si="146"/>
        <v>46.181829949566648</v>
      </c>
      <c r="K806" s="13">
        <f t="shared" si="147"/>
        <v>1.6896210491297694</v>
      </c>
      <c r="L806" s="13">
        <f t="shared" si="148"/>
        <v>0</v>
      </c>
      <c r="M806" s="13">
        <f t="shared" si="153"/>
        <v>1.3901783471491724E-6</v>
      </c>
      <c r="N806" s="13">
        <f t="shared" si="149"/>
        <v>8.6191057523248692E-7</v>
      </c>
      <c r="O806" s="13">
        <f t="shared" si="150"/>
        <v>1.2692229202768373</v>
      </c>
      <c r="Q806">
        <v>17.440412190265651</v>
      </c>
    </row>
    <row r="807" spans="1:17" x14ac:dyDescent="0.2">
      <c r="A807" s="14">
        <f t="shared" si="151"/>
        <v>46539</v>
      </c>
      <c r="B807" s="1">
        <f t="shared" si="154"/>
        <v>6</v>
      </c>
      <c r="F807" s="34">
        <v>6.123681660363399</v>
      </c>
      <c r="G807" s="13">
        <f t="shared" si="144"/>
        <v>0</v>
      </c>
      <c r="H807" s="13">
        <f t="shared" si="145"/>
        <v>6.123681660363399</v>
      </c>
      <c r="I807" s="16">
        <f t="shared" si="152"/>
        <v>7.8133027094931684</v>
      </c>
      <c r="J807" s="13">
        <f t="shared" si="146"/>
        <v>7.8102208472311885</v>
      </c>
      <c r="K807" s="13">
        <f t="shared" si="147"/>
        <v>3.0818622619799285E-3</v>
      </c>
      <c r="L807" s="13">
        <f t="shared" si="148"/>
        <v>0</v>
      </c>
      <c r="M807" s="13">
        <f t="shared" si="153"/>
        <v>5.2826777191668549E-7</v>
      </c>
      <c r="N807" s="13">
        <f t="shared" si="149"/>
        <v>3.2752601858834499E-7</v>
      </c>
      <c r="O807" s="13">
        <f t="shared" si="150"/>
        <v>3.2752601858834499E-7</v>
      </c>
      <c r="Q807">
        <v>23.968888455183482</v>
      </c>
    </row>
    <row r="808" spans="1:17" x14ac:dyDescent="0.2">
      <c r="A808" s="14">
        <f t="shared" si="151"/>
        <v>46569</v>
      </c>
      <c r="B808" s="1">
        <f t="shared" si="154"/>
        <v>7</v>
      </c>
      <c r="F808" s="34">
        <v>13.63250549137314</v>
      </c>
      <c r="G808" s="13">
        <f t="shared" si="144"/>
        <v>0</v>
      </c>
      <c r="H808" s="13">
        <f t="shared" si="145"/>
        <v>13.63250549137314</v>
      </c>
      <c r="I808" s="16">
        <f t="shared" si="152"/>
        <v>13.63558735363512</v>
      </c>
      <c r="J808" s="13">
        <f t="shared" si="146"/>
        <v>13.626162690488988</v>
      </c>
      <c r="K808" s="13">
        <f t="shared" si="147"/>
        <v>9.4246631461327723E-3</v>
      </c>
      <c r="L808" s="13">
        <f t="shared" si="148"/>
        <v>0</v>
      </c>
      <c r="M808" s="13">
        <f t="shared" si="153"/>
        <v>2.0074175332834051E-7</v>
      </c>
      <c r="N808" s="13">
        <f t="shared" si="149"/>
        <v>1.2445988706357112E-7</v>
      </c>
      <c r="O808" s="13">
        <f t="shared" si="150"/>
        <v>1.2445988706357112E-7</v>
      </c>
      <c r="Q808">
        <v>27.96585887096775</v>
      </c>
    </row>
    <row r="809" spans="1:17" ht="13.5" customHeight="1" thickBot="1" x14ac:dyDescent="0.25">
      <c r="A809" s="14">
        <f t="shared" si="151"/>
        <v>46600</v>
      </c>
      <c r="B809" s="3">
        <f t="shared" si="154"/>
        <v>8</v>
      </c>
      <c r="F809" s="34">
        <v>7.8358065873224376</v>
      </c>
      <c r="G809" s="13">
        <f t="shared" si="144"/>
        <v>0</v>
      </c>
      <c r="H809" s="13">
        <f t="shared" si="145"/>
        <v>7.8358065873224376</v>
      </c>
      <c r="I809" s="16">
        <f t="shared" si="152"/>
        <v>7.8452312504685704</v>
      </c>
      <c r="J809" s="13">
        <f t="shared" si="146"/>
        <v>7.8422547457701839</v>
      </c>
      <c r="K809" s="13">
        <f t="shared" si="147"/>
        <v>2.9765046983865062E-3</v>
      </c>
      <c r="L809" s="13">
        <f t="shared" si="148"/>
        <v>0</v>
      </c>
      <c r="M809" s="13">
        <f t="shared" si="153"/>
        <v>7.6281866264769382E-8</v>
      </c>
      <c r="N809" s="13">
        <f t="shared" si="149"/>
        <v>4.7294757084157018E-8</v>
      </c>
      <c r="O809" s="13">
        <f t="shared" si="150"/>
        <v>4.7294757084157018E-8</v>
      </c>
      <c r="Q809">
        <v>24.305101800399392</v>
      </c>
    </row>
    <row r="810" spans="1:17" x14ac:dyDescent="0.2">
      <c r="A810" s="14">
        <f t="shared" si="151"/>
        <v>46631</v>
      </c>
      <c r="B810" s="1">
        <v>9</v>
      </c>
      <c r="F810" s="34">
        <v>29.893647788402198</v>
      </c>
      <c r="G810" s="13">
        <f t="shared" si="144"/>
        <v>0</v>
      </c>
      <c r="H810" s="13">
        <f t="shared" si="145"/>
        <v>29.893647788402198</v>
      </c>
      <c r="I810" s="16">
        <f t="shared" si="152"/>
        <v>29.896624293100587</v>
      </c>
      <c r="J810" s="13">
        <f t="shared" si="146"/>
        <v>29.735072424833621</v>
      </c>
      <c r="K810" s="13">
        <f t="shared" si="147"/>
        <v>0.16155186826696522</v>
      </c>
      <c r="L810" s="13">
        <f t="shared" si="148"/>
        <v>0</v>
      </c>
      <c r="M810" s="13">
        <f t="shared" si="153"/>
        <v>2.8987109180612364E-8</v>
      </c>
      <c r="N810" s="13">
        <f t="shared" si="149"/>
        <v>1.7972007691979665E-8</v>
      </c>
      <c r="O810" s="13">
        <f t="shared" si="150"/>
        <v>1.7972007691979665E-8</v>
      </c>
      <c r="Q810">
        <v>24.390115658571339</v>
      </c>
    </row>
    <row r="811" spans="1:17" x14ac:dyDescent="0.2">
      <c r="A811" s="14">
        <f t="shared" si="151"/>
        <v>46661</v>
      </c>
      <c r="B811" s="1">
        <f>B810+1</f>
        <v>10</v>
      </c>
      <c r="F811" s="34">
        <v>22.27005379858851</v>
      </c>
      <c r="G811" s="13">
        <f t="shared" si="144"/>
        <v>0</v>
      </c>
      <c r="H811" s="13">
        <f t="shared" si="145"/>
        <v>22.27005379858851</v>
      </c>
      <c r="I811" s="16">
        <f t="shared" si="152"/>
        <v>22.431605666855475</v>
      </c>
      <c r="J811" s="13">
        <f t="shared" si="146"/>
        <v>22.261810903037627</v>
      </c>
      <c r="K811" s="13">
        <f t="shared" si="147"/>
        <v>0.16979476381784764</v>
      </c>
      <c r="L811" s="13">
        <f t="shared" si="148"/>
        <v>0</v>
      </c>
      <c r="M811" s="13">
        <f t="shared" si="153"/>
        <v>1.1015101488632699E-8</v>
      </c>
      <c r="N811" s="13">
        <f t="shared" si="149"/>
        <v>6.8293629229522736E-9</v>
      </c>
      <c r="O811" s="13">
        <f t="shared" si="150"/>
        <v>6.8293629229522736E-9</v>
      </c>
      <c r="Q811">
        <v>17.909164666675249</v>
      </c>
    </row>
    <row r="812" spans="1:17" x14ac:dyDescent="0.2">
      <c r="A812" s="14">
        <f t="shared" si="151"/>
        <v>46692</v>
      </c>
      <c r="B812" s="1">
        <f>B811+1</f>
        <v>11</v>
      </c>
      <c r="F812" s="34">
        <v>75.568159539101657</v>
      </c>
      <c r="G812" s="13">
        <f t="shared" si="144"/>
        <v>6.0111151167985533</v>
      </c>
      <c r="H812" s="13">
        <f t="shared" si="145"/>
        <v>69.557044422303107</v>
      </c>
      <c r="I812" s="16">
        <f t="shared" si="152"/>
        <v>69.726839186120955</v>
      </c>
      <c r="J812" s="13">
        <f t="shared" si="146"/>
        <v>62.498026637977112</v>
      </c>
      <c r="K812" s="13">
        <f t="shared" si="147"/>
        <v>7.2288125481438428</v>
      </c>
      <c r="L812" s="13">
        <f t="shared" si="148"/>
        <v>0</v>
      </c>
      <c r="M812" s="13">
        <f t="shared" si="153"/>
        <v>4.1857385656804257E-9</v>
      </c>
      <c r="N812" s="13">
        <f t="shared" si="149"/>
        <v>2.5951579107218639E-9</v>
      </c>
      <c r="O812" s="13">
        <f t="shared" si="150"/>
        <v>6.0111151193937111</v>
      </c>
      <c r="Q812">
        <v>14.318399231414849</v>
      </c>
    </row>
    <row r="813" spans="1:17" x14ac:dyDescent="0.2">
      <c r="A813" s="14">
        <f t="shared" si="151"/>
        <v>46722</v>
      </c>
      <c r="B813" s="1">
        <f>B812+1</f>
        <v>12</v>
      </c>
      <c r="F813" s="34">
        <v>60.946721871466309</v>
      </c>
      <c r="G813" s="13">
        <f t="shared" si="144"/>
        <v>3.5639733103543301</v>
      </c>
      <c r="H813" s="13">
        <f t="shared" si="145"/>
        <v>57.382748561111981</v>
      </c>
      <c r="I813" s="16">
        <f t="shared" si="152"/>
        <v>64.611561109255831</v>
      </c>
      <c r="J813" s="13">
        <f t="shared" si="146"/>
        <v>57.645865658502544</v>
      </c>
      <c r="K813" s="13">
        <f t="shared" si="147"/>
        <v>6.9656954507532873</v>
      </c>
      <c r="L813" s="13">
        <f t="shared" si="148"/>
        <v>0</v>
      </c>
      <c r="M813" s="13">
        <f t="shared" si="153"/>
        <v>1.5905806549585618E-9</v>
      </c>
      <c r="N813" s="13">
        <f t="shared" si="149"/>
        <v>9.8616000607430822E-10</v>
      </c>
      <c r="O813" s="13">
        <f t="shared" si="150"/>
        <v>3.5639733113404901</v>
      </c>
      <c r="Q813">
        <v>12.87682437388855</v>
      </c>
    </row>
    <row r="814" spans="1:17" x14ac:dyDescent="0.2">
      <c r="A814" s="14">
        <f t="shared" si="151"/>
        <v>46753</v>
      </c>
      <c r="B814" s="1">
        <v>1</v>
      </c>
      <c r="F814" s="34">
        <v>53.072700267441228</v>
      </c>
      <c r="G814" s="13">
        <f t="shared" si="144"/>
        <v>2.2461242800427277</v>
      </c>
      <c r="H814" s="13">
        <f t="shared" si="145"/>
        <v>50.826575987398499</v>
      </c>
      <c r="I814" s="16">
        <f t="shared" si="152"/>
        <v>57.792271438151786</v>
      </c>
      <c r="J814" s="13">
        <f t="shared" si="146"/>
        <v>52.049534475873443</v>
      </c>
      <c r="K814" s="13">
        <f t="shared" si="147"/>
        <v>5.7427369622783431</v>
      </c>
      <c r="L814" s="13">
        <f t="shared" si="148"/>
        <v>0</v>
      </c>
      <c r="M814" s="13">
        <f t="shared" si="153"/>
        <v>6.0442064888425357E-10</v>
      </c>
      <c r="N814" s="13">
        <f t="shared" si="149"/>
        <v>3.747408023082372E-10</v>
      </c>
      <c r="O814" s="13">
        <f t="shared" si="150"/>
        <v>2.2461242804174684</v>
      </c>
      <c r="Q814">
        <v>11.943783715862139</v>
      </c>
    </row>
    <row r="815" spans="1:17" x14ac:dyDescent="0.2">
      <c r="A815" s="14">
        <f t="shared" si="151"/>
        <v>46784</v>
      </c>
      <c r="B815" s="1">
        <f t="shared" ref="B815:B821" si="155">B814+1</f>
        <v>2</v>
      </c>
      <c r="F815" s="34">
        <v>98.487189229723981</v>
      </c>
      <c r="G815" s="13">
        <f t="shared" si="144"/>
        <v>9.8469975378005117</v>
      </c>
      <c r="H815" s="13">
        <f t="shared" si="145"/>
        <v>88.640191691923462</v>
      </c>
      <c r="I815" s="16">
        <f t="shared" si="152"/>
        <v>94.382928654201805</v>
      </c>
      <c r="J815" s="13">
        <f t="shared" si="146"/>
        <v>74.613315251068357</v>
      </c>
      <c r="K815" s="13">
        <f t="shared" si="147"/>
        <v>19.769613403133448</v>
      </c>
      <c r="L815" s="13">
        <f t="shared" si="148"/>
        <v>1.631786985641775</v>
      </c>
      <c r="M815" s="13">
        <f t="shared" si="153"/>
        <v>1.6317869858714549</v>
      </c>
      <c r="N815" s="13">
        <f t="shared" si="149"/>
        <v>1.0117079312403021</v>
      </c>
      <c r="O815" s="13">
        <f t="shared" si="150"/>
        <v>10.858705469040814</v>
      </c>
      <c r="Q815">
        <v>12.195577951612901</v>
      </c>
    </row>
    <row r="816" spans="1:17" x14ac:dyDescent="0.2">
      <c r="A816" s="14">
        <f t="shared" si="151"/>
        <v>46813</v>
      </c>
      <c r="B816" s="1">
        <f t="shared" si="155"/>
        <v>3</v>
      </c>
      <c r="F816" s="34">
        <v>26.596297455971079</v>
      </c>
      <c r="G816" s="13">
        <f t="shared" si="144"/>
        <v>0</v>
      </c>
      <c r="H816" s="13">
        <f t="shared" si="145"/>
        <v>26.596297455971079</v>
      </c>
      <c r="I816" s="16">
        <f t="shared" si="152"/>
        <v>44.734123873462757</v>
      </c>
      <c r="J816" s="13">
        <f t="shared" si="146"/>
        <v>43.469161218751232</v>
      </c>
      <c r="K816" s="13">
        <f t="shared" si="147"/>
        <v>1.2649626547115247</v>
      </c>
      <c r="L816" s="13">
        <f t="shared" si="148"/>
        <v>0</v>
      </c>
      <c r="M816" s="13">
        <f t="shared" si="153"/>
        <v>0.62007905463115276</v>
      </c>
      <c r="N816" s="13">
        <f t="shared" si="149"/>
        <v>0.38444901387131469</v>
      </c>
      <c r="O816" s="13">
        <f t="shared" si="150"/>
        <v>0.38444901387131469</v>
      </c>
      <c r="Q816">
        <v>18.12755100279761</v>
      </c>
    </row>
    <row r="817" spans="1:17" x14ac:dyDescent="0.2">
      <c r="A817" s="14">
        <f t="shared" si="151"/>
        <v>46844</v>
      </c>
      <c r="B817" s="1">
        <f t="shared" si="155"/>
        <v>4</v>
      </c>
      <c r="F817" s="34">
        <v>68.451611793122041</v>
      </c>
      <c r="G817" s="13">
        <f t="shared" si="144"/>
        <v>4.8200419882448688</v>
      </c>
      <c r="H817" s="13">
        <f t="shared" si="145"/>
        <v>63.631569804877174</v>
      </c>
      <c r="I817" s="16">
        <f t="shared" si="152"/>
        <v>64.896532459588698</v>
      </c>
      <c r="J817" s="13">
        <f t="shared" si="146"/>
        <v>60.386612294864278</v>
      </c>
      <c r="K817" s="13">
        <f t="shared" si="147"/>
        <v>4.50992016472442</v>
      </c>
      <c r="L817" s="13">
        <f t="shared" si="148"/>
        <v>0</v>
      </c>
      <c r="M817" s="13">
        <f t="shared" si="153"/>
        <v>0.23563004075983807</v>
      </c>
      <c r="N817" s="13">
        <f t="shared" si="149"/>
        <v>0.14609062527109959</v>
      </c>
      <c r="O817" s="13">
        <f t="shared" si="150"/>
        <v>4.9661326135159687</v>
      </c>
      <c r="Q817">
        <v>16.562898945659999</v>
      </c>
    </row>
    <row r="818" spans="1:17" x14ac:dyDescent="0.2">
      <c r="A818" s="14">
        <f t="shared" si="151"/>
        <v>46874</v>
      </c>
      <c r="B818" s="1">
        <f t="shared" si="155"/>
        <v>5</v>
      </c>
      <c r="F818" s="34">
        <v>35.980400936008053</v>
      </c>
      <c r="G818" s="13">
        <f t="shared" si="144"/>
        <v>0</v>
      </c>
      <c r="H818" s="13">
        <f t="shared" si="145"/>
        <v>35.980400936008053</v>
      </c>
      <c r="I818" s="16">
        <f t="shared" si="152"/>
        <v>40.490321100732473</v>
      </c>
      <c r="J818" s="13">
        <f t="shared" si="146"/>
        <v>39.787880018358294</v>
      </c>
      <c r="K818" s="13">
        <f t="shared" si="147"/>
        <v>0.7024410823741789</v>
      </c>
      <c r="L818" s="13">
        <f t="shared" si="148"/>
        <v>0</v>
      </c>
      <c r="M818" s="13">
        <f t="shared" si="153"/>
        <v>8.9539415488738477E-2</v>
      </c>
      <c r="N818" s="13">
        <f t="shared" si="149"/>
        <v>5.5514437603017858E-2</v>
      </c>
      <c r="O818" s="13">
        <f t="shared" si="150"/>
        <v>5.5514437603017858E-2</v>
      </c>
      <c r="Q818">
        <v>20.28913052465624</v>
      </c>
    </row>
    <row r="819" spans="1:17" x14ac:dyDescent="0.2">
      <c r="A819" s="14">
        <f t="shared" si="151"/>
        <v>46905</v>
      </c>
      <c r="B819" s="1">
        <f t="shared" si="155"/>
        <v>6</v>
      </c>
      <c r="F819" s="34">
        <v>23.863261994039188</v>
      </c>
      <c r="G819" s="13">
        <f t="shared" si="144"/>
        <v>0</v>
      </c>
      <c r="H819" s="13">
        <f t="shared" si="145"/>
        <v>23.863261994039188</v>
      </c>
      <c r="I819" s="16">
        <f t="shared" si="152"/>
        <v>24.565703076413367</v>
      </c>
      <c r="J819" s="13">
        <f t="shared" si="146"/>
        <v>24.465573295416203</v>
      </c>
      <c r="K819" s="13">
        <f t="shared" si="147"/>
        <v>0.10012978099716463</v>
      </c>
      <c r="L819" s="13">
        <f t="shared" si="148"/>
        <v>0</v>
      </c>
      <c r="M819" s="13">
        <f t="shared" si="153"/>
        <v>3.402497788572062E-2</v>
      </c>
      <c r="N819" s="13">
        <f t="shared" si="149"/>
        <v>2.1095486289146783E-2</v>
      </c>
      <c r="O819" s="13">
        <f t="shared" si="150"/>
        <v>2.1095486289146783E-2</v>
      </c>
      <c r="Q819">
        <v>23.6129058360745</v>
      </c>
    </row>
    <row r="820" spans="1:17" x14ac:dyDescent="0.2">
      <c r="A820" s="14">
        <f t="shared" si="151"/>
        <v>46935</v>
      </c>
      <c r="B820" s="1">
        <f t="shared" si="155"/>
        <v>7</v>
      </c>
      <c r="F820" s="34">
        <v>12.855120904849899</v>
      </c>
      <c r="G820" s="13">
        <f t="shared" si="144"/>
        <v>0</v>
      </c>
      <c r="H820" s="13">
        <f t="shared" si="145"/>
        <v>12.855120904849899</v>
      </c>
      <c r="I820" s="16">
        <f t="shared" si="152"/>
        <v>12.955250685847064</v>
      </c>
      <c r="J820" s="13">
        <f t="shared" si="146"/>
        <v>12.947051938787713</v>
      </c>
      <c r="K820" s="13">
        <f t="shared" si="147"/>
        <v>8.1987470593514189E-3</v>
      </c>
      <c r="L820" s="13">
        <f t="shared" si="148"/>
        <v>0</v>
      </c>
      <c r="M820" s="13">
        <f t="shared" si="153"/>
        <v>1.2929491596573837E-2</v>
      </c>
      <c r="N820" s="13">
        <f t="shared" si="149"/>
        <v>8.0162847898757779E-3</v>
      </c>
      <c r="O820" s="13">
        <f t="shared" si="150"/>
        <v>8.0162847898757779E-3</v>
      </c>
      <c r="Q820">
        <v>27.86216587096775</v>
      </c>
    </row>
    <row r="821" spans="1:17" ht="13.5" customHeight="1" thickBot="1" x14ac:dyDescent="0.25">
      <c r="A821" s="14">
        <f t="shared" si="151"/>
        <v>46966</v>
      </c>
      <c r="B821" s="3">
        <f t="shared" si="155"/>
        <v>8</v>
      </c>
      <c r="F821" s="34">
        <v>24.15918933650649</v>
      </c>
      <c r="G821" s="13">
        <f t="shared" si="144"/>
        <v>0</v>
      </c>
      <c r="H821" s="13">
        <f t="shared" si="145"/>
        <v>24.15918933650649</v>
      </c>
      <c r="I821" s="16">
        <f t="shared" si="152"/>
        <v>24.167388083565839</v>
      </c>
      <c r="J821" s="13">
        <f t="shared" si="146"/>
        <v>24.084094029177987</v>
      </c>
      <c r="K821" s="13">
        <f t="shared" si="147"/>
        <v>8.3294054387852867E-2</v>
      </c>
      <c r="L821" s="13">
        <f t="shared" si="148"/>
        <v>0</v>
      </c>
      <c r="M821" s="13">
        <f t="shared" si="153"/>
        <v>4.9132068066980589E-3</v>
      </c>
      <c r="N821" s="13">
        <f t="shared" si="149"/>
        <v>3.0461882201527966E-3</v>
      </c>
      <c r="O821" s="13">
        <f t="shared" si="150"/>
        <v>3.0461882201527966E-3</v>
      </c>
      <c r="Q821">
        <v>24.584734716935461</v>
      </c>
    </row>
    <row r="822" spans="1:17" x14ac:dyDescent="0.2">
      <c r="A822" s="14">
        <f t="shared" si="151"/>
        <v>46997</v>
      </c>
      <c r="B822" s="1">
        <v>9</v>
      </c>
      <c r="F822" s="34">
        <v>42.718758454206942</v>
      </c>
      <c r="G822" s="13">
        <f t="shared" si="144"/>
        <v>0.51321918215748996</v>
      </c>
      <c r="H822" s="13">
        <f t="shared" si="145"/>
        <v>42.20553927204945</v>
      </c>
      <c r="I822" s="16">
        <f t="shared" si="152"/>
        <v>42.288833326437299</v>
      </c>
      <c r="J822" s="13">
        <f t="shared" si="146"/>
        <v>41.771143802380564</v>
      </c>
      <c r="K822" s="13">
        <f t="shared" si="147"/>
        <v>0.51768952405673474</v>
      </c>
      <c r="L822" s="13">
        <f t="shared" si="148"/>
        <v>0</v>
      </c>
      <c r="M822" s="13">
        <f t="shared" si="153"/>
        <v>1.8670185865452622E-3</v>
      </c>
      <c r="N822" s="13">
        <f t="shared" si="149"/>
        <v>1.1575515236580626E-3</v>
      </c>
      <c r="O822" s="13">
        <f t="shared" si="150"/>
        <v>0.514376733681148</v>
      </c>
      <c r="Q822">
        <v>23.42938480404344</v>
      </c>
    </row>
    <row r="823" spans="1:17" x14ac:dyDescent="0.2">
      <c r="A823" s="14">
        <f t="shared" si="151"/>
        <v>47027</v>
      </c>
      <c r="B823" s="1">
        <f>B822+1</f>
        <v>10</v>
      </c>
      <c r="F823" s="34">
        <v>36.019753900803039</v>
      </c>
      <c r="G823" s="13">
        <f t="shared" si="144"/>
        <v>0</v>
      </c>
      <c r="H823" s="13">
        <f t="shared" si="145"/>
        <v>36.019753900803039</v>
      </c>
      <c r="I823" s="16">
        <f t="shared" si="152"/>
        <v>36.537443424859774</v>
      </c>
      <c r="J823" s="13">
        <f t="shared" si="146"/>
        <v>35.888096281037519</v>
      </c>
      <c r="K823" s="13">
        <f t="shared" si="147"/>
        <v>0.64934714382225422</v>
      </c>
      <c r="L823" s="13">
        <f t="shared" si="148"/>
        <v>0</v>
      </c>
      <c r="M823" s="13">
        <f t="shared" si="153"/>
        <v>7.0946706288719965E-4</v>
      </c>
      <c r="N823" s="13">
        <f t="shared" si="149"/>
        <v>4.3986957899006381E-4</v>
      </c>
      <c r="O823" s="13">
        <f t="shared" si="150"/>
        <v>4.3986957899006381E-4</v>
      </c>
      <c r="Q823">
        <v>18.663595845298509</v>
      </c>
    </row>
    <row r="824" spans="1:17" x14ac:dyDescent="0.2">
      <c r="A824" s="14">
        <f t="shared" si="151"/>
        <v>47058</v>
      </c>
      <c r="B824" s="1">
        <f>B823+1</f>
        <v>11</v>
      </c>
      <c r="F824" s="34">
        <v>101.73918349180499</v>
      </c>
      <c r="G824" s="13">
        <f t="shared" si="144"/>
        <v>10.391273093594213</v>
      </c>
      <c r="H824" s="13">
        <f t="shared" si="145"/>
        <v>91.347910398210786</v>
      </c>
      <c r="I824" s="16">
        <f t="shared" si="152"/>
        <v>91.99725754203304</v>
      </c>
      <c r="J824" s="13">
        <f t="shared" si="146"/>
        <v>75.717054774987346</v>
      </c>
      <c r="K824" s="13">
        <f t="shared" si="147"/>
        <v>16.280202767045694</v>
      </c>
      <c r="L824" s="13">
        <f t="shared" si="148"/>
        <v>0</v>
      </c>
      <c r="M824" s="13">
        <f t="shared" si="153"/>
        <v>2.6959748389713585E-4</v>
      </c>
      <c r="N824" s="13">
        <f t="shared" si="149"/>
        <v>1.6715044001622422E-4</v>
      </c>
      <c r="O824" s="13">
        <f t="shared" si="150"/>
        <v>10.391440244034229</v>
      </c>
      <c r="Q824">
        <v>13.510725995202669</v>
      </c>
    </row>
    <row r="825" spans="1:17" x14ac:dyDescent="0.2">
      <c r="A825" s="14">
        <f t="shared" si="151"/>
        <v>47088</v>
      </c>
      <c r="B825" s="1">
        <f>B824+1</f>
        <v>12</v>
      </c>
      <c r="F825" s="34">
        <v>111.8478566494712</v>
      </c>
      <c r="G825" s="13">
        <f t="shared" si="144"/>
        <v>12.08312838540056</v>
      </c>
      <c r="H825" s="13">
        <f t="shared" si="145"/>
        <v>99.764728264070641</v>
      </c>
      <c r="I825" s="16">
        <f t="shared" si="152"/>
        <v>116.04493103111633</v>
      </c>
      <c r="J825" s="13">
        <f t="shared" si="146"/>
        <v>82.486468834921794</v>
      </c>
      <c r="K825" s="13">
        <f t="shared" si="147"/>
        <v>33.55846219619454</v>
      </c>
      <c r="L825" s="13">
        <f t="shared" si="148"/>
        <v>10.029447150833445</v>
      </c>
      <c r="M825" s="13">
        <f t="shared" si="153"/>
        <v>10.029549597877326</v>
      </c>
      <c r="N825" s="13">
        <f t="shared" si="149"/>
        <v>6.218320750683942</v>
      </c>
      <c r="O825" s="13">
        <f t="shared" si="150"/>
        <v>18.3014491360845</v>
      </c>
      <c r="Q825">
        <v>11.63283202601554</v>
      </c>
    </row>
    <row r="826" spans="1:17" x14ac:dyDescent="0.2">
      <c r="A826" s="14">
        <f t="shared" si="151"/>
        <v>47119</v>
      </c>
      <c r="B826" s="1">
        <v>1</v>
      </c>
      <c r="F826" s="34">
        <v>75.660023101204629</v>
      </c>
      <c r="G826" s="13">
        <f t="shared" si="144"/>
        <v>6.0264900182563403</v>
      </c>
      <c r="H826" s="13">
        <f t="shared" si="145"/>
        <v>69.63353308294829</v>
      </c>
      <c r="I826" s="16">
        <f t="shared" si="152"/>
        <v>93.162548128309382</v>
      </c>
      <c r="J826" s="13">
        <f t="shared" si="146"/>
        <v>74.516091559605414</v>
      </c>
      <c r="K826" s="13">
        <f t="shared" si="147"/>
        <v>18.646456568703968</v>
      </c>
      <c r="L826" s="13">
        <f t="shared" si="148"/>
        <v>0.94776400814001338</v>
      </c>
      <c r="M826" s="13">
        <f t="shared" si="153"/>
        <v>4.758992855333398</v>
      </c>
      <c r="N826" s="13">
        <f t="shared" si="149"/>
        <v>2.9505755703067069</v>
      </c>
      <c r="O826" s="13">
        <f t="shared" si="150"/>
        <v>8.9770655885630468</v>
      </c>
      <c r="Q826">
        <v>12.472225411233881</v>
      </c>
    </row>
    <row r="827" spans="1:17" x14ac:dyDescent="0.2">
      <c r="A827" s="14">
        <f t="shared" si="151"/>
        <v>47150</v>
      </c>
      <c r="B827" s="1">
        <f t="shared" ref="B827:B833" si="156">B826+1</f>
        <v>2</v>
      </c>
      <c r="F827" s="34">
        <v>64.28569552938167</v>
      </c>
      <c r="G827" s="13">
        <f t="shared" si="144"/>
        <v>4.1228063208035763</v>
      </c>
      <c r="H827" s="13">
        <f t="shared" si="145"/>
        <v>60.162889208578093</v>
      </c>
      <c r="I827" s="16">
        <f t="shared" si="152"/>
        <v>77.861581769142049</v>
      </c>
      <c r="J827" s="13">
        <f t="shared" si="146"/>
        <v>65.922702009543599</v>
      </c>
      <c r="K827" s="13">
        <f t="shared" si="147"/>
        <v>11.93887975959845</v>
      </c>
      <c r="L827" s="13">
        <f t="shared" si="148"/>
        <v>0</v>
      </c>
      <c r="M827" s="13">
        <f t="shared" si="153"/>
        <v>1.8084172850266911</v>
      </c>
      <c r="N827" s="13">
        <f t="shared" si="149"/>
        <v>1.1212187167165484</v>
      </c>
      <c r="O827" s="13">
        <f t="shared" si="150"/>
        <v>5.2440250375201245</v>
      </c>
      <c r="Q827">
        <v>12.440692951612901</v>
      </c>
    </row>
    <row r="828" spans="1:17" x14ac:dyDescent="0.2">
      <c r="A828" s="14">
        <f t="shared" si="151"/>
        <v>47178</v>
      </c>
      <c r="B828" s="1">
        <f t="shared" si="156"/>
        <v>3</v>
      </c>
      <c r="F828" s="34">
        <v>101.0745830647508</v>
      </c>
      <c r="G828" s="13">
        <f t="shared" si="144"/>
        <v>10.280041111719749</v>
      </c>
      <c r="H828" s="13">
        <f t="shared" si="145"/>
        <v>90.794541953031043</v>
      </c>
      <c r="I828" s="16">
        <f t="shared" si="152"/>
        <v>102.73342171262949</v>
      </c>
      <c r="J828" s="13">
        <f t="shared" si="146"/>
        <v>84.317965281759768</v>
      </c>
      <c r="K828" s="13">
        <f t="shared" si="147"/>
        <v>18.415456430869725</v>
      </c>
      <c r="L828" s="13">
        <f t="shared" si="148"/>
        <v>0.80708071508507762</v>
      </c>
      <c r="M828" s="13">
        <f t="shared" si="153"/>
        <v>1.4942792833952205</v>
      </c>
      <c r="N828" s="13">
        <f t="shared" si="149"/>
        <v>0.92645315570503672</v>
      </c>
      <c r="O828" s="13">
        <f t="shared" si="150"/>
        <v>11.206494267424786</v>
      </c>
      <c r="Q828">
        <v>14.98092653089633</v>
      </c>
    </row>
    <row r="829" spans="1:17" x14ac:dyDescent="0.2">
      <c r="A829" s="14">
        <f t="shared" si="151"/>
        <v>47209</v>
      </c>
      <c r="B829" s="1">
        <f t="shared" si="156"/>
        <v>4</v>
      </c>
      <c r="F829" s="34">
        <v>39.551439836688957</v>
      </c>
      <c r="G829" s="13">
        <f t="shared" si="144"/>
        <v>0</v>
      </c>
      <c r="H829" s="13">
        <f t="shared" si="145"/>
        <v>39.551439836688957</v>
      </c>
      <c r="I829" s="16">
        <f t="shared" si="152"/>
        <v>57.159815552473603</v>
      </c>
      <c r="J829" s="13">
        <f t="shared" si="146"/>
        <v>54.609928446166123</v>
      </c>
      <c r="K829" s="13">
        <f t="shared" si="147"/>
        <v>2.5498871063074802</v>
      </c>
      <c r="L829" s="13">
        <f t="shared" si="148"/>
        <v>0</v>
      </c>
      <c r="M829" s="13">
        <f t="shared" si="153"/>
        <v>0.56782612769018381</v>
      </c>
      <c r="N829" s="13">
        <f t="shared" si="149"/>
        <v>0.35205219916791397</v>
      </c>
      <c r="O829" s="13">
        <f t="shared" si="150"/>
        <v>0.35205219916791397</v>
      </c>
      <c r="Q829">
        <v>18.189468054333862</v>
      </c>
    </row>
    <row r="830" spans="1:17" x14ac:dyDescent="0.2">
      <c r="A830" s="14">
        <f t="shared" si="151"/>
        <v>47239</v>
      </c>
      <c r="B830" s="1">
        <f t="shared" si="156"/>
        <v>5</v>
      </c>
      <c r="F830" s="34">
        <v>3.7872384573972222</v>
      </c>
      <c r="G830" s="13">
        <f t="shared" si="144"/>
        <v>0</v>
      </c>
      <c r="H830" s="13">
        <f t="shared" si="145"/>
        <v>3.7872384573972222</v>
      </c>
      <c r="I830" s="16">
        <f t="shared" si="152"/>
        <v>6.3371255637047028</v>
      </c>
      <c r="J830" s="13">
        <f t="shared" si="146"/>
        <v>6.3354485809511329</v>
      </c>
      <c r="K830" s="13">
        <f t="shared" si="147"/>
        <v>1.6769827535698667E-3</v>
      </c>
      <c r="L830" s="13">
        <f t="shared" si="148"/>
        <v>0</v>
      </c>
      <c r="M830" s="13">
        <f t="shared" si="153"/>
        <v>0.21577392852226984</v>
      </c>
      <c r="N830" s="13">
        <f t="shared" si="149"/>
        <v>0.1337798356838073</v>
      </c>
      <c r="O830" s="13">
        <f t="shared" si="150"/>
        <v>0.1337798356838073</v>
      </c>
      <c r="Q830">
        <v>23.829877195562069</v>
      </c>
    </row>
    <row r="831" spans="1:17" x14ac:dyDescent="0.2">
      <c r="A831" s="14">
        <f t="shared" si="151"/>
        <v>47270</v>
      </c>
      <c r="B831" s="1">
        <f t="shared" si="156"/>
        <v>6</v>
      </c>
      <c r="F831" s="34">
        <v>23.353829041884872</v>
      </c>
      <c r="G831" s="13">
        <f t="shared" si="144"/>
        <v>0</v>
      </c>
      <c r="H831" s="13">
        <f t="shared" si="145"/>
        <v>23.353829041884872</v>
      </c>
      <c r="I831" s="16">
        <f t="shared" si="152"/>
        <v>23.355506024638441</v>
      </c>
      <c r="J831" s="13">
        <f t="shared" si="146"/>
        <v>23.291650136453036</v>
      </c>
      <c r="K831" s="13">
        <f t="shared" si="147"/>
        <v>6.3855888185404552E-2</v>
      </c>
      <c r="L831" s="13">
        <f t="shared" si="148"/>
        <v>0</v>
      </c>
      <c r="M831" s="13">
        <f t="shared" si="153"/>
        <v>8.199409283846254E-2</v>
      </c>
      <c r="N831" s="13">
        <f t="shared" si="149"/>
        <v>5.0836337559846775E-2</v>
      </c>
      <c r="O831" s="13">
        <f t="shared" si="150"/>
        <v>5.0836337559846775E-2</v>
      </c>
      <c r="Q831">
        <v>25.7665695860093</v>
      </c>
    </row>
    <row r="832" spans="1:17" x14ac:dyDescent="0.2">
      <c r="A832" s="14">
        <f t="shared" si="151"/>
        <v>47300</v>
      </c>
      <c r="B832" s="1">
        <f t="shared" si="156"/>
        <v>7</v>
      </c>
      <c r="F832" s="34">
        <v>22.969111807280889</v>
      </c>
      <c r="G832" s="13">
        <f t="shared" si="144"/>
        <v>0</v>
      </c>
      <c r="H832" s="13">
        <f t="shared" si="145"/>
        <v>22.969111807280889</v>
      </c>
      <c r="I832" s="16">
        <f t="shared" si="152"/>
        <v>23.032967695466294</v>
      </c>
      <c r="J832" s="13">
        <f t="shared" si="146"/>
        <v>22.953670171458686</v>
      </c>
      <c r="K832" s="13">
        <f t="shared" si="147"/>
        <v>7.9297524007607478E-2</v>
      </c>
      <c r="L832" s="13">
        <f t="shared" si="148"/>
        <v>0</v>
      </c>
      <c r="M832" s="13">
        <f t="shared" si="153"/>
        <v>3.1157755278615765E-2</v>
      </c>
      <c r="N832" s="13">
        <f t="shared" si="149"/>
        <v>1.9317808272741772E-2</v>
      </c>
      <c r="O832" s="13">
        <f t="shared" si="150"/>
        <v>1.9317808272741772E-2</v>
      </c>
      <c r="Q832">
        <v>23.904924870967751</v>
      </c>
    </row>
    <row r="833" spans="1:17" ht="13.5" customHeight="1" thickBot="1" x14ac:dyDescent="0.25">
      <c r="A833" s="14">
        <f t="shared" si="151"/>
        <v>47331</v>
      </c>
      <c r="B833" s="3">
        <f t="shared" si="156"/>
        <v>8</v>
      </c>
      <c r="F833" s="34">
        <v>8.0640890475211435</v>
      </c>
      <c r="G833" s="13">
        <f t="shared" si="144"/>
        <v>0</v>
      </c>
      <c r="H833" s="13">
        <f t="shared" si="145"/>
        <v>8.0640890475211435</v>
      </c>
      <c r="I833" s="16">
        <f t="shared" si="152"/>
        <v>8.143386571528751</v>
      </c>
      <c r="J833" s="13">
        <f t="shared" si="146"/>
        <v>8.1401233209378532</v>
      </c>
      <c r="K833" s="13">
        <f t="shared" si="147"/>
        <v>3.263250590897826E-3</v>
      </c>
      <c r="L833" s="13">
        <f t="shared" si="148"/>
        <v>0</v>
      </c>
      <c r="M833" s="13">
        <f t="shared" si="153"/>
        <v>1.1839947005873992E-2</v>
      </c>
      <c r="N833" s="13">
        <f t="shared" si="149"/>
        <v>7.3407671436418751E-3</v>
      </c>
      <c r="O833" s="13">
        <f t="shared" si="150"/>
        <v>7.3407671436418751E-3</v>
      </c>
      <c r="Q833">
        <v>24.44748537512918</v>
      </c>
    </row>
    <row r="834" spans="1:17" x14ac:dyDescent="0.2">
      <c r="A834" s="14">
        <f t="shared" si="151"/>
        <v>47362</v>
      </c>
      <c r="B834" s="1">
        <v>9</v>
      </c>
      <c r="F834" s="34">
        <v>5.0144838081438214</v>
      </c>
      <c r="G834" s="13">
        <f t="shared" si="144"/>
        <v>0</v>
      </c>
      <c r="H834" s="13">
        <f t="shared" si="145"/>
        <v>5.0144838081438214</v>
      </c>
      <c r="I834" s="16">
        <f t="shared" si="152"/>
        <v>5.0177470587347193</v>
      </c>
      <c r="J834" s="13">
        <f t="shared" si="146"/>
        <v>5.0170772870835512</v>
      </c>
      <c r="K834" s="13">
        <f t="shared" si="147"/>
        <v>6.6977165116810511E-4</v>
      </c>
      <c r="L834" s="13">
        <f t="shared" si="148"/>
        <v>0</v>
      </c>
      <c r="M834" s="13">
        <f t="shared" si="153"/>
        <v>4.4991798622321172E-3</v>
      </c>
      <c r="N834" s="13">
        <f t="shared" si="149"/>
        <v>2.7894915145839127E-3</v>
      </c>
      <c r="O834" s="13">
        <f t="shared" si="150"/>
        <v>2.7894915145839127E-3</v>
      </c>
      <c r="Q834">
        <v>25.39008643020594</v>
      </c>
    </row>
    <row r="835" spans="1:17" x14ac:dyDescent="0.2">
      <c r="A835" s="14">
        <f t="shared" si="151"/>
        <v>47392</v>
      </c>
      <c r="B835" s="1">
        <f>B834+1</f>
        <v>10</v>
      </c>
      <c r="F835" s="34">
        <v>10.56119388636982</v>
      </c>
      <c r="G835" s="13">
        <f t="shared" si="144"/>
        <v>0</v>
      </c>
      <c r="H835" s="13">
        <f t="shared" si="145"/>
        <v>10.56119388636982</v>
      </c>
      <c r="I835" s="16">
        <f t="shared" si="152"/>
        <v>10.561863658020988</v>
      </c>
      <c r="J835" s="13">
        <f t="shared" si="146"/>
        <v>10.549000224877711</v>
      </c>
      <c r="K835" s="13">
        <f t="shared" si="147"/>
        <v>1.2863433143277092E-2</v>
      </c>
      <c r="L835" s="13">
        <f t="shared" si="148"/>
        <v>0</v>
      </c>
      <c r="M835" s="13">
        <f t="shared" si="153"/>
        <v>1.7096883476482045E-3</v>
      </c>
      <c r="N835" s="13">
        <f t="shared" si="149"/>
        <v>1.0600067755418868E-3</v>
      </c>
      <c r="O835" s="13">
        <f t="shared" si="150"/>
        <v>1.0600067755418868E-3</v>
      </c>
      <c r="Q835">
        <v>20.24108458971552</v>
      </c>
    </row>
    <row r="836" spans="1:17" x14ac:dyDescent="0.2">
      <c r="A836" s="14">
        <f t="shared" si="151"/>
        <v>47423</v>
      </c>
      <c r="B836" s="1">
        <f>B835+1</f>
        <v>11</v>
      </c>
      <c r="F836" s="34">
        <v>76.513057949044097</v>
      </c>
      <c r="G836" s="13">
        <f t="shared" si="144"/>
        <v>6.1692596477519706</v>
      </c>
      <c r="H836" s="13">
        <f t="shared" si="145"/>
        <v>70.343798301292125</v>
      </c>
      <c r="I836" s="16">
        <f t="shared" si="152"/>
        <v>70.356661734435406</v>
      </c>
      <c r="J836" s="13">
        <f t="shared" si="146"/>
        <v>64.403622786431882</v>
      </c>
      <c r="K836" s="13">
        <f t="shared" si="147"/>
        <v>5.953038948003524</v>
      </c>
      <c r="L836" s="13">
        <f t="shared" si="148"/>
        <v>0</v>
      </c>
      <c r="M836" s="13">
        <f t="shared" si="153"/>
        <v>6.4968157210631766E-4</v>
      </c>
      <c r="N836" s="13">
        <f t="shared" si="149"/>
        <v>4.0280257470591693E-4</v>
      </c>
      <c r="O836" s="13">
        <f t="shared" si="150"/>
        <v>6.1696624503266762</v>
      </c>
      <c r="Q836">
        <v>16.134334030728901</v>
      </c>
    </row>
    <row r="837" spans="1:17" x14ac:dyDescent="0.2">
      <c r="A837" s="14">
        <f t="shared" si="151"/>
        <v>47453</v>
      </c>
      <c r="B837" s="1">
        <f>B836+1</f>
        <v>12</v>
      </c>
      <c r="F837" s="34">
        <v>112.83539222370121</v>
      </c>
      <c r="G837" s="13">
        <f t="shared" si="144"/>
        <v>12.248408957939496</v>
      </c>
      <c r="H837" s="13">
        <f t="shared" si="145"/>
        <v>100.58698326576172</v>
      </c>
      <c r="I837" s="16">
        <f t="shared" si="152"/>
        <v>106.54002221376524</v>
      </c>
      <c r="J837" s="13">
        <f t="shared" si="146"/>
        <v>75.721133348080599</v>
      </c>
      <c r="K837" s="13">
        <f t="shared" si="147"/>
        <v>30.818888865684642</v>
      </c>
      <c r="L837" s="13">
        <f t="shared" si="148"/>
        <v>8.360997074071296</v>
      </c>
      <c r="M837" s="13">
        <f t="shared" si="153"/>
        <v>8.3612439530686959</v>
      </c>
      <c r="N837" s="13">
        <f t="shared" si="149"/>
        <v>5.1839712509025917</v>
      </c>
      <c r="O837" s="13">
        <f t="shared" si="150"/>
        <v>17.432380208842087</v>
      </c>
      <c r="Q837">
        <v>10.3586564078925</v>
      </c>
    </row>
    <row r="838" spans="1:17" x14ac:dyDescent="0.2">
      <c r="A838" s="14">
        <f t="shared" si="151"/>
        <v>47484</v>
      </c>
      <c r="B838" s="1">
        <v>1</v>
      </c>
      <c r="F838" s="34">
        <v>115.92298265812791</v>
      </c>
      <c r="G838" s="13">
        <f t="shared" ref="G838:G901" si="157">IF((F838-$J$2)&gt;0,$I$2*(F838-$J$2),0)</f>
        <v>12.765168787240524</v>
      </c>
      <c r="H838" s="13">
        <f t="shared" ref="H838:H901" si="158">F838-G838</f>
        <v>103.15781387088738</v>
      </c>
      <c r="I838" s="16">
        <f t="shared" si="152"/>
        <v>125.61570566250072</v>
      </c>
      <c r="J838" s="13">
        <f t="shared" ref="J838:J901" si="159">I838/SQRT(1+(I838/($K$2*(300+(25*Q838)+0.05*(Q838)^3)))^2)</f>
        <v>78.730118524311251</v>
      </c>
      <c r="K838" s="13">
        <f t="shared" ref="K838:K901" si="160">I838-J838</f>
        <v>46.885587138189464</v>
      </c>
      <c r="L838" s="13">
        <f t="shared" ref="L838:L901" si="161">IF(K838&gt;$N$2,(K838-$N$2)/$L$2,0)</f>
        <v>18.14590907753486</v>
      </c>
      <c r="M838" s="13">
        <f t="shared" si="153"/>
        <v>21.323181779700963</v>
      </c>
      <c r="N838" s="13">
        <f t="shared" ref="N838:N901" si="162">$M$2*M838</f>
        <v>13.220372703414597</v>
      </c>
      <c r="O838" s="13">
        <f t="shared" ref="O838:O901" si="163">N838+G838</f>
        <v>25.985541490655123</v>
      </c>
      <c r="Q838">
        <v>9.4082541516129048</v>
      </c>
    </row>
    <row r="839" spans="1:17" x14ac:dyDescent="0.2">
      <c r="A839" s="14">
        <f t="shared" ref="A839:A902" si="164">EDATE(A838,1)</f>
        <v>47515</v>
      </c>
      <c r="B839" s="1">
        <f t="shared" ref="B839:B845" si="165">B838+1</f>
        <v>2</v>
      </c>
      <c r="F839" s="34">
        <v>41.463960961081938</v>
      </c>
      <c r="G839" s="13">
        <f t="shared" si="157"/>
        <v>0.3032078635821252</v>
      </c>
      <c r="H839" s="13">
        <f t="shared" si="158"/>
        <v>41.160753097499814</v>
      </c>
      <c r="I839" s="16">
        <f t="shared" ref="I839:I902" si="166">H839+K838-L838</f>
        <v>69.900431158154419</v>
      </c>
      <c r="J839" s="13">
        <f t="shared" si="159"/>
        <v>60.543914880489005</v>
      </c>
      <c r="K839" s="13">
        <f t="shared" si="160"/>
        <v>9.3565162776654134</v>
      </c>
      <c r="L839" s="13">
        <f t="shared" si="161"/>
        <v>0</v>
      </c>
      <c r="M839" s="13">
        <f t="shared" ref="M839:M902" si="167">L839+M838-N838</f>
        <v>8.1028090762863663</v>
      </c>
      <c r="N839" s="13">
        <f t="shared" si="162"/>
        <v>5.0237416272975475</v>
      </c>
      <c r="O839" s="13">
        <f t="shared" si="163"/>
        <v>5.3269494908796728</v>
      </c>
      <c r="Q839">
        <v>12.11119561223326</v>
      </c>
    </row>
    <row r="840" spans="1:17" x14ac:dyDescent="0.2">
      <c r="A840" s="14">
        <f t="shared" si="164"/>
        <v>47543</v>
      </c>
      <c r="B840" s="1">
        <f t="shared" si="165"/>
        <v>3</v>
      </c>
      <c r="F840" s="34">
        <v>68.483261054937486</v>
      </c>
      <c r="G840" s="13">
        <f t="shared" si="157"/>
        <v>4.825339020827589</v>
      </c>
      <c r="H840" s="13">
        <f t="shared" si="158"/>
        <v>63.657922034109895</v>
      </c>
      <c r="I840" s="16">
        <f t="shared" si="166"/>
        <v>73.014438311775308</v>
      </c>
      <c r="J840" s="13">
        <f t="shared" si="159"/>
        <v>65.62706631330542</v>
      </c>
      <c r="K840" s="13">
        <f t="shared" si="160"/>
        <v>7.387371998469888</v>
      </c>
      <c r="L840" s="13">
        <f t="shared" si="161"/>
        <v>0</v>
      </c>
      <c r="M840" s="13">
        <f t="shared" si="167"/>
        <v>3.0790674489888188</v>
      </c>
      <c r="N840" s="13">
        <f t="shared" si="162"/>
        <v>1.9090218183730676</v>
      </c>
      <c r="O840" s="13">
        <f t="shared" si="163"/>
        <v>6.7343608392006562</v>
      </c>
      <c r="Q840">
        <v>15.187156688460851</v>
      </c>
    </row>
    <row r="841" spans="1:17" x14ac:dyDescent="0.2">
      <c r="A841" s="14">
        <f t="shared" si="164"/>
        <v>47574</v>
      </c>
      <c r="B841" s="1">
        <f t="shared" si="165"/>
        <v>4</v>
      </c>
      <c r="F841" s="34">
        <v>71.03979481447297</v>
      </c>
      <c r="G841" s="13">
        <f t="shared" si="157"/>
        <v>5.2532176456767337</v>
      </c>
      <c r="H841" s="13">
        <f t="shared" si="158"/>
        <v>65.786577168796242</v>
      </c>
      <c r="I841" s="16">
        <f t="shared" si="166"/>
        <v>73.17394916726613</v>
      </c>
      <c r="J841" s="13">
        <f t="shared" si="159"/>
        <v>65.755396513518377</v>
      </c>
      <c r="K841" s="13">
        <f t="shared" si="160"/>
        <v>7.4185526537477529</v>
      </c>
      <c r="L841" s="13">
        <f t="shared" si="161"/>
        <v>0</v>
      </c>
      <c r="M841" s="13">
        <f t="shared" si="167"/>
        <v>1.1700456306157512</v>
      </c>
      <c r="N841" s="13">
        <f t="shared" si="162"/>
        <v>0.72542829098176576</v>
      </c>
      <c r="O841" s="13">
        <f t="shared" si="163"/>
        <v>5.9786459366584994</v>
      </c>
      <c r="Q841">
        <v>15.20139661925591</v>
      </c>
    </row>
    <row r="842" spans="1:17" x14ac:dyDescent="0.2">
      <c r="A842" s="14">
        <f t="shared" si="164"/>
        <v>47604</v>
      </c>
      <c r="B842" s="1">
        <f t="shared" si="165"/>
        <v>5</v>
      </c>
      <c r="F842" s="34">
        <v>7.9021723861691422</v>
      </c>
      <c r="G842" s="13">
        <f t="shared" si="157"/>
        <v>0</v>
      </c>
      <c r="H842" s="13">
        <f t="shared" si="158"/>
        <v>7.9021723861691422</v>
      </c>
      <c r="I842" s="16">
        <f t="shared" si="166"/>
        <v>15.320725039916894</v>
      </c>
      <c r="J842" s="13">
        <f t="shared" si="159"/>
        <v>15.272958710122349</v>
      </c>
      <c r="K842" s="13">
        <f t="shared" si="160"/>
        <v>4.776632979454476E-2</v>
      </c>
      <c r="L842" s="13">
        <f t="shared" si="161"/>
        <v>0</v>
      </c>
      <c r="M842" s="13">
        <f t="shared" si="167"/>
        <v>0.44461733963398542</v>
      </c>
      <c r="N842" s="13">
        <f t="shared" si="162"/>
        <v>0.27566275057307094</v>
      </c>
      <c r="O842" s="13">
        <f t="shared" si="163"/>
        <v>0.27566275057307094</v>
      </c>
      <c r="Q842">
        <v>18.83672437132115</v>
      </c>
    </row>
    <row r="843" spans="1:17" x14ac:dyDescent="0.2">
      <c r="A843" s="14">
        <f t="shared" si="164"/>
        <v>47635</v>
      </c>
      <c r="B843" s="1">
        <f t="shared" si="165"/>
        <v>6</v>
      </c>
      <c r="F843" s="34">
        <v>2.984024423138631</v>
      </c>
      <c r="G843" s="13">
        <f t="shared" si="157"/>
        <v>0</v>
      </c>
      <c r="H843" s="13">
        <f t="shared" si="158"/>
        <v>2.984024423138631</v>
      </c>
      <c r="I843" s="16">
        <f t="shared" si="166"/>
        <v>3.0317907529331758</v>
      </c>
      <c r="J843" s="13">
        <f t="shared" si="159"/>
        <v>3.0315919834287555</v>
      </c>
      <c r="K843" s="13">
        <f t="shared" si="160"/>
        <v>1.9876950442032637E-4</v>
      </c>
      <c r="L843" s="13">
        <f t="shared" si="161"/>
        <v>0</v>
      </c>
      <c r="M843" s="13">
        <f t="shared" si="167"/>
        <v>0.16895458906091448</v>
      </c>
      <c r="N843" s="13">
        <f t="shared" si="162"/>
        <v>0.10475184521776698</v>
      </c>
      <c r="O843" s="13">
        <f t="shared" si="163"/>
        <v>0.10475184521776698</v>
      </c>
      <c r="Q843">
        <v>23.267599928387749</v>
      </c>
    </row>
    <row r="844" spans="1:17" x14ac:dyDescent="0.2">
      <c r="A844" s="14">
        <f t="shared" si="164"/>
        <v>47665</v>
      </c>
      <c r="B844" s="1">
        <f t="shared" si="165"/>
        <v>7</v>
      </c>
      <c r="F844" s="34">
        <v>29.268697110087761</v>
      </c>
      <c r="G844" s="13">
        <f t="shared" si="157"/>
        <v>0</v>
      </c>
      <c r="H844" s="13">
        <f t="shared" si="158"/>
        <v>29.268697110087761</v>
      </c>
      <c r="I844" s="16">
        <f t="shared" si="166"/>
        <v>29.268895879592179</v>
      </c>
      <c r="J844" s="13">
        <f t="shared" si="159"/>
        <v>29.130829308568678</v>
      </c>
      <c r="K844" s="13">
        <f t="shared" si="160"/>
        <v>0.13806657102350073</v>
      </c>
      <c r="L844" s="13">
        <f t="shared" si="161"/>
        <v>0</v>
      </c>
      <c r="M844" s="13">
        <f t="shared" si="167"/>
        <v>6.4202743843147503E-2</v>
      </c>
      <c r="N844" s="13">
        <f t="shared" si="162"/>
        <v>3.9805701182751452E-2</v>
      </c>
      <c r="O844" s="13">
        <f t="shared" si="163"/>
        <v>3.9805701182751452E-2</v>
      </c>
      <c r="Q844">
        <v>25.067630870967751</v>
      </c>
    </row>
    <row r="845" spans="1:17" ht="13.5" customHeight="1" thickBot="1" x14ac:dyDescent="0.25">
      <c r="A845" s="14">
        <f t="shared" si="164"/>
        <v>47696</v>
      </c>
      <c r="B845" s="3">
        <f t="shared" si="165"/>
        <v>8</v>
      </c>
      <c r="F845" s="34">
        <v>53.022258966317473</v>
      </c>
      <c r="G845" s="13">
        <f t="shared" si="157"/>
        <v>2.237682085810035</v>
      </c>
      <c r="H845" s="13">
        <f t="shared" si="158"/>
        <v>50.784576880507437</v>
      </c>
      <c r="I845" s="16">
        <f t="shared" si="166"/>
        <v>50.922643451530938</v>
      </c>
      <c r="J845" s="13">
        <f t="shared" si="159"/>
        <v>50.323902293919907</v>
      </c>
      <c r="K845" s="13">
        <f t="shared" si="160"/>
        <v>0.59874115761103042</v>
      </c>
      <c r="L845" s="13">
        <f t="shared" si="161"/>
        <v>0</v>
      </c>
      <c r="M845" s="13">
        <f t="shared" si="167"/>
        <v>2.4397042660396051E-2</v>
      </c>
      <c r="N845" s="13">
        <f t="shared" si="162"/>
        <v>1.5126166449445552E-2</v>
      </c>
      <c r="O845" s="13">
        <f t="shared" si="163"/>
        <v>2.2528082522594808</v>
      </c>
      <c r="Q845">
        <v>26.393236145795939</v>
      </c>
    </row>
    <row r="846" spans="1:17" x14ac:dyDescent="0.2">
      <c r="A846" s="14">
        <f t="shared" si="164"/>
        <v>47727</v>
      </c>
      <c r="B846" s="1">
        <v>9</v>
      </c>
      <c r="F846" s="34">
        <v>29.889894222176149</v>
      </c>
      <c r="G846" s="13">
        <f t="shared" si="157"/>
        <v>0</v>
      </c>
      <c r="H846" s="13">
        <f t="shared" si="158"/>
        <v>29.889894222176149</v>
      </c>
      <c r="I846" s="16">
        <f t="shared" si="166"/>
        <v>30.48863537978718</v>
      </c>
      <c r="J846" s="13">
        <f t="shared" si="159"/>
        <v>30.330298929474981</v>
      </c>
      <c r="K846" s="13">
        <f t="shared" si="160"/>
        <v>0.15833645031219845</v>
      </c>
      <c r="L846" s="13">
        <f t="shared" si="161"/>
        <v>0</v>
      </c>
      <c r="M846" s="13">
        <f t="shared" si="167"/>
        <v>9.2708762109504992E-3</v>
      </c>
      <c r="N846" s="13">
        <f t="shared" si="162"/>
        <v>5.7479432507893096E-3</v>
      </c>
      <c r="O846" s="13">
        <f t="shared" si="163"/>
        <v>5.7479432507893096E-3</v>
      </c>
      <c r="Q846">
        <v>24.95828746231107</v>
      </c>
    </row>
    <row r="847" spans="1:17" x14ac:dyDescent="0.2">
      <c r="A847" s="14">
        <f t="shared" si="164"/>
        <v>47757</v>
      </c>
      <c r="B847" s="1">
        <f>B846+1</f>
        <v>10</v>
      </c>
      <c r="F847" s="34">
        <v>29.999974466144899</v>
      </c>
      <c r="G847" s="13">
        <f t="shared" si="157"/>
        <v>0</v>
      </c>
      <c r="H847" s="13">
        <f t="shared" si="158"/>
        <v>29.999974466144899</v>
      </c>
      <c r="I847" s="16">
        <f t="shared" si="166"/>
        <v>30.158310916457097</v>
      </c>
      <c r="J847" s="13">
        <f t="shared" si="159"/>
        <v>29.84966922067062</v>
      </c>
      <c r="K847" s="13">
        <f t="shared" si="160"/>
        <v>0.30864169578647704</v>
      </c>
      <c r="L847" s="13">
        <f t="shared" si="161"/>
        <v>0</v>
      </c>
      <c r="M847" s="13">
        <f t="shared" si="167"/>
        <v>3.5229329601611896E-3</v>
      </c>
      <c r="N847" s="13">
        <f t="shared" si="162"/>
        <v>2.1842184352999375E-3</v>
      </c>
      <c r="O847" s="13">
        <f t="shared" si="163"/>
        <v>2.1842184352999375E-3</v>
      </c>
      <c r="Q847">
        <v>19.932072859244879</v>
      </c>
    </row>
    <row r="848" spans="1:17" x14ac:dyDescent="0.2">
      <c r="A848" s="14">
        <f t="shared" si="164"/>
        <v>47788</v>
      </c>
      <c r="B848" s="1">
        <f>B847+1</f>
        <v>11</v>
      </c>
      <c r="F848" s="34">
        <v>107.9267636570212</v>
      </c>
      <c r="G848" s="13">
        <f t="shared" si="157"/>
        <v>11.426867981540306</v>
      </c>
      <c r="H848" s="13">
        <f t="shared" si="158"/>
        <v>96.499895675480886</v>
      </c>
      <c r="I848" s="16">
        <f t="shared" si="166"/>
        <v>96.808537371267363</v>
      </c>
      <c r="J848" s="13">
        <f t="shared" si="159"/>
        <v>78.877217755840647</v>
      </c>
      <c r="K848" s="13">
        <f t="shared" si="160"/>
        <v>17.931319615426716</v>
      </c>
      <c r="L848" s="13">
        <f t="shared" si="161"/>
        <v>0.51223257289684587</v>
      </c>
      <c r="M848" s="13">
        <f t="shared" si="167"/>
        <v>0.5135712874217071</v>
      </c>
      <c r="N848" s="13">
        <f t="shared" si="162"/>
        <v>0.31841419820145839</v>
      </c>
      <c r="O848" s="13">
        <f t="shared" si="163"/>
        <v>11.745282179741764</v>
      </c>
      <c r="Q848">
        <v>13.80601348600098</v>
      </c>
    </row>
    <row r="849" spans="1:17" x14ac:dyDescent="0.2">
      <c r="A849" s="14">
        <f t="shared" si="164"/>
        <v>47818</v>
      </c>
      <c r="B849" s="1">
        <f>B848+1</f>
        <v>12</v>
      </c>
      <c r="F849" s="34">
        <v>53.266801101815552</v>
      </c>
      <c r="G849" s="13">
        <f t="shared" si="157"/>
        <v>2.2786102966205988</v>
      </c>
      <c r="H849" s="13">
        <f t="shared" si="158"/>
        <v>50.988190805194954</v>
      </c>
      <c r="I849" s="16">
        <f t="shared" si="166"/>
        <v>68.407277847724814</v>
      </c>
      <c r="J849" s="13">
        <f t="shared" si="159"/>
        <v>59.469808761812807</v>
      </c>
      <c r="K849" s="13">
        <f t="shared" si="160"/>
        <v>8.9374690859120065</v>
      </c>
      <c r="L849" s="13">
        <f t="shared" si="161"/>
        <v>0</v>
      </c>
      <c r="M849" s="13">
        <f t="shared" si="167"/>
        <v>0.19515708922024871</v>
      </c>
      <c r="N849" s="13">
        <f t="shared" si="162"/>
        <v>0.12099739531655421</v>
      </c>
      <c r="O849" s="13">
        <f t="shared" si="163"/>
        <v>2.399607691937153</v>
      </c>
      <c r="Q849">
        <v>12.01338991369161</v>
      </c>
    </row>
    <row r="850" spans="1:17" x14ac:dyDescent="0.2">
      <c r="A850" s="14">
        <f t="shared" si="164"/>
        <v>47849</v>
      </c>
      <c r="B850" s="1">
        <v>1</v>
      </c>
      <c r="F850" s="34">
        <v>42.828956052428012</v>
      </c>
      <c r="G850" s="13">
        <f t="shared" si="157"/>
        <v>0.53166259078162548</v>
      </c>
      <c r="H850" s="13">
        <f t="shared" si="158"/>
        <v>42.297293461646383</v>
      </c>
      <c r="I850" s="16">
        <f t="shared" si="166"/>
        <v>51.23476254755839</v>
      </c>
      <c r="J850" s="13">
        <f t="shared" si="159"/>
        <v>47.723887955621223</v>
      </c>
      <c r="K850" s="13">
        <f t="shared" si="160"/>
        <v>3.5108745919371671</v>
      </c>
      <c r="L850" s="13">
        <f t="shared" si="161"/>
        <v>0</v>
      </c>
      <c r="M850" s="13">
        <f t="shared" si="167"/>
        <v>7.4159693903694507E-2</v>
      </c>
      <c r="N850" s="13">
        <f t="shared" si="162"/>
        <v>4.5979010220290592E-2</v>
      </c>
      <c r="O850" s="13">
        <f t="shared" si="163"/>
        <v>0.57764160100191608</v>
      </c>
      <c r="Q850">
        <v>13.276712951612909</v>
      </c>
    </row>
    <row r="851" spans="1:17" x14ac:dyDescent="0.2">
      <c r="A851" s="14">
        <f t="shared" si="164"/>
        <v>47880</v>
      </c>
      <c r="B851" s="1">
        <f t="shared" ref="B851:B857" si="168">B850+1</f>
        <v>2</v>
      </c>
      <c r="F851" s="34">
        <v>67.388828705711006</v>
      </c>
      <c r="G851" s="13">
        <f t="shared" si="157"/>
        <v>4.6421674875627463</v>
      </c>
      <c r="H851" s="13">
        <f t="shared" si="158"/>
        <v>62.746661218148262</v>
      </c>
      <c r="I851" s="16">
        <f t="shared" si="166"/>
        <v>66.257535810085429</v>
      </c>
      <c r="J851" s="13">
        <f t="shared" si="159"/>
        <v>58.556559743380454</v>
      </c>
      <c r="K851" s="13">
        <f t="shared" si="160"/>
        <v>7.7009760667049747</v>
      </c>
      <c r="L851" s="13">
        <f t="shared" si="161"/>
        <v>0</v>
      </c>
      <c r="M851" s="13">
        <f t="shared" si="167"/>
        <v>2.8180683683403915E-2</v>
      </c>
      <c r="N851" s="13">
        <f t="shared" si="162"/>
        <v>1.7472023883710427E-2</v>
      </c>
      <c r="O851" s="13">
        <f t="shared" si="163"/>
        <v>4.659639511446457</v>
      </c>
      <c r="Q851">
        <v>12.58871929782404</v>
      </c>
    </row>
    <row r="852" spans="1:17" x14ac:dyDescent="0.2">
      <c r="A852" s="14">
        <f t="shared" si="164"/>
        <v>47908</v>
      </c>
      <c r="B852" s="1">
        <f t="shared" si="168"/>
        <v>3</v>
      </c>
      <c r="F852" s="34">
        <v>67.858990127242762</v>
      </c>
      <c r="G852" s="13">
        <f t="shared" si="157"/>
        <v>4.7208568542694396</v>
      </c>
      <c r="H852" s="13">
        <f t="shared" si="158"/>
        <v>63.13813327297332</v>
      </c>
      <c r="I852" s="16">
        <f t="shared" si="166"/>
        <v>70.839109339678288</v>
      </c>
      <c r="J852" s="13">
        <f t="shared" si="159"/>
        <v>63.296032790798911</v>
      </c>
      <c r="K852" s="13">
        <f t="shared" si="160"/>
        <v>7.5430765488793767</v>
      </c>
      <c r="L852" s="13">
        <f t="shared" si="161"/>
        <v>0</v>
      </c>
      <c r="M852" s="13">
        <f t="shared" si="167"/>
        <v>1.0708659799693487E-2</v>
      </c>
      <c r="N852" s="13">
        <f t="shared" si="162"/>
        <v>6.6393690758099625E-3</v>
      </c>
      <c r="O852" s="13">
        <f t="shared" si="163"/>
        <v>4.7274962233452493</v>
      </c>
      <c r="Q852">
        <v>14.31932331566663</v>
      </c>
    </row>
    <row r="853" spans="1:17" x14ac:dyDescent="0.2">
      <c r="A853" s="14">
        <f t="shared" si="164"/>
        <v>47939</v>
      </c>
      <c r="B853" s="1">
        <f t="shared" si="168"/>
        <v>4</v>
      </c>
      <c r="F853" s="34">
        <v>53.095513941981203</v>
      </c>
      <c r="G853" s="13">
        <f t="shared" si="157"/>
        <v>2.2499425295195872</v>
      </c>
      <c r="H853" s="13">
        <f t="shared" si="158"/>
        <v>50.845571412461616</v>
      </c>
      <c r="I853" s="16">
        <f t="shared" si="166"/>
        <v>58.388647961340993</v>
      </c>
      <c r="J853" s="13">
        <f t="shared" si="159"/>
        <v>54.818373870258192</v>
      </c>
      <c r="K853" s="13">
        <f t="shared" si="160"/>
        <v>3.5702740910828012</v>
      </c>
      <c r="L853" s="13">
        <f t="shared" si="161"/>
        <v>0</v>
      </c>
      <c r="M853" s="13">
        <f t="shared" si="167"/>
        <v>4.0692907238835249E-3</v>
      </c>
      <c r="N853" s="13">
        <f t="shared" si="162"/>
        <v>2.5229602488077854E-3</v>
      </c>
      <c r="O853" s="13">
        <f t="shared" si="163"/>
        <v>2.2524654897683951</v>
      </c>
      <c r="Q853">
        <v>16.065427113838702</v>
      </c>
    </row>
    <row r="854" spans="1:17" x14ac:dyDescent="0.2">
      <c r="A854" s="14">
        <f t="shared" si="164"/>
        <v>47969</v>
      </c>
      <c r="B854" s="1">
        <f t="shared" si="168"/>
        <v>5</v>
      </c>
      <c r="F854" s="34">
        <v>59.772338873025653</v>
      </c>
      <c r="G854" s="13">
        <f t="shared" si="157"/>
        <v>3.367420700577604</v>
      </c>
      <c r="H854" s="13">
        <f t="shared" si="158"/>
        <v>56.404918172448049</v>
      </c>
      <c r="I854" s="16">
        <f t="shared" si="166"/>
        <v>59.97519226353085</v>
      </c>
      <c r="J854" s="13">
        <f t="shared" si="159"/>
        <v>55.883087435297419</v>
      </c>
      <c r="K854" s="13">
        <f t="shared" si="160"/>
        <v>4.0921048282334311</v>
      </c>
      <c r="L854" s="13">
        <f t="shared" si="161"/>
        <v>0</v>
      </c>
      <c r="M854" s="13">
        <f t="shared" si="167"/>
        <v>1.5463304750757394E-3</v>
      </c>
      <c r="N854" s="13">
        <f t="shared" si="162"/>
        <v>9.5872489454695842E-4</v>
      </c>
      <c r="O854" s="13">
        <f t="shared" si="163"/>
        <v>3.3683794254721509</v>
      </c>
      <c r="Q854">
        <v>15.583456965586279</v>
      </c>
    </row>
    <row r="855" spans="1:17" x14ac:dyDescent="0.2">
      <c r="A855" s="14">
        <f t="shared" si="164"/>
        <v>48000</v>
      </c>
      <c r="B855" s="1">
        <f t="shared" si="168"/>
        <v>6</v>
      </c>
      <c r="F855" s="34">
        <v>0.74017595527548363</v>
      </c>
      <c r="G855" s="13">
        <f t="shared" si="157"/>
        <v>0</v>
      </c>
      <c r="H855" s="13">
        <f t="shared" si="158"/>
        <v>0.74017595527548363</v>
      </c>
      <c r="I855" s="16">
        <f t="shared" si="166"/>
        <v>4.8322807835089145</v>
      </c>
      <c r="J855" s="13">
        <f t="shared" si="159"/>
        <v>4.8313655082654492</v>
      </c>
      <c r="K855" s="13">
        <f t="shared" si="160"/>
        <v>9.1527524346535216E-4</v>
      </c>
      <c r="L855" s="13">
        <f t="shared" si="161"/>
        <v>0</v>
      </c>
      <c r="M855" s="13">
        <f t="shared" si="167"/>
        <v>5.8760558052878102E-4</v>
      </c>
      <c r="N855" s="13">
        <f t="shared" si="162"/>
        <v>3.6431545992784422E-4</v>
      </c>
      <c r="O855" s="13">
        <f t="shared" si="163"/>
        <v>3.6431545992784422E-4</v>
      </c>
      <c r="Q855">
        <v>22.353037177699239</v>
      </c>
    </row>
    <row r="856" spans="1:17" x14ac:dyDescent="0.2">
      <c r="A856" s="14">
        <f t="shared" si="164"/>
        <v>48030</v>
      </c>
      <c r="B856" s="1">
        <f t="shared" si="168"/>
        <v>7</v>
      </c>
      <c r="F856" s="34">
        <v>10.575416046645021</v>
      </c>
      <c r="G856" s="13">
        <f t="shared" si="157"/>
        <v>0</v>
      </c>
      <c r="H856" s="13">
        <f t="shared" si="158"/>
        <v>10.575416046645021</v>
      </c>
      <c r="I856" s="16">
        <f t="shared" si="166"/>
        <v>10.576331321888485</v>
      </c>
      <c r="J856" s="13">
        <f t="shared" si="159"/>
        <v>10.571126578489535</v>
      </c>
      <c r="K856" s="13">
        <f t="shared" si="160"/>
        <v>5.2047433989503844E-3</v>
      </c>
      <c r="L856" s="13">
        <f t="shared" si="161"/>
        <v>0</v>
      </c>
      <c r="M856" s="13">
        <f t="shared" si="167"/>
        <v>2.232901206009368E-4</v>
      </c>
      <c r="N856" s="13">
        <f t="shared" si="162"/>
        <v>1.3843987477258081E-4</v>
      </c>
      <c r="O856" s="13">
        <f t="shared" si="163"/>
        <v>1.3843987477258081E-4</v>
      </c>
      <c r="Q856">
        <v>26.73625987096775</v>
      </c>
    </row>
    <row r="857" spans="1:17" ht="13.5" customHeight="1" thickBot="1" x14ac:dyDescent="0.25">
      <c r="A857" s="14">
        <f t="shared" si="164"/>
        <v>48061</v>
      </c>
      <c r="B857" s="3">
        <f t="shared" si="168"/>
        <v>8</v>
      </c>
      <c r="F857" s="34">
        <v>13.605880937113501</v>
      </c>
      <c r="G857" s="13">
        <f t="shared" si="157"/>
        <v>0</v>
      </c>
      <c r="H857" s="13">
        <f t="shared" si="158"/>
        <v>13.605880937113501</v>
      </c>
      <c r="I857" s="16">
        <f t="shared" si="166"/>
        <v>13.611085680512451</v>
      </c>
      <c r="J857" s="13">
        <f t="shared" si="159"/>
        <v>13.599380851457253</v>
      </c>
      <c r="K857" s="13">
        <f t="shared" si="160"/>
        <v>1.1704829055197763E-2</v>
      </c>
      <c r="L857" s="13">
        <f t="shared" si="161"/>
        <v>0</v>
      </c>
      <c r="M857" s="13">
        <f t="shared" si="167"/>
        <v>8.4850245828355992E-5</v>
      </c>
      <c r="N857" s="13">
        <f t="shared" si="162"/>
        <v>5.2607152413580712E-5</v>
      </c>
      <c r="O857" s="13">
        <f t="shared" si="163"/>
        <v>5.2607152413580712E-5</v>
      </c>
      <c r="Q857">
        <v>26.342649873438429</v>
      </c>
    </row>
    <row r="858" spans="1:17" x14ac:dyDescent="0.2">
      <c r="A858" s="14">
        <f t="shared" si="164"/>
        <v>48092</v>
      </c>
      <c r="B858" s="1">
        <v>9</v>
      </c>
      <c r="F858" s="34">
        <v>18.572716990741551</v>
      </c>
      <c r="G858" s="13">
        <f t="shared" si="157"/>
        <v>0</v>
      </c>
      <c r="H858" s="13">
        <f t="shared" si="158"/>
        <v>18.572716990741551</v>
      </c>
      <c r="I858" s="16">
        <f t="shared" si="166"/>
        <v>18.584421819796749</v>
      </c>
      <c r="J858" s="13">
        <f t="shared" si="159"/>
        <v>18.535110954896009</v>
      </c>
      <c r="K858" s="13">
        <f t="shared" si="160"/>
        <v>4.9310864900739659E-2</v>
      </c>
      <c r="L858" s="13">
        <f t="shared" si="161"/>
        <v>0</v>
      </c>
      <c r="M858" s="13">
        <f t="shared" si="167"/>
        <v>3.224309341477528E-5</v>
      </c>
      <c r="N858" s="13">
        <f t="shared" si="162"/>
        <v>1.9990717917160673E-5</v>
      </c>
      <c r="O858" s="13">
        <f t="shared" si="163"/>
        <v>1.9990717917160673E-5</v>
      </c>
      <c r="Q858">
        <v>22.712293751128492</v>
      </c>
    </row>
    <row r="859" spans="1:17" x14ac:dyDescent="0.2">
      <c r="A859" s="14">
        <f t="shared" si="164"/>
        <v>48122</v>
      </c>
      <c r="B859" s="1">
        <f>B858+1</f>
        <v>10</v>
      </c>
      <c r="F859" s="34">
        <v>61.87756351339749</v>
      </c>
      <c r="G859" s="13">
        <f t="shared" si="157"/>
        <v>3.7197652063996229</v>
      </c>
      <c r="H859" s="13">
        <f t="shared" si="158"/>
        <v>58.157798306997869</v>
      </c>
      <c r="I859" s="16">
        <f t="shared" si="166"/>
        <v>58.207109171898608</v>
      </c>
      <c r="J859" s="13">
        <f t="shared" si="159"/>
        <v>55.430631251587023</v>
      </c>
      <c r="K859" s="13">
        <f t="shared" si="160"/>
        <v>2.776477920311585</v>
      </c>
      <c r="L859" s="13">
        <f t="shared" si="161"/>
        <v>0</v>
      </c>
      <c r="M859" s="13">
        <f t="shared" si="167"/>
        <v>1.2252375497614607E-5</v>
      </c>
      <c r="N859" s="13">
        <f t="shared" si="162"/>
        <v>7.5964728085210562E-6</v>
      </c>
      <c r="O859" s="13">
        <f t="shared" si="163"/>
        <v>3.7197728028724315</v>
      </c>
      <c r="Q859">
        <v>17.93786392755209</v>
      </c>
    </row>
    <row r="860" spans="1:17" x14ac:dyDescent="0.2">
      <c r="A860" s="14">
        <f t="shared" si="164"/>
        <v>48153</v>
      </c>
      <c r="B860" s="1">
        <f>B859+1</f>
        <v>11</v>
      </c>
      <c r="F860" s="34">
        <v>7.883746393437022</v>
      </c>
      <c r="G860" s="13">
        <f t="shared" si="157"/>
        <v>0</v>
      </c>
      <c r="H860" s="13">
        <f t="shared" si="158"/>
        <v>7.883746393437022</v>
      </c>
      <c r="I860" s="16">
        <f t="shared" si="166"/>
        <v>10.660224313748607</v>
      </c>
      <c r="J860" s="13">
        <f t="shared" si="159"/>
        <v>10.631775831564935</v>
      </c>
      <c r="K860" s="13">
        <f t="shared" si="160"/>
        <v>2.8448482183671686E-2</v>
      </c>
      <c r="L860" s="13">
        <f t="shared" si="161"/>
        <v>0</v>
      </c>
      <c r="M860" s="13">
        <f t="shared" si="167"/>
        <v>4.6559026890935511E-6</v>
      </c>
      <c r="N860" s="13">
        <f t="shared" si="162"/>
        <v>2.8866596672380016E-6</v>
      </c>
      <c r="O860" s="13">
        <f t="shared" si="163"/>
        <v>2.8866596672380016E-6</v>
      </c>
      <c r="Q860">
        <v>14.78811635616009</v>
      </c>
    </row>
    <row r="861" spans="1:17" x14ac:dyDescent="0.2">
      <c r="A861" s="14">
        <f t="shared" si="164"/>
        <v>48183</v>
      </c>
      <c r="B861" s="1">
        <f>B860+1</f>
        <v>12</v>
      </c>
      <c r="F861" s="34">
        <v>73.371642064410352</v>
      </c>
      <c r="G861" s="13">
        <f t="shared" si="157"/>
        <v>5.6434912303458278</v>
      </c>
      <c r="H861" s="13">
        <f t="shared" si="158"/>
        <v>67.728150834064522</v>
      </c>
      <c r="I861" s="16">
        <f t="shared" si="166"/>
        <v>67.756599316248199</v>
      </c>
      <c r="J861" s="13">
        <f t="shared" si="159"/>
        <v>59.051621477252183</v>
      </c>
      <c r="K861" s="13">
        <f t="shared" si="160"/>
        <v>8.7049778389960153</v>
      </c>
      <c r="L861" s="13">
        <f t="shared" si="161"/>
        <v>0</v>
      </c>
      <c r="M861" s="13">
        <f t="shared" si="167"/>
        <v>1.7692430218555495E-6</v>
      </c>
      <c r="N861" s="13">
        <f t="shared" si="162"/>
        <v>1.0969306735504406E-6</v>
      </c>
      <c r="O861" s="13">
        <f t="shared" si="163"/>
        <v>5.6434923272765012</v>
      </c>
      <c r="Q861">
        <v>12.0246033516129</v>
      </c>
    </row>
    <row r="862" spans="1:17" x14ac:dyDescent="0.2">
      <c r="A862" s="14">
        <f t="shared" si="164"/>
        <v>48214</v>
      </c>
      <c r="B862" s="1">
        <v>1</v>
      </c>
      <c r="F862" s="34">
        <v>266.39032259999999</v>
      </c>
      <c r="G862" s="13">
        <f t="shared" si="157"/>
        <v>37.948391288763489</v>
      </c>
      <c r="H862" s="13">
        <f t="shared" si="158"/>
        <v>228.44193131123649</v>
      </c>
      <c r="I862" s="16">
        <f t="shared" si="166"/>
        <v>237.14690915023249</v>
      </c>
      <c r="J862" s="13">
        <f t="shared" si="159"/>
        <v>98.946637920973671</v>
      </c>
      <c r="K862" s="13">
        <f t="shared" si="160"/>
        <v>138.20027122925882</v>
      </c>
      <c r="L862" s="13">
        <f t="shared" si="161"/>
        <v>73.758215557719282</v>
      </c>
      <c r="M862" s="13">
        <f t="shared" si="167"/>
        <v>73.758216230031636</v>
      </c>
      <c r="N862" s="13">
        <f t="shared" si="162"/>
        <v>45.730094062619614</v>
      </c>
      <c r="O862" s="13">
        <f t="shared" si="163"/>
        <v>83.678485351383102</v>
      </c>
      <c r="Q862">
        <v>10.52930341012755</v>
      </c>
    </row>
    <row r="863" spans="1:17" x14ac:dyDescent="0.2">
      <c r="A863" s="14">
        <f t="shared" si="164"/>
        <v>48245</v>
      </c>
      <c r="B863" s="1">
        <f t="shared" ref="B863:B869" si="169">B862+1</f>
        <v>2</v>
      </c>
      <c r="F863" s="34">
        <v>46.587289579302869</v>
      </c>
      <c r="G863" s="13">
        <f t="shared" si="157"/>
        <v>1.1606824796079094</v>
      </c>
      <c r="H863" s="13">
        <f t="shared" si="158"/>
        <v>45.426607099694962</v>
      </c>
      <c r="I863" s="16">
        <f t="shared" si="166"/>
        <v>109.8686627712345</v>
      </c>
      <c r="J863" s="13">
        <f t="shared" si="159"/>
        <v>89.978268617414813</v>
      </c>
      <c r="K863" s="13">
        <f t="shared" si="160"/>
        <v>19.890394153819685</v>
      </c>
      <c r="L863" s="13">
        <f t="shared" si="161"/>
        <v>1.7053446635873164</v>
      </c>
      <c r="M863" s="13">
        <f t="shared" si="167"/>
        <v>29.733466830999333</v>
      </c>
      <c r="N863" s="13">
        <f t="shared" si="162"/>
        <v>18.434749435219587</v>
      </c>
      <c r="O863" s="13">
        <f t="shared" si="163"/>
        <v>19.595431914827497</v>
      </c>
      <c r="Q863">
        <v>15.84763440726354</v>
      </c>
    </row>
    <row r="864" spans="1:17" x14ac:dyDescent="0.2">
      <c r="A864" s="14">
        <f t="shared" si="164"/>
        <v>48274</v>
      </c>
      <c r="B864" s="1">
        <f t="shared" si="169"/>
        <v>3</v>
      </c>
      <c r="F864" s="34">
        <v>57.325064037239947</v>
      </c>
      <c r="G864" s="13">
        <f t="shared" si="157"/>
        <v>2.9578283815017286</v>
      </c>
      <c r="H864" s="13">
        <f t="shared" si="158"/>
        <v>54.36723565573822</v>
      </c>
      <c r="I864" s="16">
        <f t="shared" si="166"/>
        <v>72.552285145970586</v>
      </c>
      <c r="J864" s="13">
        <f t="shared" si="159"/>
        <v>64.188518570785206</v>
      </c>
      <c r="K864" s="13">
        <f t="shared" si="160"/>
        <v>8.3637665751853802</v>
      </c>
      <c r="L864" s="13">
        <f t="shared" si="161"/>
        <v>0</v>
      </c>
      <c r="M864" s="13">
        <f t="shared" si="167"/>
        <v>11.298717395779747</v>
      </c>
      <c r="N864" s="13">
        <f t="shared" si="162"/>
        <v>7.0052047853834427</v>
      </c>
      <c r="O864" s="13">
        <f t="shared" si="163"/>
        <v>9.9630331668851717</v>
      </c>
      <c r="Q864">
        <v>13.98168053642314</v>
      </c>
    </row>
    <row r="865" spans="1:17" x14ac:dyDescent="0.2">
      <c r="A865" s="14">
        <f t="shared" si="164"/>
        <v>48305</v>
      </c>
      <c r="B865" s="1">
        <f t="shared" si="169"/>
        <v>4</v>
      </c>
      <c r="F865" s="34">
        <v>116.0377400756295</v>
      </c>
      <c r="G865" s="13">
        <f t="shared" si="157"/>
        <v>12.784375357781077</v>
      </c>
      <c r="H865" s="13">
        <f t="shared" si="158"/>
        <v>103.25336471784843</v>
      </c>
      <c r="I865" s="16">
        <f t="shared" si="166"/>
        <v>111.61713129303381</v>
      </c>
      <c r="J865" s="13">
        <f t="shared" si="159"/>
        <v>92.867678019506826</v>
      </c>
      <c r="K865" s="13">
        <f t="shared" si="160"/>
        <v>18.749453273526981</v>
      </c>
      <c r="L865" s="13">
        <f t="shared" si="161"/>
        <v>1.0104908781071045</v>
      </c>
      <c r="M865" s="13">
        <f t="shared" si="167"/>
        <v>5.3040034885034082</v>
      </c>
      <c r="N865" s="13">
        <f t="shared" si="162"/>
        <v>3.2884821628721133</v>
      </c>
      <c r="O865" s="13">
        <f t="shared" si="163"/>
        <v>16.072857520653191</v>
      </c>
      <c r="Q865">
        <v>16.78031440589346</v>
      </c>
    </row>
    <row r="866" spans="1:17" x14ac:dyDescent="0.2">
      <c r="A866" s="14">
        <f t="shared" si="164"/>
        <v>48335</v>
      </c>
      <c r="B866" s="1">
        <f t="shared" si="169"/>
        <v>5</v>
      </c>
      <c r="F866" s="34">
        <v>6.1238529563469362</v>
      </c>
      <c r="G866" s="13">
        <f t="shared" si="157"/>
        <v>0</v>
      </c>
      <c r="H866" s="13">
        <f t="shared" si="158"/>
        <v>6.1238529563469362</v>
      </c>
      <c r="I866" s="16">
        <f t="shared" si="166"/>
        <v>23.862815351766812</v>
      </c>
      <c r="J866" s="13">
        <f t="shared" si="159"/>
        <v>23.71340109657649</v>
      </c>
      <c r="K866" s="13">
        <f t="shared" si="160"/>
        <v>0.14941425519032236</v>
      </c>
      <c r="L866" s="13">
        <f t="shared" si="161"/>
        <v>0</v>
      </c>
      <c r="M866" s="13">
        <f t="shared" si="167"/>
        <v>2.0155213256312949</v>
      </c>
      <c r="N866" s="13">
        <f t="shared" si="162"/>
        <v>1.249623221891403</v>
      </c>
      <c r="O866" s="13">
        <f t="shared" si="163"/>
        <v>1.249623221891403</v>
      </c>
      <c r="Q866">
        <v>20.13718932072452</v>
      </c>
    </row>
    <row r="867" spans="1:17" x14ac:dyDescent="0.2">
      <c r="A867" s="14">
        <f t="shared" si="164"/>
        <v>48366</v>
      </c>
      <c r="B867" s="1">
        <f t="shared" si="169"/>
        <v>6</v>
      </c>
      <c r="F867" s="34">
        <v>7.8862664111302241</v>
      </c>
      <c r="G867" s="13">
        <f t="shared" si="157"/>
        <v>0</v>
      </c>
      <c r="H867" s="13">
        <f t="shared" si="158"/>
        <v>7.8862664111302241</v>
      </c>
      <c r="I867" s="16">
        <f t="shared" si="166"/>
        <v>8.0356806663205465</v>
      </c>
      <c r="J867" s="13">
        <f t="shared" si="159"/>
        <v>8.0329123319722502</v>
      </c>
      <c r="K867" s="13">
        <f t="shared" si="160"/>
        <v>2.7683343482962641E-3</v>
      </c>
      <c r="L867" s="13">
        <f t="shared" si="161"/>
        <v>0</v>
      </c>
      <c r="M867" s="13">
        <f t="shared" si="167"/>
        <v>0.76589810373989198</v>
      </c>
      <c r="N867" s="13">
        <f t="shared" si="162"/>
        <v>0.474856824318733</v>
      </c>
      <c r="O867" s="13">
        <f t="shared" si="163"/>
        <v>0.474856824318733</v>
      </c>
      <c r="Q867">
        <v>25.342203464528929</v>
      </c>
    </row>
    <row r="868" spans="1:17" x14ac:dyDescent="0.2">
      <c r="A868" s="14">
        <f t="shared" si="164"/>
        <v>48396</v>
      </c>
      <c r="B868" s="1">
        <f t="shared" si="169"/>
        <v>7</v>
      </c>
      <c r="F868" s="34">
        <v>12.728985745454301</v>
      </c>
      <c r="G868" s="13">
        <f t="shared" si="157"/>
        <v>0</v>
      </c>
      <c r="H868" s="13">
        <f t="shared" si="158"/>
        <v>12.728985745454301</v>
      </c>
      <c r="I868" s="16">
        <f t="shared" si="166"/>
        <v>12.731754079802597</v>
      </c>
      <c r="J868" s="13">
        <f t="shared" si="159"/>
        <v>12.722686441525973</v>
      </c>
      <c r="K868" s="13">
        <f t="shared" si="160"/>
        <v>9.067638276624379E-3</v>
      </c>
      <c r="L868" s="13">
        <f t="shared" si="161"/>
        <v>0</v>
      </c>
      <c r="M868" s="13">
        <f t="shared" si="167"/>
        <v>0.29104127942115898</v>
      </c>
      <c r="N868" s="13">
        <f t="shared" si="162"/>
        <v>0.18044559324111856</v>
      </c>
      <c r="O868" s="13">
        <f t="shared" si="163"/>
        <v>0.18044559324111856</v>
      </c>
      <c r="Q868">
        <v>26.74331687096775</v>
      </c>
    </row>
    <row r="869" spans="1:17" ht="13.5" customHeight="1" thickBot="1" x14ac:dyDescent="0.25">
      <c r="A869" s="14">
        <f t="shared" si="164"/>
        <v>48427</v>
      </c>
      <c r="B869" s="3">
        <f t="shared" si="169"/>
        <v>8</v>
      </c>
      <c r="F869" s="34">
        <v>16.98641790078857</v>
      </c>
      <c r="G869" s="13">
        <f t="shared" si="157"/>
        <v>0</v>
      </c>
      <c r="H869" s="13">
        <f t="shared" si="158"/>
        <v>16.98641790078857</v>
      </c>
      <c r="I869" s="16">
        <f t="shared" si="166"/>
        <v>16.995485539065193</v>
      </c>
      <c r="J869" s="13">
        <f t="shared" si="159"/>
        <v>16.966805399876222</v>
      </c>
      <c r="K869" s="13">
        <f t="shared" si="160"/>
        <v>2.8680139188971054E-2</v>
      </c>
      <c r="L869" s="13">
        <f t="shared" si="161"/>
        <v>0</v>
      </c>
      <c r="M869" s="13">
        <f t="shared" si="167"/>
        <v>0.11059568618004043</v>
      </c>
      <c r="N869" s="13">
        <f t="shared" si="162"/>
        <v>6.8569325431625069E-2</v>
      </c>
      <c r="O869" s="13">
        <f t="shared" si="163"/>
        <v>6.8569325431625069E-2</v>
      </c>
      <c r="Q869">
        <v>24.675402706013369</v>
      </c>
    </row>
    <row r="870" spans="1:17" x14ac:dyDescent="0.2">
      <c r="A870" s="14">
        <f t="shared" si="164"/>
        <v>48458</v>
      </c>
      <c r="B870" s="1">
        <v>9</v>
      </c>
      <c r="F870" s="34">
        <v>40.358680521185534</v>
      </c>
      <c r="G870" s="13">
        <f t="shared" si="157"/>
        <v>0.11822072115477027</v>
      </c>
      <c r="H870" s="13">
        <f t="shared" si="158"/>
        <v>40.240459800030763</v>
      </c>
      <c r="I870" s="16">
        <f t="shared" si="166"/>
        <v>40.269139939219734</v>
      </c>
      <c r="J870" s="13">
        <f t="shared" si="159"/>
        <v>39.816457928622988</v>
      </c>
      <c r="K870" s="13">
        <f t="shared" si="160"/>
        <v>0.45268201059674595</v>
      </c>
      <c r="L870" s="13">
        <f t="shared" si="161"/>
        <v>0</v>
      </c>
      <c r="M870" s="13">
        <f t="shared" si="167"/>
        <v>4.2026360748415356E-2</v>
      </c>
      <c r="N870" s="13">
        <f t="shared" si="162"/>
        <v>2.6056343664017521E-2</v>
      </c>
      <c r="O870" s="13">
        <f t="shared" si="163"/>
        <v>0.1442770648187878</v>
      </c>
      <c r="Q870">
        <v>23.35031203384673</v>
      </c>
    </row>
    <row r="871" spans="1:17" x14ac:dyDescent="0.2">
      <c r="A871" s="14">
        <f t="shared" si="164"/>
        <v>48488</v>
      </c>
      <c r="B871" s="1">
        <f>B870+1</f>
        <v>10</v>
      </c>
      <c r="F871" s="34">
        <v>19.026331100577799</v>
      </c>
      <c r="G871" s="13">
        <f t="shared" si="157"/>
        <v>0</v>
      </c>
      <c r="H871" s="13">
        <f t="shared" si="158"/>
        <v>19.026331100577799</v>
      </c>
      <c r="I871" s="16">
        <f t="shared" si="166"/>
        <v>19.479013111174545</v>
      </c>
      <c r="J871" s="13">
        <f t="shared" si="159"/>
        <v>19.393382171331165</v>
      </c>
      <c r="K871" s="13">
        <f t="shared" si="160"/>
        <v>8.5630939843380105E-2</v>
      </c>
      <c r="L871" s="13">
        <f t="shared" si="161"/>
        <v>0</v>
      </c>
      <c r="M871" s="13">
        <f t="shared" si="167"/>
        <v>1.5970017084397835E-2</v>
      </c>
      <c r="N871" s="13">
        <f t="shared" si="162"/>
        <v>9.9014105923266576E-3</v>
      </c>
      <c r="O871" s="13">
        <f t="shared" si="163"/>
        <v>9.9014105923266576E-3</v>
      </c>
      <c r="Q871">
        <v>19.78806156392675</v>
      </c>
    </row>
    <row r="872" spans="1:17" x14ac:dyDescent="0.2">
      <c r="A872" s="14">
        <f t="shared" si="164"/>
        <v>48519</v>
      </c>
      <c r="B872" s="1">
        <f>B871+1</f>
        <v>11</v>
      </c>
      <c r="F872" s="34">
        <v>63.952413377638742</v>
      </c>
      <c r="G872" s="13">
        <f t="shared" si="157"/>
        <v>4.0670259861052234</v>
      </c>
      <c r="H872" s="13">
        <f t="shared" si="158"/>
        <v>59.88538739153352</v>
      </c>
      <c r="I872" s="16">
        <f t="shared" si="166"/>
        <v>59.971018331376897</v>
      </c>
      <c r="J872" s="13">
        <f t="shared" si="159"/>
        <v>54.856489479509293</v>
      </c>
      <c r="K872" s="13">
        <f t="shared" si="160"/>
        <v>5.114528851867604</v>
      </c>
      <c r="L872" s="13">
        <f t="shared" si="161"/>
        <v>0</v>
      </c>
      <c r="M872" s="13">
        <f t="shared" si="167"/>
        <v>6.0686064920711779E-3</v>
      </c>
      <c r="N872" s="13">
        <f t="shared" si="162"/>
        <v>3.7625360250841304E-3</v>
      </c>
      <c r="O872" s="13">
        <f t="shared" si="163"/>
        <v>4.0707885221303073</v>
      </c>
      <c r="Q872">
        <v>13.774398903034321</v>
      </c>
    </row>
    <row r="873" spans="1:17" x14ac:dyDescent="0.2">
      <c r="A873" s="14">
        <f t="shared" si="164"/>
        <v>48549</v>
      </c>
      <c r="B873" s="1">
        <f>B872+1</f>
        <v>12</v>
      </c>
      <c r="F873" s="34">
        <v>136.4039884986108</v>
      </c>
      <c r="G873" s="13">
        <f t="shared" si="157"/>
        <v>16.193007196127962</v>
      </c>
      <c r="H873" s="13">
        <f t="shared" si="158"/>
        <v>120.21098130248284</v>
      </c>
      <c r="I873" s="16">
        <f t="shared" si="166"/>
        <v>125.32551015435044</v>
      </c>
      <c r="J873" s="13">
        <f t="shared" si="159"/>
        <v>84.269483386543257</v>
      </c>
      <c r="K873" s="13">
        <f t="shared" si="160"/>
        <v>41.056026767807182</v>
      </c>
      <c r="L873" s="13">
        <f t="shared" si="161"/>
        <v>14.595600590029033</v>
      </c>
      <c r="M873" s="13">
        <f t="shared" si="167"/>
        <v>14.597906660496021</v>
      </c>
      <c r="N873" s="13">
        <f t="shared" si="162"/>
        <v>9.0507021295075329</v>
      </c>
      <c r="O873" s="13">
        <f t="shared" si="163"/>
        <v>25.243709325635493</v>
      </c>
      <c r="Q873">
        <v>11.194184951612909</v>
      </c>
    </row>
    <row r="874" spans="1:17" x14ac:dyDescent="0.2">
      <c r="A874" s="14">
        <f t="shared" si="164"/>
        <v>48580</v>
      </c>
      <c r="B874" s="1">
        <v>1</v>
      </c>
      <c r="F874" s="34">
        <v>21.02783389194764</v>
      </c>
      <c r="G874" s="13">
        <f t="shared" si="157"/>
        <v>0</v>
      </c>
      <c r="H874" s="13">
        <f t="shared" si="158"/>
        <v>21.02783389194764</v>
      </c>
      <c r="I874" s="16">
        <f t="shared" si="166"/>
        <v>47.488260069725783</v>
      </c>
      <c r="J874" s="13">
        <f t="shared" si="159"/>
        <v>44.209990238121868</v>
      </c>
      <c r="K874" s="13">
        <f t="shared" si="160"/>
        <v>3.2782698316039145</v>
      </c>
      <c r="L874" s="13">
        <f t="shared" si="161"/>
        <v>0</v>
      </c>
      <c r="M874" s="13">
        <f t="shared" si="167"/>
        <v>5.5472045309884876</v>
      </c>
      <c r="N874" s="13">
        <f t="shared" si="162"/>
        <v>3.4392668092128624</v>
      </c>
      <c r="O874" s="13">
        <f t="shared" si="163"/>
        <v>3.4392668092128624</v>
      </c>
      <c r="Q874">
        <v>12.105204208862361</v>
      </c>
    </row>
    <row r="875" spans="1:17" x14ac:dyDescent="0.2">
      <c r="A875" s="14">
        <f t="shared" si="164"/>
        <v>48611</v>
      </c>
      <c r="B875" s="1">
        <f t="shared" ref="B875:B881" si="170">B874+1</f>
        <v>2</v>
      </c>
      <c r="F875" s="34">
        <v>12.81007659693849</v>
      </c>
      <c r="G875" s="13">
        <f t="shared" si="157"/>
        <v>0</v>
      </c>
      <c r="H875" s="13">
        <f t="shared" si="158"/>
        <v>12.81007659693849</v>
      </c>
      <c r="I875" s="16">
        <f t="shared" si="166"/>
        <v>16.088346428542405</v>
      </c>
      <c r="J875" s="13">
        <f t="shared" si="159"/>
        <v>15.974120945638708</v>
      </c>
      <c r="K875" s="13">
        <f t="shared" si="160"/>
        <v>0.11422548290369683</v>
      </c>
      <c r="L875" s="13">
        <f t="shared" si="161"/>
        <v>0</v>
      </c>
      <c r="M875" s="13">
        <f t="shared" si="167"/>
        <v>2.1079377217756252</v>
      </c>
      <c r="N875" s="13">
        <f t="shared" si="162"/>
        <v>1.3069213875008876</v>
      </c>
      <c r="O875" s="13">
        <f t="shared" si="163"/>
        <v>1.3069213875008876</v>
      </c>
      <c r="Q875">
        <v>13.61756158449499</v>
      </c>
    </row>
    <row r="876" spans="1:17" x14ac:dyDescent="0.2">
      <c r="A876" s="14">
        <f t="shared" si="164"/>
        <v>48639</v>
      </c>
      <c r="B876" s="1">
        <f t="shared" si="170"/>
        <v>3</v>
      </c>
      <c r="F876" s="34">
        <v>62.997641920057553</v>
      </c>
      <c r="G876" s="13">
        <f t="shared" si="157"/>
        <v>3.9072290357260973</v>
      </c>
      <c r="H876" s="13">
        <f t="shared" si="158"/>
        <v>59.090412884331457</v>
      </c>
      <c r="I876" s="16">
        <f t="shared" si="166"/>
        <v>59.204638367235155</v>
      </c>
      <c r="J876" s="13">
        <f t="shared" si="159"/>
        <v>54.169690519383892</v>
      </c>
      <c r="K876" s="13">
        <f t="shared" si="160"/>
        <v>5.0349478478512637</v>
      </c>
      <c r="L876" s="13">
        <f t="shared" si="161"/>
        <v>0</v>
      </c>
      <c r="M876" s="13">
        <f t="shared" si="167"/>
        <v>0.80101633427473762</v>
      </c>
      <c r="N876" s="13">
        <f t="shared" si="162"/>
        <v>0.49663012725033734</v>
      </c>
      <c r="O876" s="13">
        <f t="shared" si="163"/>
        <v>4.4038591629764348</v>
      </c>
      <c r="Q876">
        <v>13.611171400116129</v>
      </c>
    </row>
    <row r="877" spans="1:17" x14ac:dyDescent="0.2">
      <c r="A877" s="14">
        <f t="shared" si="164"/>
        <v>48670</v>
      </c>
      <c r="B877" s="1">
        <f t="shared" si="170"/>
        <v>4</v>
      </c>
      <c r="F877" s="34">
        <v>68.572855027084245</v>
      </c>
      <c r="G877" s="13">
        <f t="shared" si="157"/>
        <v>4.840334068498656</v>
      </c>
      <c r="H877" s="13">
        <f t="shared" si="158"/>
        <v>63.732520958585589</v>
      </c>
      <c r="I877" s="16">
        <f t="shared" si="166"/>
        <v>68.767468806436852</v>
      </c>
      <c r="J877" s="13">
        <f t="shared" si="159"/>
        <v>61.050413579051607</v>
      </c>
      <c r="K877" s="13">
        <f t="shared" si="160"/>
        <v>7.7170552273852451</v>
      </c>
      <c r="L877" s="13">
        <f t="shared" si="161"/>
        <v>0</v>
      </c>
      <c r="M877" s="13">
        <f t="shared" si="167"/>
        <v>0.30438620702440028</v>
      </c>
      <c r="N877" s="13">
        <f t="shared" si="162"/>
        <v>0.18871944835512816</v>
      </c>
      <c r="O877" s="13">
        <f t="shared" si="163"/>
        <v>5.029053516853784</v>
      </c>
      <c r="Q877">
        <v>13.43793532251844</v>
      </c>
    </row>
    <row r="878" spans="1:17" x14ac:dyDescent="0.2">
      <c r="A878" s="14">
        <f t="shared" si="164"/>
        <v>48700</v>
      </c>
      <c r="B878" s="1">
        <f t="shared" si="170"/>
        <v>5</v>
      </c>
      <c r="F878" s="34">
        <v>53.400464304964707</v>
      </c>
      <c r="G878" s="13">
        <f t="shared" si="157"/>
        <v>2.3009810661608312</v>
      </c>
      <c r="H878" s="13">
        <f t="shared" si="158"/>
        <v>51.099483238803877</v>
      </c>
      <c r="I878" s="16">
        <f t="shared" si="166"/>
        <v>58.816538466189122</v>
      </c>
      <c r="J878" s="13">
        <f t="shared" si="159"/>
        <v>56.524653549976605</v>
      </c>
      <c r="K878" s="13">
        <f t="shared" si="160"/>
        <v>2.291884916212517</v>
      </c>
      <c r="L878" s="13">
        <f t="shared" si="161"/>
        <v>0</v>
      </c>
      <c r="M878" s="13">
        <f t="shared" si="167"/>
        <v>0.11566675866927212</v>
      </c>
      <c r="N878" s="13">
        <f t="shared" si="162"/>
        <v>7.1713390374948713E-2</v>
      </c>
      <c r="O878" s="13">
        <f t="shared" si="163"/>
        <v>2.3726944565357799</v>
      </c>
      <c r="Q878">
        <v>19.61136238142333</v>
      </c>
    </row>
    <row r="879" spans="1:17" x14ac:dyDescent="0.2">
      <c r="A879" s="14">
        <f t="shared" si="164"/>
        <v>48731</v>
      </c>
      <c r="B879" s="1">
        <f t="shared" si="170"/>
        <v>6</v>
      </c>
      <c r="F879" s="34">
        <v>8.0245341257341085</v>
      </c>
      <c r="G879" s="13">
        <f t="shared" si="157"/>
        <v>0</v>
      </c>
      <c r="H879" s="13">
        <f t="shared" si="158"/>
        <v>8.0245341257341085</v>
      </c>
      <c r="I879" s="16">
        <f t="shared" si="166"/>
        <v>10.316419041946626</v>
      </c>
      <c r="J879" s="13">
        <f t="shared" si="159"/>
        <v>10.307753990807234</v>
      </c>
      <c r="K879" s="13">
        <f t="shared" si="160"/>
        <v>8.6650511393919771E-3</v>
      </c>
      <c r="L879" s="13">
        <f t="shared" si="161"/>
        <v>0</v>
      </c>
      <c r="M879" s="13">
        <f t="shared" si="167"/>
        <v>4.3953368294323406E-2</v>
      </c>
      <c r="N879" s="13">
        <f t="shared" si="162"/>
        <v>2.7251088342480512E-2</v>
      </c>
      <c r="O879" s="13">
        <f t="shared" si="163"/>
        <v>2.7251088342480512E-2</v>
      </c>
      <c r="Q879">
        <v>22.540627396412269</v>
      </c>
    </row>
    <row r="880" spans="1:17" x14ac:dyDescent="0.2">
      <c r="A880" s="14">
        <f t="shared" si="164"/>
        <v>48761</v>
      </c>
      <c r="B880" s="1">
        <f t="shared" si="170"/>
        <v>7</v>
      </c>
      <c r="F880" s="34">
        <v>22.288158712018209</v>
      </c>
      <c r="G880" s="13">
        <f t="shared" si="157"/>
        <v>0</v>
      </c>
      <c r="H880" s="13">
        <f t="shared" si="158"/>
        <v>22.288158712018209</v>
      </c>
      <c r="I880" s="16">
        <f t="shared" si="166"/>
        <v>22.296823763157601</v>
      </c>
      <c r="J880" s="13">
        <f t="shared" si="159"/>
        <v>22.229848915327274</v>
      </c>
      <c r="K880" s="13">
        <f t="shared" si="160"/>
        <v>6.6974847830326922E-2</v>
      </c>
      <c r="L880" s="13">
        <f t="shared" si="161"/>
        <v>0</v>
      </c>
      <c r="M880" s="13">
        <f t="shared" si="167"/>
        <v>1.6702279951842893E-2</v>
      </c>
      <c r="N880" s="13">
        <f t="shared" si="162"/>
        <v>1.0355413570142594E-2</v>
      </c>
      <c r="O880" s="13">
        <f t="shared" si="163"/>
        <v>1.0355413570142594E-2</v>
      </c>
      <c r="Q880">
        <v>24.42034187096775</v>
      </c>
    </row>
    <row r="881" spans="1:17" ht="13.5" customHeight="1" thickBot="1" x14ac:dyDescent="0.25">
      <c r="A881" s="14">
        <f t="shared" si="164"/>
        <v>48792</v>
      </c>
      <c r="B881" s="3">
        <f t="shared" si="170"/>
        <v>8</v>
      </c>
      <c r="F881" s="34">
        <v>27.950915184980449</v>
      </c>
      <c r="G881" s="13">
        <f t="shared" si="157"/>
        <v>0</v>
      </c>
      <c r="H881" s="13">
        <f t="shared" si="158"/>
        <v>27.950915184980449</v>
      </c>
      <c r="I881" s="16">
        <f t="shared" si="166"/>
        <v>28.017890032810776</v>
      </c>
      <c r="J881" s="13">
        <f t="shared" si="159"/>
        <v>27.892725885490396</v>
      </c>
      <c r="K881" s="13">
        <f t="shared" si="160"/>
        <v>0.12516414732037973</v>
      </c>
      <c r="L881" s="13">
        <f t="shared" si="161"/>
        <v>0</v>
      </c>
      <c r="M881" s="13">
        <f t="shared" si="167"/>
        <v>6.3468663817002995E-3</v>
      </c>
      <c r="N881" s="13">
        <f t="shared" si="162"/>
        <v>3.9350571566541858E-3</v>
      </c>
      <c r="O881" s="13">
        <f t="shared" si="163"/>
        <v>3.9350571566541858E-3</v>
      </c>
      <c r="Q881">
        <v>24.833788766606521</v>
      </c>
    </row>
    <row r="882" spans="1:17" x14ac:dyDescent="0.2">
      <c r="A882" s="14">
        <f t="shared" si="164"/>
        <v>48823</v>
      </c>
      <c r="B882" s="1">
        <f t="shared" ref="B882:B945" si="171">B870</f>
        <v>9</v>
      </c>
      <c r="F882" s="34">
        <v>22.259351120072061</v>
      </c>
      <c r="G882" s="13">
        <f t="shared" si="157"/>
        <v>0</v>
      </c>
      <c r="H882" s="13">
        <f t="shared" si="158"/>
        <v>22.259351120072061</v>
      </c>
      <c r="I882" s="16">
        <f t="shared" si="166"/>
        <v>22.384515267392441</v>
      </c>
      <c r="J882" s="13">
        <f t="shared" si="159"/>
        <v>22.293512877302156</v>
      </c>
      <c r="K882" s="13">
        <f t="shared" si="160"/>
        <v>9.100239009028499E-2</v>
      </c>
      <c r="L882" s="13">
        <f t="shared" si="161"/>
        <v>0</v>
      </c>
      <c r="M882" s="13">
        <f t="shared" si="167"/>
        <v>2.4118092250461137E-3</v>
      </c>
      <c r="N882" s="13">
        <f t="shared" si="162"/>
        <v>1.4953217195285905E-3</v>
      </c>
      <c r="O882" s="13">
        <f t="shared" si="163"/>
        <v>1.4953217195285905E-3</v>
      </c>
      <c r="Q882">
        <v>22.309847499653468</v>
      </c>
    </row>
    <row r="883" spans="1:17" x14ac:dyDescent="0.2">
      <c r="A883" s="14">
        <f t="shared" si="164"/>
        <v>48853</v>
      </c>
      <c r="B883" s="1">
        <f t="shared" si="171"/>
        <v>10</v>
      </c>
      <c r="F883" s="34">
        <v>98.887830870369399</v>
      </c>
      <c r="G883" s="13">
        <f t="shared" si="157"/>
        <v>9.914051608030281</v>
      </c>
      <c r="H883" s="13">
        <f t="shared" si="158"/>
        <v>88.973779262339121</v>
      </c>
      <c r="I883" s="16">
        <f t="shared" si="166"/>
        <v>89.064781652429403</v>
      </c>
      <c r="J883" s="13">
        <f t="shared" si="159"/>
        <v>81.337342974180189</v>
      </c>
      <c r="K883" s="13">
        <f t="shared" si="160"/>
        <v>7.7274386782492144</v>
      </c>
      <c r="L883" s="13">
        <f t="shared" si="161"/>
        <v>0</v>
      </c>
      <c r="M883" s="13">
        <f t="shared" si="167"/>
        <v>9.1648750551752314E-4</v>
      </c>
      <c r="N883" s="13">
        <f t="shared" si="162"/>
        <v>5.6822225342086433E-4</v>
      </c>
      <c r="O883" s="13">
        <f t="shared" si="163"/>
        <v>9.9146198302837014</v>
      </c>
      <c r="Q883">
        <v>19.272994892622709</v>
      </c>
    </row>
    <row r="884" spans="1:17" x14ac:dyDescent="0.2">
      <c r="A884" s="14">
        <f t="shared" si="164"/>
        <v>48884</v>
      </c>
      <c r="B884" s="1">
        <f t="shared" si="171"/>
        <v>11</v>
      </c>
      <c r="F884" s="34">
        <v>96.975959519506958</v>
      </c>
      <c r="G884" s="13">
        <f t="shared" si="157"/>
        <v>9.5940680046672107</v>
      </c>
      <c r="H884" s="13">
        <f t="shared" si="158"/>
        <v>87.381891514839751</v>
      </c>
      <c r="I884" s="16">
        <f t="shared" si="166"/>
        <v>95.109330193088965</v>
      </c>
      <c r="J884" s="13">
        <f t="shared" si="159"/>
        <v>78.285587069137378</v>
      </c>
      <c r="K884" s="13">
        <f t="shared" si="160"/>
        <v>16.823743123951587</v>
      </c>
      <c r="L884" s="13">
        <f t="shared" si="161"/>
        <v>0</v>
      </c>
      <c r="M884" s="13">
        <f t="shared" si="167"/>
        <v>3.4826525209665882E-4</v>
      </c>
      <c r="N884" s="13">
        <f t="shared" si="162"/>
        <v>2.1592445629992847E-4</v>
      </c>
      <c r="O884" s="13">
        <f t="shared" si="163"/>
        <v>9.5942839291235114</v>
      </c>
      <c r="Q884">
        <v>13.997242451612911</v>
      </c>
    </row>
    <row r="885" spans="1:17" x14ac:dyDescent="0.2">
      <c r="A885" s="14">
        <f t="shared" si="164"/>
        <v>48914</v>
      </c>
      <c r="B885" s="1">
        <f t="shared" si="171"/>
        <v>12</v>
      </c>
      <c r="F885" s="34">
        <v>4.8285191056671604</v>
      </c>
      <c r="G885" s="13">
        <f t="shared" si="157"/>
        <v>0</v>
      </c>
      <c r="H885" s="13">
        <f t="shared" si="158"/>
        <v>4.8285191056671604</v>
      </c>
      <c r="I885" s="16">
        <f t="shared" si="166"/>
        <v>21.652262229618749</v>
      </c>
      <c r="J885" s="13">
        <f t="shared" si="159"/>
        <v>21.465744462198749</v>
      </c>
      <c r="K885" s="13">
        <f t="shared" si="160"/>
        <v>0.18651776741999981</v>
      </c>
      <c r="L885" s="13">
        <f t="shared" si="161"/>
        <v>0</v>
      </c>
      <c r="M885" s="13">
        <f t="shared" si="167"/>
        <v>1.3234079579673035E-4</v>
      </c>
      <c r="N885" s="13">
        <f t="shared" si="162"/>
        <v>8.2051293393972817E-5</v>
      </c>
      <c r="O885" s="13">
        <f t="shared" si="163"/>
        <v>8.2051293393972817E-5</v>
      </c>
      <c r="Q885">
        <v>16.478624986807642</v>
      </c>
    </row>
    <row r="886" spans="1:17" x14ac:dyDescent="0.2">
      <c r="A886" s="14">
        <f t="shared" si="164"/>
        <v>48945</v>
      </c>
      <c r="B886" s="1">
        <f t="shared" si="171"/>
        <v>1</v>
      </c>
      <c r="F886" s="34">
        <v>13.73268237849879</v>
      </c>
      <c r="G886" s="13">
        <f t="shared" si="157"/>
        <v>0</v>
      </c>
      <c r="H886" s="13">
        <f t="shared" si="158"/>
        <v>13.73268237849879</v>
      </c>
      <c r="I886" s="16">
        <f t="shared" si="166"/>
        <v>13.91920014591879</v>
      </c>
      <c r="J886" s="13">
        <f t="shared" si="159"/>
        <v>13.845553895263913</v>
      </c>
      <c r="K886" s="13">
        <f t="shared" si="160"/>
        <v>7.3646250654876511E-2</v>
      </c>
      <c r="L886" s="13">
        <f t="shared" si="161"/>
        <v>0</v>
      </c>
      <c r="M886" s="13">
        <f t="shared" si="167"/>
        <v>5.0289502402757531E-5</v>
      </c>
      <c r="N886" s="13">
        <f t="shared" si="162"/>
        <v>3.117949148970967E-5</v>
      </c>
      <c r="O886" s="13">
        <f t="shared" si="163"/>
        <v>3.117949148970967E-5</v>
      </c>
      <c r="Q886">
        <v>13.66949249177134</v>
      </c>
    </row>
    <row r="887" spans="1:17" x14ac:dyDescent="0.2">
      <c r="A887" s="14">
        <f t="shared" si="164"/>
        <v>48976</v>
      </c>
      <c r="B887" s="1">
        <f t="shared" si="171"/>
        <v>2</v>
      </c>
      <c r="F887" s="34">
        <v>166.34121303260909</v>
      </c>
      <c r="G887" s="13">
        <f t="shared" si="157"/>
        <v>21.203501744705619</v>
      </c>
      <c r="H887" s="13">
        <f t="shared" si="158"/>
        <v>145.13771128790347</v>
      </c>
      <c r="I887" s="16">
        <f t="shared" si="166"/>
        <v>145.21135753855836</v>
      </c>
      <c r="J887" s="13">
        <f t="shared" si="159"/>
        <v>94.971751388934024</v>
      </c>
      <c r="K887" s="13">
        <f t="shared" si="160"/>
        <v>50.239606149624336</v>
      </c>
      <c r="L887" s="13">
        <f t="shared" si="161"/>
        <v>20.18856776995565</v>
      </c>
      <c r="M887" s="13">
        <f t="shared" si="167"/>
        <v>20.188586879966564</v>
      </c>
      <c r="N887" s="13">
        <f t="shared" si="162"/>
        <v>12.516923865579271</v>
      </c>
      <c r="O887" s="13">
        <f t="shared" si="163"/>
        <v>33.720425610284892</v>
      </c>
      <c r="Q887">
        <v>12.635749505213109</v>
      </c>
    </row>
    <row r="888" spans="1:17" x14ac:dyDescent="0.2">
      <c r="A888" s="14">
        <f t="shared" si="164"/>
        <v>49004</v>
      </c>
      <c r="B888" s="1">
        <f t="shared" si="171"/>
        <v>3</v>
      </c>
      <c r="F888" s="34">
        <v>32.894893616787868</v>
      </c>
      <c r="G888" s="13">
        <f t="shared" si="157"/>
        <v>0</v>
      </c>
      <c r="H888" s="13">
        <f t="shared" si="158"/>
        <v>32.894893616787868</v>
      </c>
      <c r="I888" s="16">
        <f t="shared" si="166"/>
        <v>62.945931996456551</v>
      </c>
      <c r="J888" s="13">
        <f t="shared" si="159"/>
        <v>58.829855502067446</v>
      </c>
      <c r="K888" s="13">
        <f t="shared" si="160"/>
        <v>4.1160764943891053</v>
      </c>
      <c r="L888" s="13">
        <f t="shared" si="161"/>
        <v>0</v>
      </c>
      <c r="M888" s="13">
        <f t="shared" si="167"/>
        <v>7.6716630143872937</v>
      </c>
      <c r="N888" s="13">
        <f t="shared" si="162"/>
        <v>4.7564310689201221</v>
      </c>
      <c r="O888" s="13">
        <f t="shared" si="163"/>
        <v>4.7564310689201221</v>
      </c>
      <c r="Q888">
        <v>16.60915172289506</v>
      </c>
    </row>
    <row r="889" spans="1:17" x14ac:dyDescent="0.2">
      <c r="A889" s="14">
        <f t="shared" si="164"/>
        <v>49035</v>
      </c>
      <c r="B889" s="1">
        <f t="shared" si="171"/>
        <v>4</v>
      </c>
      <c r="F889" s="34">
        <v>53.114161378817222</v>
      </c>
      <c r="G889" s="13">
        <f t="shared" si="157"/>
        <v>2.2530634895306165</v>
      </c>
      <c r="H889" s="13">
        <f t="shared" si="158"/>
        <v>50.861097889286604</v>
      </c>
      <c r="I889" s="16">
        <f t="shared" si="166"/>
        <v>54.97717438367571</v>
      </c>
      <c r="J889" s="13">
        <f t="shared" si="159"/>
        <v>52.149794797430893</v>
      </c>
      <c r="K889" s="13">
        <f t="shared" si="160"/>
        <v>2.8273795862448168</v>
      </c>
      <c r="L889" s="13">
        <f t="shared" si="161"/>
        <v>0</v>
      </c>
      <c r="M889" s="13">
        <f t="shared" si="167"/>
        <v>2.9152319454671716</v>
      </c>
      <c r="N889" s="13">
        <f t="shared" si="162"/>
        <v>1.8074438061896463</v>
      </c>
      <c r="O889" s="13">
        <f t="shared" si="163"/>
        <v>4.0605072957202628</v>
      </c>
      <c r="Q889">
        <v>16.55182905878241</v>
      </c>
    </row>
    <row r="890" spans="1:17" x14ac:dyDescent="0.2">
      <c r="A890" s="14">
        <f t="shared" si="164"/>
        <v>49065</v>
      </c>
      <c r="B890" s="1">
        <f t="shared" si="171"/>
        <v>5</v>
      </c>
      <c r="F890" s="34">
        <v>53.076023507372021</v>
      </c>
      <c r="G890" s="13">
        <f t="shared" si="157"/>
        <v>2.2466804797511521</v>
      </c>
      <c r="H890" s="13">
        <f t="shared" si="158"/>
        <v>50.829343027620865</v>
      </c>
      <c r="I890" s="16">
        <f t="shared" si="166"/>
        <v>53.656722613865682</v>
      </c>
      <c r="J890" s="13">
        <f t="shared" si="159"/>
        <v>52.638151309000371</v>
      </c>
      <c r="K890" s="13">
        <f t="shared" si="160"/>
        <v>1.0185713048653113</v>
      </c>
      <c r="L890" s="13">
        <f t="shared" si="161"/>
        <v>0</v>
      </c>
      <c r="M890" s="13">
        <f t="shared" si="167"/>
        <v>1.1077881392775253</v>
      </c>
      <c r="N890" s="13">
        <f t="shared" si="162"/>
        <v>0.68682864635206564</v>
      </c>
      <c r="O890" s="13">
        <f t="shared" si="163"/>
        <v>2.9335091261032176</v>
      </c>
      <c r="Q890">
        <v>23.622967488801759</v>
      </c>
    </row>
    <row r="891" spans="1:17" x14ac:dyDescent="0.2">
      <c r="A891" s="14">
        <f t="shared" si="164"/>
        <v>49096</v>
      </c>
      <c r="B891" s="1">
        <f t="shared" si="171"/>
        <v>6</v>
      </c>
      <c r="F891" s="34">
        <v>14.73103084137713</v>
      </c>
      <c r="G891" s="13">
        <f t="shared" si="157"/>
        <v>0</v>
      </c>
      <c r="H891" s="13">
        <f t="shared" si="158"/>
        <v>14.73103084137713</v>
      </c>
      <c r="I891" s="16">
        <f t="shared" si="166"/>
        <v>15.749602146242442</v>
      </c>
      <c r="J891" s="13">
        <f t="shared" si="159"/>
        <v>15.727172357542557</v>
      </c>
      <c r="K891" s="13">
        <f t="shared" si="160"/>
        <v>2.2429788699884767E-2</v>
      </c>
      <c r="L891" s="13">
        <f t="shared" si="161"/>
        <v>0</v>
      </c>
      <c r="M891" s="13">
        <f t="shared" si="167"/>
        <v>0.42095949292545964</v>
      </c>
      <c r="N891" s="13">
        <f t="shared" si="162"/>
        <v>0.26099488561378498</v>
      </c>
      <c r="O891" s="13">
        <f t="shared" si="163"/>
        <v>0.26099488561378498</v>
      </c>
      <c r="Q891">
        <v>24.803163221529399</v>
      </c>
    </row>
    <row r="892" spans="1:17" x14ac:dyDescent="0.2">
      <c r="A892" s="14">
        <f t="shared" si="164"/>
        <v>49126</v>
      </c>
      <c r="B892" s="1">
        <f t="shared" si="171"/>
        <v>7</v>
      </c>
      <c r="F892" s="34">
        <v>10.694257138680101</v>
      </c>
      <c r="G892" s="13">
        <f t="shared" si="157"/>
        <v>0</v>
      </c>
      <c r="H892" s="13">
        <f t="shared" si="158"/>
        <v>10.694257138680101</v>
      </c>
      <c r="I892" s="16">
        <f t="shared" si="166"/>
        <v>10.716686927379985</v>
      </c>
      <c r="J892" s="13">
        <f t="shared" si="159"/>
        <v>10.710552354584244</v>
      </c>
      <c r="K892" s="13">
        <f t="shared" si="160"/>
        <v>6.1345727957409224E-3</v>
      </c>
      <c r="L892" s="13">
        <f t="shared" si="161"/>
        <v>0</v>
      </c>
      <c r="M892" s="13">
        <f t="shared" si="167"/>
        <v>0.15996460731167467</v>
      </c>
      <c r="N892" s="13">
        <f t="shared" si="162"/>
        <v>9.9178056533238287E-2</v>
      </c>
      <c r="O892" s="13">
        <f t="shared" si="163"/>
        <v>9.9178056533238287E-2</v>
      </c>
      <c r="Q892">
        <v>25.830461491821769</v>
      </c>
    </row>
    <row r="893" spans="1:17" ht="13.5" customHeight="1" thickBot="1" x14ac:dyDescent="0.25">
      <c r="A893" s="14">
        <f t="shared" si="164"/>
        <v>49157</v>
      </c>
      <c r="B893" s="3">
        <f t="shared" si="171"/>
        <v>8</v>
      </c>
      <c r="F893" s="34">
        <v>34.367665278925507</v>
      </c>
      <c r="G893" s="13">
        <f t="shared" si="157"/>
        <v>0</v>
      </c>
      <c r="H893" s="13">
        <f t="shared" si="158"/>
        <v>34.367665278925507</v>
      </c>
      <c r="I893" s="16">
        <f t="shared" si="166"/>
        <v>34.373799851721245</v>
      </c>
      <c r="J893" s="13">
        <f t="shared" si="159"/>
        <v>34.220055219873522</v>
      </c>
      <c r="K893" s="13">
        <f t="shared" si="160"/>
        <v>0.15374463184772225</v>
      </c>
      <c r="L893" s="13">
        <f t="shared" si="161"/>
        <v>0</v>
      </c>
      <c r="M893" s="13">
        <f t="shared" si="167"/>
        <v>6.078655077843638E-2</v>
      </c>
      <c r="N893" s="13">
        <f t="shared" si="162"/>
        <v>3.7687661482630558E-2</v>
      </c>
      <c r="O893" s="13">
        <f t="shared" si="163"/>
        <v>3.7687661482630558E-2</v>
      </c>
      <c r="Q893">
        <v>27.790874870967752</v>
      </c>
    </row>
    <row r="894" spans="1:17" x14ac:dyDescent="0.2">
      <c r="A894" s="14">
        <f t="shared" si="164"/>
        <v>49188</v>
      </c>
      <c r="B894" s="1">
        <f t="shared" si="171"/>
        <v>9</v>
      </c>
      <c r="F894" s="34">
        <v>32.18787182439182</v>
      </c>
      <c r="G894" s="13">
        <f t="shared" si="157"/>
        <v>0</v>
      </c>
      <c r="H894" s="13">
        <f t="shared" si="158"/>
        <v>32.18787182439182</v>
      </c>
      <c r="I894" s="16">
        <f t="shared" si="166"/>
        <v>32.341616456239542</v>
      </c>
      <c r="J894" s="13">
        <f t="shared" si="159"/>
        <v>32.165504793363745</v>
      </c>
      <c r="K894" s="13">
        <f t="shared" si="160"/>
        <v>0.17611166287579749</v>
      </c>
      <c r="L894" s="13">
        <f t="shared" si="161"/>
        <v>0</v>
      </c>
      <c r="M894" s="13">
        <f t="shared" si="167"/>
        <v>2.3098889295805822E-2</v>
      </c>
      <c r="N894" s="13">
        <f t="shared" si="162"/>
        <v>1.4321311363399609E-2</v>
      </c>
      <c r="O894" s="13">
        <f t="shared" si="163"/>
        <v>1.4321311363399609E-2</v>
      </c>
      <c r="Q894">
        <v>25.463507879949081</v>
      </c>
    </row>
    <row r="895" spans="1:17" x14ac:dyDescent="0.2">
      <c r="A895" s="14">
        <f t="shared" si="164"/>
        <v>49218</v>
      </c>
      <c r="B895" s="1">
        <f t="shared" si="171"/>
        <v>10</v>
      </c>
      <c r="F895" s="34">
        <v>51.835523058358334</v>
      </c>
      <c r="G895" s="13">
        <f t="shared" si="157"/>
        <v>2.0390620103024384</v>
      </c>
      <c r="H895" s="13">
        <f t="shared" si="158"/>
        <v>49.796461048055896</v>
      </c>
      <c r="I895" s="16">
        <f t="shared" si="166"/>
        <v>49.972572710931694</v>
      </c>
      <c r="J895" s="13">
        <f t="shared" si="159"/>
        <v>48.418848103888024</v>
      </c>
      <c r="K895" s="13">
        <f t="shared" si="160"/>
        <v>1.5537246070436694</v>
      </c>
      <c r="L895" s="13">
        <f t="shared" si="161"/>
        <v>0</v>
      </c>
      <c r="M895" s="13">
        <f t="shared" si="167"/>
        <v>8.777577932406213E-3</v>
      </c>
      <c r="N895" s="13">
        <f t="shared" si="162"/>
        <v>5.4420983180918517E-3</v>
      </c>
      <c r="O895" s="13">
        <f t="shared" si="163"/>
        <v>2.0445041086205302</v>
      </c>
      <c r="Q895">
        <v>18.99138239088213</v>
      </c>
    </row>
    <row r="896" spans="1:17" x14ac:dyDescent="0.2">
      <c r="A896" s="14">
        <f t="shared" si="164"/>
        <v>49249</v>
      </c>
      <c r="B896" s="1">
        <f t="shared" si="171"/>
        <v>11</v>
      </c>
      <c r="F896" s="34">
        <v>86.622291912613193</v>
      </c>
      <c r="G896" s="13">
        <f t="shared" si="157"/>
        <v>7.8612087997929576</v>
      </c>
      <c r="H896" s="13">
        <f t="shared" si="158"/>
        <v>78.761083112820231</v>
      </c>
      <c r="I896" s="16">
        <f t="shared" si="166"/>
        <v>80.314807719863893</v>
      </c>
      <c r="J896" s="13">
        <f t="shared" si="159"/>
        <v>71.134595782750139</v>
      </c>
      <c r="K896" s="13">
        <f t="shared" si="160"/>
        <v>9.1802119371137536</v>
      </c>
      <c r="L896" s="13">
        <f t="shared" si="161"/>
        <v>0</v>
      </c>
      <c r="M896" s="13">
        <f t="shared" si="167"/>
        <v>3.3354796143143612E-3</v>
      </c>
      <c r="N896" s="13">
        <f t="shared" si="162"/>
        <v>2.067997360874904E-3</v>
      </c>
      <c r="O896" s="13">
        <f t="shared" si="163"/>
        <v>7.8632767971538327</v>
      </c>
      <c r="Q896">
        <v>15.5175996803979</v>
      </c>
    </row>
    <row r="897" spans="1:17" x14ac:dyDescent="0.2">
      <c r="A897" s="14">
        <f t="shared" si="164"/>
        <v>49279</v>
      </c>
      <c r="B897" s="1">
        <f t="shared" si="171"/>
        <v>12</v>
      </c>
      <c r="F897" s="34">
        <v>37.668293987749202</v>
      </c>
      <c r="G897" s="13">
        <f t="shared" si="157"/>
        <v>0</v>
      </c>
      <c r="H897" s="13">
        <f t="shared" si="158"/>
        <v>37.668293987749202</v>
      </c>
      <c r="I897" s="16">
        <f t="shared" si="166"/>
        <v>46.848505924862955</v>
      </c>
      <c r="J897" s="13">
        <f t="shared" si="159"/>
        <v>44.44315231878609</v>
      </c>
      <c r="K897" s="13">
        <f t="shared" si="160"/>
        <v>2.405353606076865</v>
      </c>
      <c r="L897" s="13">
        <f t="shared" si="161"/>
        <v>0</v>
      </c>
      <c r="M897" s="13">
        <f t="shared" si="167"/>
        <v>1.2674822534394573E-3</v>
      </c>
      <c r="N897" s="13">
        <f t="shared" si="162"/>
        <v>7.8583899713246348E-4</v>
      </c>
      <c r="O897" s="13">
        <f t="shared" si="163"/>
        <v>7.8583899713246348E-4</v>
      </c>
      <c r="Q897">
        <v>14.27250430611222</v>
      </c>
    </row>
    <row r="898" spans="1:17" x14ac:dyDescent="0.2">
      <c r="A898" s="14">
        <f t="shared" si="164"/>
        <v>49310</v>
      </c>
      <c r="B898" s="1">
        <f t="shared" si="171"/>
        <v>1</v>
      </c>
      <c r="F898" s="34">
        <v>3.131703288564931</v>
      </c>
      <c r="G898" s="13">
        <f t="shared" si="157"/>
        <v>0</v>
      </c>
      <c r="H898" s="13">
        <f t="shared" si="158"/>
        <v>3.131703288564931</v>
      </c>
      <c r="I898" s="16">
        <f t="shared" si="166"/>
        <v>5.537056894641796</v>
      </c>
      <c r="J898" s="13">
        <f t="shared" si="159"/>
        <v>5.532757334238295</v>
      </c>
      <c r="K898" s="13">
        <f t="shared" si="160"/>
        <v>4.2995604035009904E-3</v>
      </c>
      <c r="L898" s="13">
        <f t="shared" si="161"/>
        <v>0</v>
      </c>
      <c r="M898" s="13">
        <f t="shared" si="167"/>
        <v>4.8164325630699377E-4</v>
      </c>
      <c r="N898" s="13">
        <f t="shared" si="162"/>
        <v>2.9861881891033614E-4</v>
      </c>
      <c r="O898" s="13">
        <f t="shared" si="163"/>
        <v>2.9861881891033614E-4</v>
      </c>
      <c r="Q898">
        <v>14.2639536516129</v>
      </c>
    </row>
    <row r="899" spans="1:17" x14ac:dyDescent="0.2">
      <c r="A899" s="14">
        <f t="shared" si="164"/>
        <v>49341</v>
      </c>
      <c r="B899" s="1">
        <f t="shared" si="171"/>
        <v>2</v>
      </c>
      <c r="F899" s="34">
        <v>12.48008653303455</v>
      </c>
      <c r="G899" s="13">
        <f t="shared" si="157"/>
        <v>0</v>
      </c>
      <c r="H899" s="13">
        <f t="shared" si="158"/>
        <v>12.48008653303455</v>
      </c>
      <c r="I899" s="16">
        <f t="shared" si="166"/>
        <v>12.484386093438051</v>
      </c>
      <c r="J899" s="13">
        <f t="shared" si="159"/>
        <v>12.442624337259822</v>
      </c>
      <c r="K899" s="13">
        <f t="shared" si="160"/>
        <v>4.1761756178228637E-2</v>
      </c>
      <c r="L899" s="13">
        <f t="shared" si="161"/>
        <v>0</v>
      </c>
      <c r="M899" s="13">
        <f t="shared" si="167"/>
        <v>1.8302443739665763E-4</v>
      </c>
      <c r="N899" s="13">
        <f t="shared" si="162"/>
        <v>1.1347515118592773E-4</v>
      </c>
      <c r="O899" s="13">
        <f t="shared" si="163"/>
        <v>1.1347515118592773E-4</v>
      </c>
      <c r="Q899">
        <v>15.42656148292898</v>
      </c>
    </row>
    <row r="900" spans="1:17" x14ac:dyDescent="0.2">
      <c r="A900" s="14">
        <f t="shared" si="164"/>
        <v>49369</v>
      </c>
      <c r="B900" s="1">
        <f t="shared" si="171"/>
        <v>3</v>
      </c>
      <c r="F900" s="34">
        <v>124.92987237570171</v>
      </c>
      <c r="G900" s="13">
        <f t="shared" si="157"/>
        <v>14.272622217944924</v>
      </c>
      <c r="H900" s="13">
        <f t="shared" si="158"/>
        <v>110.65725015775678</v>
      </c>
      <c r="I900" s="16">
        <f t="shared" si="166"/>
        <v>110.69901191393501</v>
      </c>
      <c r="J900" s="13">
        <f t="shared" si="159"/>
        <v>90.836149273470383</v>
      </c>
      <c r="K900" s="13">
        <f t="shared" si="160"/>
        <v>19.862862640464627</v>
      </c>
      <c r="L900" s="13">
        <f t="shared" si="161"/>
        <v>1.6885774702951861</v>
      </c>
      <c r="M900" s="13">
        <f t="shared" si="167"/>
        <v>1.6886470195813967</v>
      </c>
      <c r="N900" s="13">
        <f t="shared" si="162"/>
        <v>1.046961152140466</v>
      </c>
      <c r="O900" s="13">
        <f t="shared" si="163"/>
        <v>15.31958337008539</v>
      </c>
      <c r="Q900">
        <v>16.040428098268599</v>
      </c>
    </row>
    <row r="901" spans="1:17" x14ac:dyDescent="0.2">
      <c r="A901" s="14">
        <f t="shared" si="164"/>
        <v>49400</v>
      </c>
      <c r="B901" s="1">
        <f t="shared" si="171"/>
        <v>4</v>
      </c>
      <c r="F901" s="34">
        <v>40.25022430910672</v>
      </c>
      <c r="G901" s="13">
        <f t="shared" si="157"/>
        <v>0.10006876258682949</v>
      </c>
      <c r="H901" s="13">
        <f t="shared" si="158"/>
        <v>40.15015554651989</v>
      </c>
      <c r="I901" s="16">
        <f t="shared" si="166"/>
        <v>58.324440716689331</v>
      </c>
      <c r="J901" s="13">
        <f t="shared" si="159"/>
        <v>54.617091899148583</v>
      </c>
      <c r="K901" s="13">
        <f t="shared" si="160"/>
        <v>3.7073488175407476</v>
      </c>
      <c r="L901" s="13">
        <f t="shared" si="161"/>
        <v>0</v>
      </c>
      <c r="M901" s="13">
        <f t="shared" si="167"/>
        <v>0.6416858674409307</v>
      </c>
      <c r="N901" s="13">
        <f t="shared" si="162"/>
        <v>0.39784523781337705</v>
      </c>
      <c r="O901" s="13">
        <f t="shared" si="163"/>
        <v>0.49791400040020656</v>
      </c>
      <c r="Q901">
        <v>15.74497310468111</v>
      </c>
    </row>
    <row r="902" spans="1:17" x14ac:dyDescent="0.2">
      <c r="A902" s="14">
        <f t="shared" si="164"/>
        <v>49430</v>
      </c>
      <c r="B902" s="1">
        <f t="shared" si="171"/>
        <v>5</v>
      </c>
      <c r="F902" s="34">
        <v>30.384438131430041</v>
      </c>
      <c r="G902" s="13">
        <f t="shared" ref="G902:G965" si="172">IF((F902-$J$2)&gt;0,$I$2*(F902-$J$2),0)</f>
        <v>0</v>
      </c>
      <c r="H902" s="13">
        <f t="shared" ref="H902:H965" si="173">F902-G902</f>
        <v>30.384438131430041</v>
      </c>
      <c r="I902" s="16">
        <f t="shared" si="166"/>
        <v>34.091786948970793</v>
      </c>
      <c r="J902" s="13">
        <f t="shared" ref="J902:J965" si="174">I902/SQRT(1+(I902/($K$2*(300+(25*Q902)+0.05*(Q902)^3)))^2)</f>
        <v>33.625262115681295</v>
      </c>
      <c r="K902" s="13">
        <f t="shared" ref="K902:K965" si="175">I902-J902</f>
        <v>0.46652483328949756</v>
      </c>
      <c r="L902" s="13">
        <f t="shared" ref="L902:L965" si="176">IF(K902&gt;$N$2,(K902-$N$2)/$L$2,0)</f>
        <v>0</v>
      </c>
      <c r="M902" s="13">
        <f t="shared" si="167"/>
        <v>0.24384062962755365</v>
      </c>
      <c r="N902" s="13">
        <f t="shared" ref="N902:N965" si="177">$M$2*M902</f>
        <v>0.15118119036908326</v>
      </c>
      <c r="O902" s="13">
        <f t="shared" ref="O902:O965" si="178">N902+G902</f>
        <v>0.15118119036908326</v>
      </c>
      <c r="Q902">
        <v>19.57496345045961</v>
      </c>
    </row>
    <row r="903" spans="1:17" x14ac:dyDescent="0.2">
      <c r="A903" s="14">
        <f t="shared" ref="A903:A966" si="179">EDATE(A902,1)</f>
        <v>49461</v>
      </c>
      <c r="B903" s="1">
        <f t="shared" si="171"/>
        <v>6</v>
      </c>
      <c r="F903" s="34">
        <v>10.70520654736527</v>
      </c>
      <c r="G903" s="13">
        <f t="shared" si="172"/>
        <v>0</v>
      </c>
      <c r="H903" s="13">
        <f t="shared" si="173"/>
        <v>10.70520654736527</v>
      </c>
      <c r="I903" s="16">
        <f t="shared" ref="I903:I966" si="180">H903+K902-L902</f>
        <v>11.171731380654768</v>
      </c>
      <c r="J903" s="13">
        <f t="shared" si="174"/>
        <v>11.164022073187262</v>
      </c>
      <c r="K903" s="13">
        <f t="shared" si="175"/>
        <v>7.7093074675058659E-3</v>
      </c>
      <c r="L903" s="13">
        <f t="shared" si="176"/>
        <v>0</v>
      </c>
      <c r="M903" s="13">
        <f t="shared" ref="M903:M966" si="181">L903+M902-N902</f>
        <v>9.2659439258470394E-2</v>
      </c>
      <c r="N903" s="13">
        <f t="shared" si="177"/>
        <v>5.7448852340251641E-2</v>
      </c>
      <c r="O903" s="13">
        <f t="shared" si="178"/>
        <v>5.7448852340251641E-2</v>
      </c>
      <c r="Q903">
        <v>25.081654474437059</v>
      </c>
    </row>
    <row r="904" spans="1:17" x14ac:dyDescent="0.2">
      <c r="A904" s="14">
        <f t="shared" si="179"/>
        <v>49491</v>
      </c>
      <c r="B904" s="1">
        <f t="shared" si="171"/>
        <v>7</v>
      </c>
      <c r="F904" s="34">
        <v>14.01532670494201</v>
      </c>
      <c r="G904" s="13">
        <f t="shared" si="172"/>
        <v>0</v>
      </c>
      <c r="H904" s="13">
        <f t="shared" si="173"/>
        <v>14.01532670494201</v>
      </c>
      <c r="I904" s="16">
        <f t="shared" si="180"/>
        <v>14.023036012409516</v>
      </c>
      <c r="J904" s="13">
        <f t="shared" si="174"/>
        <v>14.010053281252304</v>
      </c>
      <c r="K904" s="13">
        <f t="shared" si="175"/>
        <v>1.2982731157212157E-2</v>
      </c>
      <c r="L904" s="13">
        <f t="shared" si="176"/>
        <v>0</v>
      </c>
      <c r="M904" s="13">
        <f t="shared" si="181"/>
        <v>3.5210586918218753E-2</v>
      </c>
      <c r="N904" s="13">
        <f t="shared" si="177"/>
        <v>2.1830563889295627E-2</v>
      </c>
      <c r="O904" s="13">
        <f t="shared" si="178"/>
        <v>2.1830563889295627E-2</v>
      </c>
      <c r="Q904">
        <v>26.239212870967751</v>
      </c>
    </row>
    <row r="905" spans="1:17" ht="13.5" customHeight="1" thickBot="1" x14ac:dyDescent="0.25">
      <c r="A905" s="14">
        <f t="shared" si="179"/>
        <v>49522</v>
      </c>
      <c r="B905" s="3">
        <f t="shared" si="171"/>
        <v>8</v>
      </c>
      <c r="F905" s="34">
        <v>40.25774345451503</v>
      </c>
      <c r="G905" s="13">
        <f t="shared" si="172"/>
        <v>0.10132721715851208</v>
      </c>
      <c r="H905" s="13">
        <f t="shared" si="173"/>
        <v>40.156416237356517</v>
      </c>
      <c r="I905" s="16">
        <f t="shared" si="180"/>
        <v>40.169398968513732</v>
      </c>
      <c r="J905" s="13">
        <f t="shared" si="174"/>
        <v>39.864428045096595</v>
      </c>
      <c r="K905" s="13">
        <f t="shared" si="175"/>
        <v>0.30497092341713739</v>
      </c>
      <c r="L905" s="13">
        <f t="shared" si="176"/>
        <v>0</v>
      </c>
      <c r="M905" s="13">
        <f t="shared" si="181"/>
        <v>1.3380023028923126E-2</v>
      </c>
      <c r="N905" s="13">
        <f t="shared" si="177"/>
        <v>8.2956142779323384E-3</v>
      </c>
      <c r="O905" s="13">
        <f t="shared" si="178"/>
        <v>0.10962283143644441</v>
      </c>
      <c r="Q905">
        <v>26.170864069851671</v>
      </c>
    </row>
    <row r="906" spans="1:17" x14ac:dyDescent="0.2">
      <c r="A906" s="14">
        <f t="shared" si="179"/>
        <v>49553</v>
      </c>
      <c r="B906" s="1">
        <f t="shared" si="171"/>
        <v>9</v>
      </c>
      <c r="F906" s="34">
        <v>6.6380868363393741</v>
      </c>
      <c r="G906" s="13">
        <f t="shared" si="172"/>
        <v>0</v>
      </c>
      <c r="H906" s="13">
        <f t="shared" si="173"/>
        <v>6.6380868363393741</v>
      </c>
      <c r="I906" s="16">
        <f t="shared" si="180"/>
        <v>6.9430577597565115</v>
      </c>
      <c r="J906" s="13">
        <f t="shared" si="174"/>
        <v>6.9412144643427913</v>
      </c>
      <c r="K906" s="13">
        <f t="shared" si="175"/>
        <v>1.8432954137201918E-3</v>
      </c>
      <c r="L906" s="13">
        <f t="shared" si="176"/>
        <v>0</v>
      </c>
      <c r="M906" s="13">
        <f t="shared" si="181"/>
        <v>5.0844087509907872E-3</v>
      </c>
      <c r="N906" s="13">
        <f t="shared" si="177"/>
        <v>3.152333425614288E-3</v>
      </c>
      <c r="O906" s="13">
        <f t="shared" si="178"/>
        <v>3.152333425614288E-3</v>
      </c>
      <c r="Q906">
        <v>25.114562274719031</v>
      </c>
    </row>
    <row r="907" spans="1:17" x14ac:dyDescent="0.2">
      <c r="A907" s="14">
        <f t="shared" si="179"/>
        <v>49583</v>
      </c>
      <c r="B907" s="1">
        <f t="shared" si="171"/>
        <v>10</v>
      </c>
      <c r="F907" s="34">
        <v>54.647214919271391</v>
      </c>
      <c r="G907" s="13">
        <f t="shared" si="172"/>
        <v>2.509645605163946</v>
      </c>
      <c r="H907" s="13">
        <f t="shared" si="173"/>
        <v>52.137569314107445</v>
      </c>
      <c r="I907" s="16">
        <f t="shared" si="180"/>
        <v>52.139412609521166</v>
      </c>
      <c r="J907" s="13">
        <f t="shared" si="174"/>
        <v>50.995449215152476</v>
      </c>
      <c r="K907" s="13">
        <f t="shared" si="175"/>
        <v>1.14396339436869</v>
      </c>
      <c r="L907" s="13">
        <f t="shared" si="176"/>
        <v>0</v>
      </c>
      <c r="M907" s="13">
        <f t="shared" si="181"/>
        <v>1.9320753253764993E-3</v>
      </c>
      <c r="N907" s="13">
        <f t="shared" si="177"/>
        <v>1.1978867017334296E-3</v>
      </c>
      <c r="O907" s="13">
        <f t="shared" si="178"/>
        <v>2.5108434918656792</v>
      </c>
      <c r="Q907">
        <v>22.15436111469571</v>
      </c>
    </row>
    <row r="908" spans="1:17" x14ac:dyDescent="0.2">
      <c r="A908" s="14">
        <f t="shared" si="179"/>
        <v>49614</v>
      </c>
      <c r="B908" s="1">
        <f t="shared" si="171"/>
        <v>11</v>
      </c>
      <c r="F908" s="34">
        <v>33.977914333824152</v>
      </c>
      <c r="G908" s="13">
        <f t="shared" si="172"/>
        <v>0</v>
      </c>
      <c r="H908" s="13">
        <f t="shared" si="173"/>
        <v>33.977914333824152</v>
      </c>
      <c r="I908" s="16">
        <f t="shared" si="180"/>
        <v>35.121877728192842</v>
      </c>
      <c r="J908" s="13">
        <f t="shared" si="174"/>
        <v>34.139225318638488</v>
      </c>
      <c r="K908" s="13">
        <f t="shared" si="175"/>
        <v>0.98265240955435473</v>
      </c>
      <c r="L908" s="13">
        <f t="shared" si="176"/>
        <v>0</v>
      </c>
      <c r="M908" s="13">
        <f t="shared" si="181"/>
        <v>7.3418862364306968E-4</v>
      </c>
      <c r="N908" s="13">
        <f t="shared" si="177"/>
        <v>4.5519694665870319E-4</v>
      </c>
      <c r="O908" s="13">
        <f t="shared" si="178"/>
        <v>4.5519694665870319E-4</v>
      </c>
      <c r="Q908">
        <v>14.760040386706031</v>
      </c>
    </row>
    <row r="909" spans="1:17" x14ac:dyDescent="0.2">
      <c r="A909" s="14">
        <f t="shared" si="179"/>
        <v>49644</v>
      </c>
      <c r="B909" s="1">
        <f t="shared" si="171"/>
        <v>12</v>
      </c>
      <c r="F909" s="34">
        <v>106.82371456844371</v>
      </c>
      <c r="G909" s="13">
        <f t="shared" si="172"/>
        <v>11.242254293025043</v>
      </c>
      <c r="H909" s="13">
        <f t="shared" si="173"/>
        <v>95.581460275418664</v>
      </c>
      <c r="I909" s="16">
        <f t="shared" si="180"/>
        <v>96.564112684973026</v>
      </c>
      <c r="J909" s="13">
        <f t="shared" si="174"/>
        <v>75.733400762589369</v>
      </c>
      <c r="K909" s="13">
        <f t="shared" si="175"/>
        <v>20.830711922383657</v>
      </c>
      <c r="L909" s="13">
        <f t="shared" si="176"/>
        <v>2.2780153184185807</v>
      </c>
      <c r="M909" s="13">
        <f t="shared" si="181"/>
        <v>2.278294310095565</v>
      </c>
      <c r="N909" s="13">
        <f t="shared" si="177"/>
        <v>1.4125424722592503</v>
      </c>
      <c r="O909" s="13">
        <f t="shared" si="178"/>
        <v>12.654796765284294</v>
      </c>
      <c r="Q909">
        <v>12.223994168938351</v>
      </c>
    </row>
    <row r="910" spans="1:17" x14ac:dyDescent="0.2">
      <c r="A910" s="14">
        <f t="shared" si="179"/>
        <v>49675</v>
      </c>
      <c r="B910" s="1">
        <f t="shared" si="171"/>
        <v>1</v>
      </c>
      <c r="F910" s="34">
        <v>68.577625354907724</v>
      </c>
      <c r="G910" s="13">
        <f t="shared" si="172"/>
        <v>4.8411324625357297</v>
      </c>
      <c r="H910" s="13">
        <f t="shared" si="173"/>
        <v>63.736492892371992</v>
      </c>
      <c r="I910" s="16">
        <f t="shared" si="180"/>
        <v>82.289189496337073</v>
      </c>
      <c r="J910" s="13">
        <f t="shared" si="174"/>
        <v>70.34311429349907</v>
      </c>
      <c r="K910" s="13">
        <f t="shared" si="175"/>
        <v>11.946075202838003</v>
      </c>
      <c r="L910" s="13">
        <f t="shared" si="176"/>
        <v>0</v>
      </c>
      <c r="M910" s="13">
        <f t="shared" si="181"/>
        <v>0.86575183783631471</v>
      </c>
      <c r="N910" s="13">
        <f t="shared" si="177"/>
        <v>0.53676613945851515</v>
      </c>
      <c r="O910" s="13">
        <f t="shared" si="178"/>
        <v>5.3778986019942447</v>
      </c>
      <c r="Q910">
        <v>13.7538633516129</v>
      </c>
    </row>
    <row r="911" spans="1:17" x14ac:dyDescent="0.2">
      <c r="A911" s="14">
        <f t="shared" si="179"/>
        <v>49706</v>
      </c>
      <c r="B911" s="1">
        <f t="shared" si="171"/>
        <v>2</v>
      </c>
      <c r="F911" s="34">
        <v>35.958064520000001</v>
      </c>
      <c r="G911" s="13">
        <f t="shared" si="172"/>
        <v>0</v>
      </c>
      <c r="H911" s="13">
        <f t="shared" si="173"/>
        <v>35.958064520000001</v>
      </c>
      <c r="I911" s="16">
        <f t="shared" si="180"/>
        <v>47.904139722838003</v>
      </c>
      <c r="J911" s="13">
        <f t="shared" si="174"/>
        <v>45.656370185461427</v>
      </c>
      <c r="K911" s="13">
        <f t="shared" si="175"/>
        <v>2.2477695373765769</v>
      </c>
      <c r="L911" s="13">
        <f t="shared" si="176"/>
        <v>0</v>
      </c>
      <c r="M911" s="13">
        <f t="shared" si="181"/>
        <v>0.32898569837779956</v>
      </c>
      <c r="N911" s="13">
        <f t="shared" si="177"/>
        <v>0.20397113299423572</v>
      </c>
      <c r="O911" s="13">
        <f t="shared" si="178"/>
        <v>0.20397113299423572</v>
      </c>
      <c r="Q911">
        <v>15.29122462015518</v>
      </c>
    </row>
    <row r="912" spans="1:17" x14ac:dyDescent="0.2">
      <c r="A912" s="14">
        <f t="shared" si="179"/>
        <v>49735</v>
      </c>
      <c r="B912" s="1">
        <f t="shared" si="171"/>
        <v>3</v>
      </c>
      <c r="F912" s="34">
        <v>27.78612975740154</v>
      </c>
      <c r="G912" s="13">
        <f t="shared" si="172"/>
        <v>0</v>
      </c>
      <c r="H912" s="13">
        <f t="shared" si="173"/>
        <v>27.78612975740154</v>
      </c>
      <c r="I912" s="16">
        <f t="shared" si="180"/>
        <v>30.033899294778116</v>
      </c>
      <c r="J912" s="13">
        <f t="shared" si="174"/>
        <v>29.563156799702735</v>
      </c>
      <c r="K912" s="13">
        <f t="shared" si="175"/>
        <v>0.47074249507538113</v>
      </c>
      <c r="L912" s="13">
        <f t="shared" si="176"/>
        <v>0</v>
      </c>
      <c r="M912" s="13">
        <f t="shared" si="181"/>
        <v>0.12501456538356384</v>
      </c>
      <c r="N912" s="13">
        <f t="shared" si="177"/>
        <v>7.7509030537809581E-2</v>
      </c>
      <c r="O912" s="13">
        <f t="shared" si="178"/>
        <v>7.7509030537809581E-2</v>
      </c>
      <c r="Q912">
        <v>16.799552935104639</v>
      </c>
    </row>
    <row r="913" spans="1:17" x14ac:dyDescent="0.2">
      <c r="A913" s="14">
        <f t="shared" si="179"/>
        <v>49766</v>
      </c>
      <c r="B913" s="1">
        <f t="shared" si="171"/>
        <v>4</v>
      </c>
      <c r="F913" s="34">
        <v>137.49698467188369</v>
      </c>
      <c r="G913" s="13">
        <f t="shared" si="172"/>
        <v>16.37593836135942</v>
      </c>
      <c r="H913" s="13">
        <f t="shared" si="173"/>
        <v>121.12104631052428</v>
      </c>
      <c r="I913" s="16">
        <f t="shared" si="180"/>
        <v>121.59178880559966</v>
      </c>
      <c r="J913" s="13">
        <f t="shared" si="174"/>
        <v>98.108196032098832</v>
      </c>
      <c r="K913" s="13">
        <f t="shared" si="175"/>
        <v>23.483592773500831</v>
      </c>
      <c r="L913" s="13">
        <f t="shared" si="176"/>
        <v>3.8936680955842378</v>
      </c>
      <c r="M913" s="13">
        <f t="shared" si="181"/>
        <v>3.9411736304299918</v>
      </c>
      <c r="N913" s="13">
        <f t="shared" si="177"/>
        <v>2.4435276508665948</v>
      </c>
      <c r="O913" s="13">
        <f t="shared" si="178"/>
        <v>18.819466012226016</v>
      </c>
      <c r="Q913">
        <v>16.667090387243849</v>
      </c>
    </row>
    <row r="914" spans="1:17" x14ac:dyDescent="0.2">
      <c r="A914" s="14">
        <f t="shared" si="179"/>
        <v>49796</v>
      </c>
      <c r="B914" s="1">
        <f t="shared" si="171"/>
        <v>5</v>
      </c>
      <c r="F914" s="34">
        <v>67.332024097131423</v>
      </c>
      <c r="G914" s="13">
        <f t="shared" si="172"/>
        <v>4.6326602875449607</v>
      </c>
      <c r="H914" s="13">
        <f t="shared" si="173"/>
        <v>62.699363809586465</v>
      </c>
      <c r="I914" s="16">
        <f t="shared" si="180"/>
        <v>82.289288487503072</v>
      </c>
      <c r="J914" s="13">
        <f t="shared" si="174"/>
        <v>73.194755347255509</v>
      </c>
      <c r="K914" s="13">
        <f t="shared" si="175"/>
        <v>9.0945331402475631</v>
      </c>
      <c r="L914" s="13">
        <f t="shared" si="176"/>
        <v>0</v>
      </c>
      <c r="M914" s="13">
        <f t="shared" si="181"/>
        <v>1.497645979563397</v>
      </c>
      <c r="N914" s="13">
        <f t="shared" si="177"/>
        <v>0.92854050732930615</v>
      </c>
      <c r="O914" s="13">
        <f t="shared" si="178"/>
        <v>5.5612007948742672</v>
      </c>
      <c r="Q914">
        <v>16.151570726632439</v>
      </c>
    </row>
    <row r="915" spans="1:17" x14ac:dyDescent="0.2">
      <c r="A915" s="14">
        <f t="shared" si="179"/>
        <v>49827</v>
      </c>
      <c r="B915" s="1">
        <f t="shared" si="171"/>
        <v>6</v>
      </c>
      <c r="F915" s="34">
        <v>33.783930071152213</v>
      </c>
      <c r="G915" s="13">
        <f t="shared" si="172"/>
        <v>0</v>
      </c>
      <c r="H915" s="13">
        <f t="shared" si="173"/>
        <v>33.783930071152213</v>
      </c>
      <c r="I915" s="16">
        <f t="shared" si="180"/>
        <v>42.878463211399776</v>
      </c>
      <c r="J915" s="13">
        <f t="shared" si="174"/>
        <v>42.458358134040331</v>
      </c>
      <c r="K915" s="13">
        <f t="shared" si="175"/>
        <v>0.42010507735944458</v>
      </c>
      <c r="L915" s="13">
        <f t="shared" si="176"/>
        <v>0</v>
      </c>
      <c r="M915" s="13">
        <f t="shared" si="181"/>
        <v>0.5691054722340908</v>
      </c>
      <c r="N915" s="13">
        <f t="shared" si="177"/>
        <v>0.35284539278513627</v>
      </c>
      <c r="O915" s="13">
        <f t="shared" si="178"/>
        <v>0.35284539278513627</v>
      </c>
      <c r="Q915">
        <v>25.247984684309831</v>
      </c>
    </row>
    <row r="916" spans="1:17" x14ac:dyDescent="0.2">
      <c r="A916" s="14">
        <f t="shared" si="179"/>
        <v>49857</v>
      </c>
      <c r="B916" s="1">
        <f t="shared" si="171"/>
        <v>7</v>
      </c>
      <c r="F916" s="34">
        <v>36.033196023220853</v>
      </c>
      <c r="G916" s="13">
        <f t="shared" si="172"/>
        <v>0</v>
      </c>
      <c r="H916" s="13">
        <f t="shared" si="173"/>
        <v>36.033196023220853</v>
      </c>
      <c r="I916" s="16">
        <f t="shared" si="180"/>
        <v>36.453301100580298</v>
      </c>
      <c r="J916" s="13">
        <f t="shared" si="174"/>
        <v>36.190993947511906</v>
      </c>
      <c r="K916" s="13">
        <f t="shared" si="175"/>
        <v>0.26230715306839159</v>
      </c>
      <c r="L916" s="13">
        <f t="shared" si="176"/>
        <v>0</v>
      </c>
      <c r="M916" s="13">
        <f t="shared" si="181"/>
        <v>0.21626007944895453</v>
      </c>
      <c r="N916" s="13">
        <f t="shared" si="177"/>
        <v>0.1340812492583518</v>
      </c>
      <c r="O916" s="13">
        <f t="shared" si="178"/>
        <v>0.1340812492583518</v>
      </c>
      <c r="Q916">
        <v>25.16106587096775</v>
      </c>
    </row>
    <row r="917" spans="1:17" ht="13.5" customHeight="1" thickBot="1" x14ac:dyDescent="0.25">
      <c r="A917" s="14">
        <f t="shared" si="179"/>
        <v>49888</v>
      </c>
      <c r="B917" s="3">
        <f t="shared" si="171"/>
        <v>8</v>
      </c>
      <c r="F917" s="34">
        <v>19.719570194212402</v>
      </c>
      <c r="G917" s="13">
        <f t="shared" si="172"/>
        <v>0</v>
      </c>
      <c r="H917" s="13">
        <f t="shared" si="173"/>
        <v>19.719570194212402</v>
      </c>
      <c r="I917" s="16">
        <f t="shared" si="180"/>
        <v>19.981877347280793</v>
      </c>
      <c r="J917" s="13">
        <f t="shared" si="174"/>
        <v>19.941547755815044</v>
      </c>
      <c r="K917" s="13">
        <f t="shared" si="175"/>
        <v>4.0329591465749104E-2</v>
      </c>
      <c r="L917" s="13">
        <f t="shared" si="176"/>
        <v>0</v>
      </c>
      <c r="M917" s="13">
        <f t="shared" si="181"/>
        <v>8.2178830190602736E-2</v>
      </c>
      <c r="N917" s="13">
        <f t="shared" si="177"/>
        <v>5.0950874718173694E-2</v>
      </c>
      <c r="O917" s="13">
        <f t="shared" si="178"/>
        <v>5.0950874718173694E-2</v>
      </c>
      <c r="Q917">
        <v>25.713129912535891</v>
      </c>
    </row>
    <row r="918" spans="1:17" x14ac:dyDescent="0.2">
      <c r="A918" s="14">
        <f t="shared" si="179"/>
        <v>49919</v>
      </c>
      <c r="B918" s="1">
        <f t="shared" si="171"/>
        <v>9</v>
      </c>
      <c r="F918" s="34">
        <v>13.800804311278471</v>
      </c>
      <c r="G918" s="13">
        <f t="shared" si="172"/>
        <v>0</v>
      </c>
      <c r="H918" s="13">
        <f t="shared" si="173"/>
        <v>13.800804311278471</v>
      </c>
      <c r="I918" s="16">
        <f t="shared" si="180"/>
        <v>13.84113390274422</v>
      </c>
      <c r="J918" s="13">
        <f t="shared" si="174"/>
        <v>13.824958221588368</v>
      </c>
      <c r="K918" s="13">
        <f t="shared" si="175"/>
        <v>1.6175681155852217E-2</v>
      </c>
      <c r="L918" s="13">
        <f t="shared" si="176"/>
        <v>0</v>
      </c>
      <c r="M918" s="13">
        <f t="shared" si="181"/>
        <v>3.1227955472429042E-2</v>
      </c>
      <c r="N918" s="13">
        <f t="shared" si="177"/>
        <v>1.9361332392906005E-2</v>
      </c>
      <c r="O918" s="13">
        <f t="shared" si="178"/>
        <v>1.9361332392906005E-2</v>
      </c>
      <c r="Q918">
        <v>24.371451439547261</v>
      </c>
    </row>
    <row r="919" spans="1:17" x14ac:dyDescent="0.2">
      <c r="A919" s="14">
        <f t="shared" si="179"/>
        <v>49949</v>
      </c>
      <c r="B919" s="1">
        <f t="shared" si="171"/>
        <v>10</v>
      </c>
      <c r="F919" s="34">
        <v>29.415220415364999</v>
      </c>
      <c r="G919" s="13">
        <f t="shared" si="172"/>
        <v>0</v>
      </c>
      <c r="H919" s="13">
        <f t="shared" si="173"/>
        <v>29.415220415364999</v>
      </c>
      <c r="I919" s="16">
        <f t="shared" si="180"/>
        <v>29.431396096520849</v>
      </c>
      <c r="J919" s="13">
        <f t="shared" si="174"/>
        <v>29.149096913207533</v>
      </c>
      <c r="K919" s="13">
        <f t="shared" si="175"/>
        <v>0.2822991833133166</v>
      </c>
      <c r="L919" s="13">
        <f t="shared" si="176"/>
        <v>0</v>
      </c>
      <c r="M919" s="13">
        <f t="shared" si="181"/>
        <v>1.1866623079523037E-2</v>
      </c>
      <c r="N919" s="13">
        <f t="shared" si="177"/>
        <v>7.3573063093042828E-3</v>
      </c>
      <c r="O919" s="13">
        <f t="shared" si="178"/>
        <v>7.3573063093042828E-3</v>
      </c>
      <c r="Q919">
        <v>20.052020986327989</v>
      </c>
    </row>
    <row r="920" spans="1:17" x14ac:dyDescent="0.2">
      <c r="A920" s="14">
        <f t="shared" si="179"/>
        <v>49980</v>
      </c>
      <c r="B920" s="1">
        <f t="shared" si="171"/>
        <v>11</v>
      </c>
      <c r="F920" s="34">
        <v>64.526423651897616</v>
      </c>
      <c r="G920" s="13">
        <f t="shared" si="172"/>
        <v>4.1630961928384975</v>
      </c>
      <c r="H920" s="13">
        <f t="shared" si="173"/>
        <v>60.363327459059121</v>
      </c>
      <c r="I920" s="16">
        <f t="shared" si="180"/>
        <v>60.645626642372434</v>
      </c>
      <c r="J920" s="13">
        <f t="shared" si="174"/>
        <v>56.840559959767731</v>
      </c>
      <c r="K920" s="13">
        <f t="shared" si="175"/>
        <v>3.8050666826047035</v>
      </c>
      <c r="L920" s="13">
        <f t="shared" si="176"/>
        <v>0</v>
      </c>
      <c r="M920" s="13">
        <f t="shared" si="181"/>
        <v>4.5093167702187544E-3</v>
      </c>
      <c r="N920" s="13">
        <f t="shared" si="177"/>
        <v>2.7957763975356279E-3</v>
      </c>
      <c r="O920" s="13">
        <f t="shared" si="178"/>
        <v>4.165891969236033</v>
      </c>
      <c r="Q920">
        <v>16.403993030387529</v>
      </c>
    </row>
    <row r="921" spans="1:17" x14ac:dyDescent="0.2">
      <c r="A921" s="14">
        <f t="shared" si="179"/>
        <v>50010</v>
      </c>
      <c r="B921" s="1">
        <f t="shared" si="171"/>
        <v>12</v>
      </c>
      <c r="F921" s="34">
        <v>99.518988497578761</v>
      </c>
      <c r="G921" s="13">
        <f t="shared" si="172"/>
        <v>10.019686378776457</v>
      </c>
      <c r="H921" s="13">
        <f t="shared" si="173"/>
        <v>89.499302118802305</v>
      </c>
      <c r="I921" s="16">
        <f t="shared" si="180"/>
        <v>93.304368801407009</v>
      </c>
      <c r="J921" s="13">
        <f t="shared" si="174"/>
        <v>79.84418427395731</v>
      </c>
      <c r="K921" s="13">
        <f t="shared" si="175"/>
        <v>13.460184527449698</v>
      </c>
      <c r="L921" s="13">
        <f t="shared" si="176"/>
        <v>0</v>
      </c>
      <c r="M921" s="13">
        <f t="shared" si="181"/>
        <v>1.7135403726831265E-3</v>
      </c>
      <c r="N921" s="13">
        <f t="shared" si="177"/>
        <v>1.0623950310635385E-3</v>
      </c>
      <c r="O921" s="13">
        <f t="shared" si="178"/>
        <v>10.02074877380752</v>
      </c>
      <c r="Q921">
        <v>15.6195310914296</v>
      </c>
    </row>
    <row r="922" spans="1:17" x14ac:dyDescent="0.2">
      <c r="A922" s="14">
        <f t="shared" si="179"/>
        <v>50041</v>
      </c>
      <c r="B922" s="1">
        <f t="shared" si="171"/>
        <v>1</v>
      </c>
      <c r="F922" s="34">
        <v>115.90461396947281</v>
      </c>
      <c r="G922" s="13">
        <f t="shared" si="172"/>
        <v>12.76209448039333</v>
      </c>
      <c r="H922" s="13">
        <f t="shared" si="173"/>
        <v>103.14251948907948</v>
      </c>
      <c r="I922" s="16">
        <f t="shared" si="180"/>
        <v>116.60270401652917</v>
      </c>
      <c r="J922" s="13">
        <f t="shared" si="174"/>
        <v>89.38036268587669</v>
      </c>
      <c r="K922" s="13">
        <f t="shared" si="175"/>
        <v>27.222341330652483</v>
      </c>
      <c r="L922" s="13">
        <f t="shared" si="176"/>
        <v>6.1706340916041462</v>
      </c>
      <c r="M922" s="13">
        <f t="shared" si="181"/>
        <v>6.1712852369457654</v>
      </c>
      <c r="N922" s="13">
        <f t="shared" si="177"/>
        <v>3.8261968469063743</v>
      </c>
      <c r="O922" s="13">
        <f t="shared" si="178"/>
        <v>16.588291327299704</v>
      </c>
      <c r="Q922">
        <v>14.135338969851761</v>
      </c>
    </row>
    <row r="923" spans="1:17" x14ac:dyDescent="0.2">
      <c r="A923" s="14">
        <f t="shared" si="179"/>
        <v>50072</v>
      </c>
      <c r="B923" s="1">
        <f t="shared" si="171"/>
        <v>2</v>
      </c>
      <c r="F923" s="34">
        <v>77.611481603322744</v>
      </c>
      <c r="G923" s="13">
        <f t="shared" si="172"/>
        <v>6.353099192581575</v>
      </c>
      <c r="H923" s="13">
        <f t="shared" si="173"/>
        <v>71.258382410741163</v>
      </c>
      <c r="I923" s="16">
        <f t="shared" si="180"/>
        <v>92.310089649789504</v>
      </c>
      <c r="J923" s="13">
        <f t="shared" si="174"/>
        <v>73.415652427415665</v>
      </c>
      <c r="K923" s="13">
        <f t="shared" si="175"/>
        <v>18.894437222373838</v>
      </c>
      <c r="L923" s="13">
        <f t="shared" si="176"/>
        <v>1.0987887447452627</v>
      </c>
      <c r="M923" s="13">
        <f t="shared" si="181"/>
        <v>3.4438771347846537</v>
      </c>
      <c r="N923" s="13">
        <f t="shared" si="177"/>
        <v>2.1352038235664854</v>
      </c>
      <c r="O923" s="13">
        <f t="shared" si="178"/>
        <v>8.4883030161480608</v>
      </c>
      <c r="Q923">
        <v>12.107645951612909</v>
      </c>
    </row>
    <row r="924" spans="1:17" x14ac:dyDescent="0.2">
      <c r="A924" s="14">
        <f t="shared" si="179"/>
        <v>50100</v>
      </c>
      <c r="B924" s="1">
        <f t="shared" si="171"/>
        <v>3</v>
      </c>
      <c r="F924" s="34">
        <v>107.47510879938621</v>
      </c>
      <c r="G924" s="13">
        <f t="shared" si="172"/>
        <v>11.351275997405347</v>
      </c>
      <c r="H924" s="13">
        <f t="shared" si="173"/>
        <v>96.123832801980853</v>
      </c>
      <c r="I924" s="16">
        <f t="shared" si="180"/>
        <v>113.91948127960943</v>
      </c>
      <c r="J924" s="13">
        <f t="shared" si="174"/>
        <v>79.060619983876734</v>
      </c>
      <c r="K924" s="13">
        <f t="shared" si="175"/>
        <v>34.858861295732694</v>
      </c>
      <c r="L924" s="13">
        <f t="shared" si="176"/>
        <v>10.821413897364023</v>
      </c>
      <c r="M924" s="13">
        <f t="shared" si="181"/>
        <v>12.130087208582191</v>
      </c>
      <c r="N924" s="13">
        <f t="shared" si="177"/>
        <v>7.5206540693209583</v>
      </c>
      <c r="O924" s="13">
        <f t="shared" si="178"/>
        <v>18.871930066726307</v>
      </c>
      <c r="Q924">
        <v>10.65683215914175</v>
      </c>
    </row>
    <row r="925" spans="1:17" x14ac:dyDescent="0.2">
      <c r="A925" s="14">
        <f t="shared" si="179"/>
        <v>50131</v>
      </c>
      <c r="B925" s="1">
        <f t="shared" si="171"/>
        <v>4</v>
      </c>
      <c r="F925" s="34">
        <v>20.606959977584751</v>
      </c>
      <c r="G925" s="13">
        <f t="shared" si="172"/>
        <v>0</v>
      </c>
      <c r="H925" s="13">
        <f t="shared" si="173"/>
        <v>20.606959977584751</v>
      </c>
      <c r="I925" s="16">
        <f t="shared" si="180"/>
        <v>44.644407375953421</v>
      </c>
      <c r="J925" s="13">
        <f t="shared" si="174"/>
        <v>42.93925250504671</v>
      </c>
      <c r="K925" s="13">
        <f t="shared" si="175"/>
        <v>1.7051548709067106</v>
      </c>
      <c r="L925" s="13">
        <f t="shared" si="176"/>
        <v>0</v>
      </c>
      <c r="M925" s="13">
        <f t="shared" si="181"/>
        <v>4.6094331392612329</v>
      </c>
      <c r="N925" s="13">
        <f t="shared" si="177"/>
        <v>2.8578485463419643</v>
      </c>
      <c r="O925" s="13">
        <f t="shared" si="178"/>
        <v>2.8578485463419643</v>
      </c>
      <c r="Q925">
        <v>15.853786258369</v>
      </c>
    </row>
    <row r="926" spans="1:17" x14ac:dyDescent="0.2">
      <c r="A926" s="14">
        <f t="shared" si="179"/>
        <v>50161</v>
      </c>
      <c r="B926" s="1">
        <f t="shared" si="171"/>
        <v>5</v>
      </c>
      <c r="F926" s="34">
        <v>20.765061127687488</v>
      </c>
      <c r="G926" s="13">
        <f t="shared" si="172"/>
        <v>0</v>
      </c>
      <c r="H926" s="13">
        <f t="shared" si="173"/>
        <v>20.765061127687488</v>
      </c>
      <c r="I926" s="16">
        <f t="shared" si="180"/>
        <v>22.470215998594199</v>
      </c>
      <c r="J926" s="13">
        <f t="shared" si="174"/>
        <v>22.252930418301474</v>
      </c>
      <c r="K926" s="13">
        <f t="shared" si="175"/>
        <v>0.21728558029272449</v>
      </c>
      <c r="L926" s="13">
        <f t="shared" si="176"/>
        <v>0</v>
      </c>
      <c r="M926" s="13">
        <f t="shared" si="181"/>
        <v>1.7515845929192686</v>
      </c>
      <c r="N926" s="13">
        <f t="shared" si="177"/>
        <v>1.0859824476099464</v>
      </c>
      <c r="O926" s="13">
        <f t="shared" si="178"/>
        <v>1.0859824476099464</v>
      </c>
      <c r="Q926">
        <v>16.172014143817879</v>
      </c>
    </row>
    <row r="927" spans="1:17" x14ac:dyDescent="0.2">
      <c r="A927" s="14">
        <f t="shared" si="179"/>
        <v>50192</v>
      </c>
      <c r="B927" s="1">
        <f t="shared" si="171"/>
        <v>6</v>
      </c>
      <c r="F927" s="34">
        <v>3.3725202406067649</v>
      </c>
      <c r="G927" s="13">
        <f t="shared" si="172"/>
        <v>0</v>
      </c>
      <c r="H927" s="13">
        <f t="shared" si="173"/>
        <v>3.3725202406067649</v>
      </c>
      <c r="I927" s="16">
        <f t="shared" si="180"/>
        <v>3.5898058208994894</v>
      </c>
      <c r="J927" s="13">
        <f t="shared" si="174"/>
        <v>3.5894578826331198</v>
      </c>
      <c r="K927" s="13">
        <f t="shared" si="175"/>
        <v>3.4793826636958514E-4</v>
      </c>
      <c r="L927" s="13">
        <f t="shared" si="176"/>
        <v>0</v>
      </c>
      <c r="M927" s="13">
        <f t="shared" si="181"/>
        <v>0.66560214530932216</v>
      </c>
      <c r="N927" s="13">
        <f t="shared" si="177"/>
        <v>0.41267333009177976</v>
      </c>
      <c r="O927" s="13">
        <f t="shared" si="178"/>
        <v>0.41267333009177976</v>
      </c>
      <c r="Q927">
        <v>22.890113235997259</v>
      </c>
    </row>
    <row r="928" spans="1:17" x14ac:dyDescent="0.2">
      <c r="A928" s="14">
        <f t="shared" si="179"/>
        <v>50222</v>
      </c>
      <c r="B928" s="1">
        <f t="shared" si="171"/>
        <v>7</v>
      </c>
      <c r="F928" s="34">
        <v>3.1313148848788761</v>
      </c>
      <c r="G928" s="13">
        <f t="shared" si="172"/>
        <v>0</v>
      </c>
      <c r="H928" s="13">
        <f t="shared" si="173"/>
        <v>3.1313148848788761</v>
      </c>
      <c r="I928" s="16">
        <f t="shared" si="180"/>
        <v>3.1316628231452457</v>
      </c>
      <c r="J928" s="13">
        <f t="shared" si="174"/>
        <v>3.1314788401246734</v>
      </c>
      <c r="K928" s="13">
        <f t="shared" si="175"/>
        <v>1.839830205723203E-4</v>
      </c>
      <c r="L928" s="13">
        <f t="shared" si="176"/>
        <v>0</v>
      </c>
      <c r="M928" s="13">
        <f t="shared" si="181"/>
        <v>0.2529288152175424</v>
      </c>
      <c r="N928" s="13">
        <f t="shared" si="177"/>
        <v>0.1568158654348763</v>
      </c>
      <c r="O928" s="13">
        <f t="shared" si="178"/>
        <v>0.1568158654348763</v>
      </c>
      <c r="Q928">
        <v>24.513530870967749</v>
      </c>
    </row>
    <row r="929" spans="1:17" ht="13.5" customHeight="1" thickBot="1" x14ac:dyDescent="0.25">
      <c r="A929" s="14">
        <f t="shared" si="179"/>
        <v>50253</v>
      </c>
      <c r="B929" s="3">
        <f t="shared" si="171"/>
        <v>8</v>
      </c>
      <c r="F929" s="34">
        <v>22.184512004342199</v>
      </c>
      <c r="G929" s="13">
        <f t="shared" si="172"/>
        <v>0</v>
      </c>
      <c r="H929" s="13">
        <f t="shared" si="173"/>
        <v>22.184512004342199</v>
      </c>
      <c r="I929" s="16">
        <f t="shared" si="180"/>
        <v>22.184695987362772</v>
      </c>
      <c r="J929" s="13">
        <f t="shared" si="174"/>
        <v>22.130882580742639</v>
      </c>
      <c r="K929" s="13">
        <f t="shared" si="175"/>
        <v>5.3813406620133009E-2</v>
      </c>
      <c r="L929" s="13">
        <f t="shared" si="176"/>
        <v>0</v>
      </c>
      <c r="M929" s="13">
        <f t="shared" si="181"/>
        <v>9.6112949782666102E-2</v>
      </c>
      <c r="N929" s="13">
        <f t="shared" si="177"/>
        <v>5.9590028865252984E-2</v>
      </c>
      <c r="O929" s="13">
        <f t="shared" si="178"/>
        <v>5.9590028865252984E-2</v>
      </c>
      <c r="Q929">
        <v>25.891418970479499</v>
      </c>
    </row>
    <row r="930" spans="1:17" x14ac:dyDescent="0.2">
      <c r="A930" s="14">
        <f t="shared" si="179"/>
        <v>50284</v>
      </c>
      <c r="B930" s="1">
        <f t="shared" si="171"/>
        <v>9</v>
      </c>
      <c r="F930" s="34">
        <v>42.595217513285043</v>
      </c>
      <c r="G930" s="13">
        <f t="shared" si="172"/>
        <v>0.49254254226682953</v>
      </c>
      <c r="H930" s="13">
        <f t="shared" si="173"/>
        <v>42.10267497101821</v>
      </c>
      <c r="I930" s="16">
        <f t="shared" si="180"/>
        <v>42.15648837763834</v>
      </c>
      <c r="J930" s="13">
        <f t="shared" si="174"/>
        <v>41.711669445244205</v>
      </c>
      <c r="K930" s="13">
        <f t="shared" si="175"/>
        <v>0.44481893239413495</v>
      </c>
      <c r="L930" s="13">
        <f t="shared" si="176"/>
        <v>0</v>
      </c>
      <c r="M930" s="13">
        <f t="shared" si="181"/>
        <v>3.6522920917413118E-2</v>
      </c>
      <c r="N930" s="13">
        <f t="shared" si="177"/>
        <v>2.2644210968796132E-2</v>
      </c>
      <c r="O930" s="13">
        <f t="shared" si="178"/>
        <v>0.51518675323562568</v>
      </c>
      <c r="Q930">
        <v>24.463807518216061</v>
      </c>
    </row>
    <row r="931" spans="1:17" x14ac:dyDescent="0.2">
      <c r="A931" s="14">
        <f t="shared" si="179"/>
        <v>50314</v>
      </c>
      <c r="B931" s="1">
        <f t="shared" si="171"/>
        <v>10</v>
      </c>
      <c r="F931" s="34">
        <v>47.447190404722242</v>
      </c>
      <c r="G931" s="13">
        <f t="shared" si="172"/>
        <v>1.3046012451296833</v>
      </c>
      <c r="H931" s="13">
        <f t="shared" si="173"/>
        <v>46.142589159592561</v>
      </c>
      <c r="I931" s="16">
        <f t="shared" si="180"/>
        <v>46.587408091986696</v>
      </c>
      <c r="J931" s="13">
        <f t="shared" si="174"/>
        <v>45.326976750826148</v>
      </c>
      <c r="K931" s="13">
        <f t="shared" si="175"/>
        <v>1.2604313411605474</v>
      </c>
      <c r="L931" s="13">
        <f t="shared" si="176"/>
        <v>0</v>
      </c>
      <c r="M931" s="13">
        <f t="shared" si="181"/>
        <v>1.3878709948616987E-2</v>
      </c>
      <c r="N931" s="13">
        <f t="shared" si="177"/>
        <v>8.6048001681425321E-3</v>
      </c>
      <c r="O931" s="13">
        <f t="shared" si="178"/>
        <v>1.3132060452978258</v>
      </c>
      <c r="Q931">
        <v>19.02694363508952</v>
      </c>
    </row>
    <row r="932" spans="1:17" x14ac:dyDescent="0.2">
      <c r="A932" s="14">
        <f t="shared" si="179"/>
        <v>50345</v>
      </c>
      <c r="B932" s="1">
        <f t="shared" si="171"/>
        <v>11</v>
      </c>
      <c r="F932" s="34">
        <v>52.349163791571023</v>
      </c>
      <c r="G932" s="13">
        <f t="shared" si="172"/>
        <v>2.1250283660267941</v>
      </c>
      <c r="H932" s="13">
        <f t="shared" si="173"/>
        <v>50.224135425544226</v>
      </c>
      <c r="I932" s="16">
        <f t="shared" si="180"/>
        <v>51.484566766704773</v>
      </c>
      <c r="J932" s="13">
        <f t="shared" si="174"/>
        <v>49.537896995861402</v>
      </c>
      <c r="K932" s="13">
        <f t="shared" si="175"/>
        <v>1.9466697708433713</v>
      </c>
      <c r="L932" s="13">
        <f t="shared" si="176"/>
        <v>0</v>
      </c>
      <c r="M932" s="13">
        <f t="shared" si="181"/>
        <v>5.2739097804744544E-3</v>
      </c>
      <c r="N932" s="13">
        <f t="shared" si="177"/>
        <v>3.2698240638941618E-3</v>
      </c>
      <c r="O932" s="13">
        <f t="shared" si="178"/>
        <v>2.1282981900906881</v>
      </c>
      <c r="Q932">
        <v>17.9555303862236</v>
      </c>
    </row>
    <row r="933" spans="1:17" x14ac:dyDescent="0.2">
      <c r="A933" s="14">
        <f t="shared" si="179"/>
        <v>50375</v>
      </c>
      <c r="B933" s="1">
        <f t="shared" si="171"/>
        <v>12</v>
      </c>
      <c r="F933" s="34">
        <v>35.958064520000001</v>
      </c>
      <c r="G933" s="13">
        <f t="shared" si="172"/>
        <v>0</v>
      </c>
      <c r="H933" s="13">
        <f t="shared" si="173"/>
        <v>35.958064520000001</v>
      </c>
      <c r="I933" s="16">
        <f t="shared" si="180"/>
        <v>37.904734290843372</v>
      </c>
      <c r="J933" s="13">
        <f t="shared" si="174"/>
        <v>36.692575718474643</v>
      </c>
      <c r="K933" s="13">
        <f t="shared" si="175"/>
        <v>1.2121585723687289</v>
      </c>
      <c r="L933" s="13">
        <f t="shared" si="176"/>
        <v>0</v>
      </c>
      <c r="M933" s="13">
        <f t="shared" si="181"/>
        <v>2.0040857165802926E-3</v>
      </c>
      <c r="N933" s="13">
        <f t="shared" si="177"/>
        <v>1.2425331442797814E-3</v>
      </c>
      <c r="O933" s="13">
        <f t="shared" si="178"/>
        <v>1.2425331442797814E-3</v>
      </c>
      <c r="Q933">
        <v>14.85089474522251</v>
      </c>
    </row>
    <row r="934" spans="1:17" x14ac:dyDescent="0.2">
      <c r="A934" s="14">
        <f t="shared" si="179"/>
        <v>50406</v>
      </c>
      <c r="B934" s="1">
        <f t="shared" si="171"/>
        <v>1</v>
      </c>
      <c r="F934" s="34">
        <v>90.764651236203449</v>
      </c>
      <c r="G934" s="13">
        <f t="shared" si="172"/>
        <v>8.5545018198432317</v>
      </c>
      <c r="H934" s="13">
        <f t="shared" si="173"/>
        <v>82.210149416360224</v>
      </c>
      <c r="I934" s="16">
        <f t="shared" si="180"/>
        <v>83.42230798872896</v>
      </c>
      <c r="J934" s="13">
        <f t="shared" si="174"/>
        <v>70.86282476289351</v>
      </c>
      <c r="K934" s="13">
        <f t="shared" si="175"/>
        <v>12.55948322583545</v>
      </c>
      <c r="L934" s="13">
        <f t="shared" si="176"/>
        <v>0</v>
      </c>
      <c r="M934" s="13">
        <f t="shared" si="181"/>
        <v>7.6155257230051121E-4</v>
      </c>
      <c r="N934" s="13">
        <f t="shared" si="177"/>
        <v>4.7216259482631693E-4</v>
      </c>
      <c r="O934" s="13">
        <f t="shared" si="178"/>
        <v>8.5549739824380584</v>
      </c>
      <c r="Q934">
        <v>13.617706351612901</v>
      </c>
    </row>
    <row r="935" spans="1:17" x14ac:dyDescent="0.2">
      <c r="A935" s="14">
        <f t="shared" si="179"/>
        <v>50437</v>
      </c>
      <c r="B935" s="1">
        <f t="shared" si="171"/>
        <v>2</v>
      </c>
      <c r="F935" s="34">
        <v>75.492207162080476</v>
      </c>
      <c r="G935" s="13">
        <f t="shared" si="172"/>
        <v>5.9984032179188169</v>
      </c>
      <c r="H935" s="13">
        <f t="shared" si="173"/>
        <v>69.493803944161655</v>
      </c>
      <c r="I935" s="16">
        <f t="shared" si="180"/>
        <v>82.053287169997105</v>
      </c>
      <c r="J935" s="13">
        <f t="shared" si="174"/>
        <v>72.290047946362719</v>
      </c>
      <c r="K935" s="13">
        <f t="shared" si="175"/>
        <v>9.7632392236343861</v>
      </c>
      <c r="L935" s="13">
        <f t="shared" si="176"/>
        <v>0</v>
      </c>
      <c r="M935" s="13">
        <f t="shared" si="181"/>
        <v>2.8938997747419428E-4</v>
      </c>
      <c r="N935" s="13">
        <f t="shared" si="177"/>
        <v>1.7942178603400045E-4</v>
      </c>
      <c r="O935" s="13">
        <f t="shared" si="178"/>
        <v>5.9985826397048507</v>
      </c>
      <c r="Q935">
        <v>15.478616145417471</v>
      </c>
    </row>
    <row r="936" spans="1:17" x14ac:dyDescent="0.2">
      <c r="A936" s="14">
        <f t="shared" si="179"/>
        <v>50465</v>
      </c>
      <c r="B936" s="1">
        <f t="shared" si="171"/>
        <v>3</v>
      </c>
      <c r="F936" s="34">
        <v>75.583185922485356</v>
      </c>
      <c r="G936" s="13">
        <f t="shared" si="172"/>
        <v>6.0136300330341372</v>
      </c>
      <c r="H936" s="13">
        <f t="shared" si="173"/>
        <v>69.569555889451223</v>
      </c>
      <c r="I936" s="16">
        <f t="shared" si="180"/>
        <v>79.332795113085609</v>
      </c>
      <c r="J936" s="13">
        <f t="shared" si="174"/>
        <v>67.155818001262546</v>
      </c>
      <c r="K936" s="13">
        <f t="shared" si="175"/>
        <v>12.176977111823064</v>
      </c>
      <c r="L936" s="13">
        <f t="shared" si="176"/>
        <v>0</v>
      </c>
      <c r="M936" s="13">
        <f t="shared" si="181"/>
        <v>1.0996819144019383E-4</v>
      </c>
      <c r="N936" s="13">
        <f t="shared" si="177"/>
        <v>6.8180278692920169E-5</v>
      </c>
      <c r="O936" s="13">
        <f t="shared" si="178"/>
        <v>6.0136982133128303</v>
      </c>
      <c r="Q936">
        <v>12.705319988113819</v>
      </c>
    </row>
    <row r="937" spans="1:17" x14ac:dyDescent="0.2">
      <c r="A937" s="14">
        <f t="shared" si="179"/>
        <v>50496</v>
      </c>
      <c r="B937" s="1">
        <f t="shared" si="171"/>
        <v>4</v>
      </c>
      <c r="F937" s="34">
        <v>23.301932647986909</v>
      </c>
      <c r="G937" s="13">
        <f t="shared" si="172"/>
        <v>0</v>
      </c>
      <c r="H937" s="13">
        <f t="shared" si="173"/>
        <v>23.301932647986909</v>
      </c>
      <c r="I937" s="16">
        <f t="shared" si="180"/>
        <v>35.478909759809973</v>
      </c>
      <c r="J937" s="13">
        <f t="shared" si="174"/>
        <v>34.719991586303891</v>
      </c>
      <c r="K937" s="13">
        <f t="shared" si="175"/>
        <v>0.75891817350608193</v>
      </c>
      <c r="L937" s="13">
        <f t="shared" si="176"/>
        <v>0</v>
      </c>
      <c r="M937" s="13">
        <f t="shared" si="181"/>
        <v>4.1787912747273662E-5</v>
      </c>
      <c r="N937" s="13">
        <f t="shared" si="177"/>
        <v>2.5908505903309669E-5</v>
      </c>
      <c r="O937" s="13">
        <f t="shared" si="178"/>
        <v>2.5908505903309669E-5</v>
      </c>
      <c r="Q937">
        <v>16.89538672870945</v>
      </c>
    </row>
    <row r="938" spans="1:17" x14ac:dyDescent="0.2">
      <c r="A938" s="14">
        <f t="shared" si="179"/>
        <v>50526</v>
      </c>
      <c r="B938" s="1">
        <f t="shared" si="171"/>
        <v>5</v>
      </c>
      <c r="F938" s="34">
        <v>33.824380810284218</v>
      </c>
      <c r="G938" s="13">
        <f t="shared" si="172"/>
        <v>0</v>
      </c>
      <c r="H938" s="13">
        <f t="shared" si="173"/>
        <v>33.824380810284218</v>
      </c>
      <c r="I938" s="16">
        <f t="shared" si="180"/>
        <v>34.5832989837903</v>
      </c>
      <c r="J938" s="13">
        <f t="shared" si="174"/>
        <v>33.881938434433323</v>
      </c>
      <c r="K938" s="13">
        <f t="shared" si="175"/>
        <v>0.701360549356977</v>
      </c>
      <c r="L938" s="13">
        <f t="shared" si="176"/>
        <v>0</v>
      </c>
      <c r="M938" s="13">
        <f t="shared" si="181"/>
        <v>1.5879406843963993E-5</v>
      </c>
      <c r="N938" s="13">
        <f t="shared" si="177"/>
        <v>9.8452322432576754E-6</v>
      </c>
      <c r="O938" s="13">
        <f t="shared" si="178"/>
        <v>9.8452322432576754E-6</v>
      </c>
      <c r="Q938">
        <v>16.922920457709459</v>
      </c>
    </row>
    <row r="939" spans="1:17" x14ac:dyDescent="0.2">
      <c r="A939" s="14">
        <f t="shared" si="179"/>
        <v>50557</v>
      </c>
      <c r="B939" s="1">
        <f t="shared" si="171"/>
        <v>6</v>
      </c>
      <c r="F939" s="34">
        <v>22.79340016403496</v>
      </c>
      <c r="G939" s="13">
        <f t="shared" si="172"/>
        <v>0</v>
      </c>
      <c r="H939" s="13">
        <f t="shared" si="173"/>
        <v>22.79340016403496</v>
      </c>
      <c r="I939" s="16">
        <f t="shared" si="180"/>
        <v>23.494760713391937</v>
      </c>
      <c r="J939" s="13">
        <f t="shared" si="174"/>
        <v>23.417418612298132</v>
      </c>
      <c r="K939" s="13">
        <f t="shared" si="175"/>
        <v>7.7342101093805127E-2</v>
      </c>
      <c r="L939" s="13">
        <f t="shared" si="176"/>
        <v>0</v>
      </c>
      <c r="M939" s="13">
        <f t="shared" si="181"/>
        <v>6.0341746007063178E-6</v>
      </c>
      <c r="N939" s="13">
        <f t="shared" si="177"/>
        <v>3.7411882524379169E-6</v>
      </c>
      <c r="O939" s="13">
        <f t="shared" si="178"/>
        <v>3.7411882524379169E-6</v>
      </c>
      <c r="Q939">
        <v>24.510884500243151</v>
      </c>
    </row>
    <row r="940" spans="1:17" x14ac:dyDescent="0.2">
      <c r="A940" s="14">
        <f t="shared" si="179"/>
        <v>50587</v>
      </c>
      <c r="B940" s="1">
        <f t="shared" si="171"/>
        <v>7</v>
      </c>
      <c r="F940" s="34">
        <v>7.1320707013059854</v>
      </c>
      <c r="G940" s="13">
        <f t="shared" si="172"/>
        <v>0</v>
      </c>
      <c r="H940" s="13">
        <f t="shared" si="173"/>
        <v>7.1320707013059854</v>
      </c>
      <c r="I940" s="16">
        <f t="shared" si="180"/>
        <v>7.2094128023997905</v>
      </c>
      <c r="J940" s="13">
        <f t="shared" si="174"/>
        <v>7.2069048828239684</v>
      </c>
      <c r="K940" s="13">
        <f t="shared" si="175"/>
        <v>2.5079195758221928E-3</v>
      </c>
      <c r="L940" s="13">
        <f t="shared" si="176"/>
        <v>0</v>
      </c>
      <c r="M940" s="13">
        <f t="shared" si="181"/>
        <v>2.292986348268401E-6</v>
      </c>
      <c r="N940" s="13">
        <f t="shared" si="177"/>
        <v>1.4216515359264085E-6</v>
      </c>
      <c r="O940" s="13">
        <f t="shared" si="178"/>
        <v>1.4216515359264085E-6</v>
      </c>
      <c r="Q940">
        <v>23.71791487096775</v>
      </c>
    </row>
    <row r="941" spans="1:17" ht="13.5" customHeight="1" thickBot="1" x14ac:dyDescent="0.25">
      <c r="A941" s="14">
        <f t="shared" si="179"/>
        <v>50618</v>
      </c>
      <c r="B941" s="3">
        <f t="shared" si="171"/>
        <v>8</v>
      </c>
      <c r="F941" s="34">
        <v>61.449233566785963</v>
      </c>
      <c r="G941" s="13">
        <f t="shared" si="172"/>
        <v>3.6480770357058989</v>
      </c>
      <c r="H941" s="13">
        <f t="shared" si="173"/>
        <v>57.801156531080068</v>
      </c>
      <c r="I941" s="16">
        <f t="shared" si="180"/>
        <v>57.803664450655887</v>
      </c>
      <c r="J941" s="13">
        <f t="shared" si="174"/>
        <v>56.559660280966526</v>
      </c>
      <c r="K941" s="13">
        <f t="shared" si="175"/>
        <v>1.2440041696893616</v>
      </c>
      <c r="L941" s="13">
        <f t="shared" si="176"/>
        <v>0</v>
      </c>
      <c r="M941" s="13">
        <f t="shared" si="181"/>
        <v>8.713348123419924E-7</v>
      </c>
      <c r="N941" s="13">
        <f t="shared" si="177"/>
        <v>5.402275836520353E-7</v>
      </c>
      <c r="O941" s="13">
        <f t="shared" si="178"/>
        <v>3.6480775759334825</v>
      </c>
      <c r="Q941">
        <v>23.76203014406088</v>
      </c>
    </row>
    <row r="942" spans="1:17" x14ac:dyDescent="0.2">
      <c r="A942" s="14">
        <f t="shared" si="179"/>
        <v>50649</v>
      </c>
      <c r="B942" s="1">
        <f t="shared" si="171"/>
        <v>9</v>
      </c>
      <c r="F942" s="34">
        <v>4.848088056728181</v>
      </c>
      <c r="G942" s="13">
        <f t="shared" si="172"/>
        <v>0</v>
      </c>
      <c r="H942" s="13">
        <f t="shared" si="173"/>
        <v>4.848088056728181</v>
      </c>
      <c r="I942" s="16">
        <f t="shared" si="180"/>
        <v>6.0920922264175426</v>
      </c>
      <c r="J942" s="13">
        <f t="shared" si="174"/>
        <v>6.0903607337379988</v>
      </c>
      <c r="K942" s="13">
        <f t="shared" si="175"/>
        <v>1.7314926795437557E-3</v>
      </c>
      <c r="L942" s="13">
        <f t="shared" si="176"/>
        <v>0</v>
      </c>
      <c r="M942" s="13">
        <f t="shared" si="181"/>
        <v>3.311072286899571E-7</v>
      </c>
      <c r="N942" s="13">
        <f t="shared" si="177"/>
        <v>2.0528648178777341E-7</v>
      </c>
      <c r="O942" s="13">
        <f t="shared" si="178"/>
        <v>2.0528648178777341E-7</v>
      </c>
      <c r="Q942">
        <v>22.760033929938981</v>
      </c>
    </row>
    <row r="943" spans="1:17" x14ac:dyDescent="0.2">
      <c r="A943" s="14">
        <f t="shared" si="179"/>
        <v>50679</v>
      </c>
      <c r="B943" s="1">
        <f t="shared" si="171"/>
        <v>10</v>
      </c>
      <c r="F943" s="34">
        <v>35.980374801523027</v>
      </c>
      <c r="G943" s="13">
        <f t="shared" si="172"/>
        <v>0</v>
      </c>
      <c r="H943" s="13">
        <f t="shared" si="173"/>
        <v>35.980374801523027</v>
      </c>
      <c r="I943" s="16">
        <f t="shared" si="180"/>
        <v>35.982106294202573</v>
      </c>
      <c r="J943" s="13">
        <f t="shared" si="174"/>
        <v>35.454891841976206</v>
      </c>
      <c r="K943" s="13">
        <f t="shared" si="175"/>
        <v>0.52721445222636731</v>
      </c>
      <c r="L943" s="13">
        <f t="shared" si="176"/>
        <v>0</v>
      </c>
      <c r="M943" s="13">
        <f t="shared" si="181"/>
        <v>1.2582074690218369E-7</v>
      </c>
      <c r="N943" s="13">
        <f t="shared" si="177"/>
        <v>7.8008863079353885E-8</v>
      </c>
      <c r="O943" s="13">
        <f t="shared" si="178"/>
        <v>7.8008863079353885E-8</v>
      </c>
      <c r="Q943">
        <v>19.844069986973391</v>
      </c>
    </row>
    <row r="944" spans="1:17" x14ac:dyDescent="0.2">
      <c r="A944" s="14">
        <f t="shared" si="179"/>
        <v>50710</v>
      </c>
      <c r="B944" s="1">
        <f t="shared" si="171"/>
        <v>11</v>
      </c>
      <c r="F944" s="34">
        <v>79.805533514039325</v>
      </c>
      <c r="G944" s="13">
        <f t="shared" si="172"/>
        <v>6.7203104257223512</v>
      </c>
      <c r="H944" s="13">
        <f t="shared" si="173"/>
        <v>73.08522308831698</v>
      </c>
      <c r="I944" s="16">
        <f t="shared" si="180"/>
        <v>73.61243754054334</v>
      </c>
      <c r="J944" s="13">
        <f t="shared" si="174"/>
        <v>67.91916689051763</v>
      </c>
      <c r="K944" s="13">
        <f t="shared" si="175"/>
        <v>5.6932706500257098</v>
      </c>
      <c r="L944" s="13">
        <f t="shared" si="176"/>
        <v>0</v>
      </c>
      <c r="M944" s="13">
        <f t="shared" si="181"/>
        <v>4.7811883822829805E-8</v>
      </c>
      <c r="N944" s="13">
        <f t="shared" si="177"/>
        <v>2.9643367970154477E-8</v>
      </c>
      <c r="O944" s="13">
        <f t="shared" si="178"/>
        <v>6.7203104553657189</v>
      </c>
      <c r="Q944">
        <v>17.501443450905249</v>
      </c>
    </row>
    <row r="945" spans="1:17" x14ac:dyDescent="0.2">
      <c r="A945" s="14">
        <f t="shared" si="179"/>
        <v>50740</v>
      </c>
      <c r="B945" s="1">
        <f t="shared" si="171"/>
        <v>12</v>
      </c>
      <c r="F945" s="34">
        <v>53.040247988082143</v>
      </c>
      <c r="G945" s="13">
        <f t="shared" si="172"/>
        <v>2.2406928490617775</v>
      </c>
      <c r="H945" s="13">
        <f t="shared" si="173"/>
        <v>50.799555139020363</v>
      </c>
      <c r="I945" s="16">
        <f t="shared" si="180"/>
        <v>56.492825789046073</v>
      </c>
      <c r="J945" s="13">
        <f t="shared" si="174"/>
        <v>52.174067977612637</v>
      </c>
      <c r="K945" s="13">
        <f t="shared" si="175"/>
        <v>4.3187578114334357</v>
      </c>
      <c r="L945" s="13">
        <f t="shared" si="176"/>
        <v>0</v>
      </c>
      <c r="M945" s="13">
        <f t="shared" si="181"/>
        <v>1.8168515852675328E-8</v>
      </c>
      <c r="N945" s="13">
        <f t="shared" si="177"/>
        <v>1.1264479828658703E-8</v>
      </c>
      <c r="O945" s="13">
        <f t="shared" si="178"/>
        <v>2.2406928603262575</v>
      </c>
      <c r="Q945">
        <v>13.806984818294049</v>
      </c>
    </row>
    <row r="946" spans="1:17" x14ac:dyDescent="0.2">
      <c r="A946" s="14">
        <f t="shared" si="179"/>
        <v>50771</v>
      </c>
      <c r="B946" s="1">
        <f t="shared" ref="B946:B1009" si="182">B934</f>
        <v>1</v>
      </c>
      <c r="F946" s="34">
        <v>53.722198655802991</v>
      </c>
      <c r="G946" s="13">
        <f t="shared" si="172"/>
        <v>2.3548286835020669</v>
      </c>
      <c r="H946" s="13">
        <f t="shared" si="173"/>
        <v>51.367369972300921</v>
      </c>
      <c r="I946" s="16">
        <f t="shared" si="180"/>
        <v>55.686127783734356</v>
      </c>
      <c r="J946" s="13">
        <f t="shared" si="174"/>
        <v>52.383683380297619</v>
      </c>
      <c r="K946" s="13">
        <f t="shared" si="175"/>
        <v>3.3024444034367377</v>
      </c>
      <c r="L946" s="13">
        <f t="shared" si="176"/>
        <v>0</v>
      </c>
      <c r="M946" s="13">
        <f t="shared" si="181"/>
        <v>6.904036024016625E-9</v>
      </c>
      <c r="N946" s="13">
        <f t="shared" si="177"/>
        <v>4.2805023348903076E-9</v>
      </c>
      <c r="O946" s="13">
        <f t="shared" si="178"/>
        <v>2.354828687782569</v>
      </c>
      <c r="Q946">
        <v>15.62818516297434</v>
      </c>
    </row>
    <row r="947" spans="1:17" x14ac:dyDescent="0.2">
      <c r="A947" s="14">
        <f t="shared" si="179"/>
        <v>50802</v>
      </c>
      <c r="B947" s="1">
        <f t="shared" si="182"/>
        <v>2</v>
      </c>
      <c r="F947" s="34">
        <v>170.4241247544463</v>
      </c>
      <c r="G947" s="13">
        <f t="shared" si="172"/>
        <v>21.886845215686257</v>
      </c>
      <c r="H947" s="13">
        <f t="shared" si="173"/>
        <v>148.53727953876003</v>
      </c>
      <c r="I947" s="16">
        <f t="shared" si="180"/>
        <v>151.83972394219677</v>
      </c>
      <c r="J947" s="13">
        <f t="shared" si="174"/>
        <v>105.57175904536008</v>
      </c>
      <c r="K947" s="13">
        <f t="shared" si="175"/>
        <v>46.267964896836688</v>
      </c>
      <c r="L947" s="13">
        <f t="shared" si="176"/>
        <v>17.769765878694749</v>
      </c>
      <c r="M947" s="13">
        <f t="shared" si="181"/>
        <v>17.769765881318282</v>
      </c>
      <c r="N947" s="13">
        <f t="shared" si="177"/>
        <v>11.017254846417334</v>
      </c>
      <c r="O947" s="13">
        <f t="shared" si="178"/>
        <v>32.904100062103595</v>
      </c>
      <c r="Q947">
        <v>14.91207895161291</v>
      </c>
    </row>
    <row r="948" spans="1:17" x14ac:dyDescent="0.2">
      <c r="A948" s="14">
        <f t="shared" si="179"/>
        <v>50830</v>
      </c>
      <c r="B948" s="1">
        <f t="shared" si="182"/>
        <v>3</v>
      </c>
      <c r="F948" s="34">
        <v>121.3419866263423</v>
      </c>
      <c r="G948" s="13">
        <f t="shared" si="172"/>
        <v>13.672129611568906</v>
      </c>
      <c r="H948" s="13">
        <f t="shared" si="173"/>
        <v>107.6698570147734</v>
      </c>
      <c r="I948" s="16">
        <f t="shared" si="180"/>
        <v>136.16805603291533</v>
      </c>
      <c r="J948" s="13">
        <f t="shared" si="174"/>
        <v>101.24593106140178</v>
      </c>
      <c r="K948" s="13">
        <f t="shared" si="175"/>
        <v>34.922124971513554</v>
      </c>
      <c r="L948" s="13">
        <f t="shared" si="176"/>
        <v>10.859942628658535</v>
      </c>
      <c r="M948" s="13">
        <f t="shared" si="181"/>
        <v>17.612453663559481</v>
      </c>
      <c r="N948" s="13">
        <f t="shared" si="177"/>
        <v>10.919721271406878</v>
      </c>
      <c r="O948" s="13">
        <f t="shared" si="178"/>
        <v>24.591850882975784</v>
      </c>
      <c r="Q948">
        <v>15.347224667287049</v>
      </c>
    </row>
    <row r="949" spans="1:17" x14ac:dyDescent="0.2">
      <c r="A949" s="14">
        <f t="shared" si="179"/>
        <v>50861</v>
      </c>
      <c r="B949" s="1">
        <f t="shared" si="182"/>
        <v>4</v>
      </c>
      <c r="F949" s="34">
        <v>7.8790199123645062</v>
      </c>
      <c r="G949" s="13">
        <f t="shared" si="172"/>
        <v>0</v>
      </c>
      <c r="H949" s="13">
        <f t="shared" si="173"/>
        <v>7.8790199123645062</v>
      </c>
      <c r="I949" s="16">
        <f t="shared" si="180"/>
        <v>31.941202255219522</v>
      </c>
      <c r="J949" s="13">
        <f t="shared" si="174"/>
        <v>31.478082156573183</v>
      </c>
      <c r="K949" s="13">
        <f t="shared" si="175"/>
        <v>0.46312009864633907</v>
      </c>
      <c r="L949" s="13">
        <f t="shared" si="176"/>
        <v>0</v>
      </c>
      <c r="M949" s="13">
        <f t="shared" si="181"/>
        <v>6.6927323921526032</v>
      </c>
      <c r="N949" s="13">
        <f t="shared" si="177"/>
        <v>4.1494940831346137</v>
      </c>
      <c r="O949" s="13">
        <f t="shared" si="178"/>
        <v>4.1494940831346137</v>
      </c>
      <c r="Q949">
        <v>18.237090867160362</v>
      </c>
    </row>
    <row r="950" spans="1:17" x14ac:dyDescent="0.2">
      <c r="A950" s="14">
        <f t="shared" si="179"/>
        <v>50891</v>
      </c>
      <c r="B950" s="1">
        <f t="shared" si="182"/>
        <v>5</v>
      </c>
      <c r="F950" s="34">
        <v>22.214774008589821</v>
      </c>
      <c r="G950" s="13">
        <f t="shared" si="172"/>
        <v>0</v>
      </c>
      <c r="H950" s="13">
        <f t="shared" si="173"/>
        <v>22.214774008589821</v>
      </c>
      <c r="I950" s="16">
        <f t="shared" si="180"/>
        <v>22.67789410723616</v>
      </c>
      <c r="J950" s="13">
        <f t="shared" si="174"/>
        <v>22.565930154388219</v>
      </c>
      <c r="K950" s="13">
        <f t="shared" si="175"/>
        <v>0.11196395284794036</v>
      </c>
      <c r="L950" s="13">
        <f t="shared" si="176"/>
        <v>0</v>
      </c>
      <c r="M950" s="13">
        <f t="shared" si="181"/>
        <v>2.5432383090179895</v>
      </c>
      <c r="N950" s="13">
        <f t="shared" si="177"/>
        <v>1.5768077515911536</v>
      </c>
      <c r="O950" s="13">
        <f t="shared" si="178"/>
        <v>1.5768077515911536</v>
      </c>
      <c r="Q950">
        <v>21.110033265287051</v>
      </c>
    </row>
    <row r="951" spans="1:17" x14ac:dyDescent="0.2">
      <c r="A951" s="14">
        <f t="shared" si="179"/>
        <v>50922</v>
      </c>
      <c r="B951" s="1">
        <f t="shared" si="182"/>
        <v>6</v>
      </c>
      <c r="F951" s="34">
        <v>14.748195878069939</v>
      </c>
      <c r="G951" s="13">
        <f t="shared" si="172"/>
        <v>0</v>
      </c>
      <c r="H951" s="13">
        <f t="shared" si="173"/>
        <v>14.748195878069939</v>
      </c>
      <c r="I951" s="16">
        <f t="shared" si="180"/>
        <v>14.86015983091788</v>
      </c>
      <c r="J951" s="13">
        <f t="shared" si="174"/>
        <v>14.842962489232175</v>
      </c>
      <c r="K951" s="13">
        <f t="shared" si="175"/>
        <v>1.719734168570497E-2</v>
      </c>
      <c r="L951" s="13">
        <f t="shared" si="176"/>
        <v>0</v>
      </c>
      <c r="M951" s="13">
        <f t="shared" si="181"/>
        <v>0.96643055742683592</v>
      </c>
      <c r="N951" s="13">
        <f t="shared" si="177"/>
        <v>0.59918694560463825</v>
      </c>
      <c r="O951" s="13">
        <f t="shared" si="178"/>
        <v>0.59918694560463825</v>
      </c>
      <c r="Q951">
        <v>25.462119148995431</v>
      </c>
    </row>
    <row r="952" spans="1:17" x14ac:dyDescent="0.2">
      <c r="A952" s="14">
        <f t="shared" si="179"/>
        <v>50952</v>
      </c>
      <c r="B952" s="1">
        <f t="shared" si="182"/>
        <v>7</v>
      </c>
      <c r="F952" s="34">
        <v>6.8394353793008467</v>
      </c>
      <c r="G952" s="13">
        <f t="shared" si="172"/>
        <v>0</v>
      </c>
      <c r="H952" s="13">
        <f t="shared" si="173"/>
        <v>6.8394353793008467</v>
      </c>
      <c r="I952" s="16">
        <f t="shared" si="180"/>
        <v>6.8566327209865516</v>
      </c>
      <c r="J952" s="13">
        <f t="shared" si="174"/>
        <v>6.854572771335528</v>
      </c>
      <c r="K952" s="13">
        <f t="shared" si="175"/>
        <v>2.0599496510236293E-3</v>
      </c>
      <c r="L952" s="13">
        <f t="shared" si="176"/>
        <v>0</v>
      </c>
      <c r="M952" s="13">
        <f t="shared" si="181"/>
        <v>0.36724361182219767</v>
      </c>
      <c r="N952" s="13">
        <f t="shared" si="177"/>
        <v>0.22769103932976256</v>
      </c>
      <c r="O952" s="13">
        <f t="shared" si="178"/>
        <v>0.22769103932976256</v>
      </c>
      <c r="Q952">
        <v>24.048592870967749</v>
      </c>
    </row>
    <row r="953" spans="1:17" ht="13.5" customHeight="1" thickBot="1" x14ac:dyDescent="0.25">
      <c r="A953" s="14">
        <f t="shared" si="179"/>
        <v>50983</v>
      </c>
      <c r="B953" s="3">
        <f t="shared" si="182"/>
        <v>8</v>
      </c>
      <c r="F953" s="34">
        <v>29.902998994430721</v>
      </c>
      <c r="G953" s="13">
        <f t="shared" si="172"/>
        <v>0</v>
      </c>
      <c r="H953" s="13">
        <f t="shared" si="173"/>
        <v>29.902998994430721</v>
      </c>
      <c r="I953" s="16">
        <f t="shared" si="180"/>
        <v>29.905058944081745</v>
      </c>
      <c r="J953" s="13">
        <f t="shared" si="174"/>
        <v>29.750774086685698</v>
      </c>
      <c r="K953" s="13">
        <f t="shared" si="175"/>
        <v>0.15428485739604625</v>
      </c>
      <c r="L953" s="13">
        <f t="shared" si="176"/>
        <v>0</v>
      </c>
      <c r="M953" s="13">
        <f t="shared" si="181"/>
        <v>0.13955257249243511</v>
      </c>
      <c r="N953" s="13">
        <f t="shared" si="177"/>
        <v>8.6522594945309769E-2</v>
      </c>
      <c r="O953" s="13">
        <f t="shared" si="178"/>
        <v>8.6522594945309769E-2</v>
      </c>
      <c r="Q953">
        <v>24.728578495876508</v>
      </c>
    </row>
    <row r="954" spans="1:17" x14ac:dyDescent="0.2">
      <c r="A954" s="14">
        <f t="shared" si="179"/>
        <v>51014</v>
      </c>
      <c r="B954" s="1">
        <f t="shared" si="182"/>
        <v>9</v>
      </c>
      <c r="F954" s="34">
        <v>5.0291340548854899</v>
      </c>
      <c r="G954" s="13">
        <f t="shared" si="172"/>
        <v>0</v>
      </c>
      <c r="H954" s="13">
        <f t="shared" si="173"/>
        <v>5.0291340548854899</v>
      </c>
      <c r="I954" s="16">
        <f t="shared" si="180"/>
        <v>5.1834189122815362</v>
      </c>
      <c r="J954" s="13">
        <f t="shared" si="174"/>
        <v>5.1826792542118527</v>
      </c>
      <c r="K954" s="13">
        <f t="shared" si="175"/>
        <v>7.396580696834576E-4</v>
      </c>
      <c r="L954" s="13">
        <f t="shared" si="176"/>
        <v>0</v>
      </c>
      <c r="M954" s="13">
        <f t="shared" si="181"/>
        <v>5.3029977547125337E-2</v>
      </c>
      <c r="N954" s="13">
        <f t="shared" si="177"/>
        <v>3.287858607921771E-2</v>
      </c>
      <c r="O954" s="13">
        <f t="shared" si="178"/>
        <v>3.287858607921771E-2</v>
      </c>
      <c r="Q954">
        <v>25.377024380626558</v>
      </c>
    </row>
    <row r="955" spans="1:17" x14ac:dyDescent="0.2">
      <c r="A955" s="14">
        <f t="shared" si="179"/>
        <v>51044</v>
      </c>
      <c r="B955" s="1">
        <f t="shared" si="182"/>
        <v>10</v>
      </c>
      <c r="F955" s="34">
        <v>3.5873379291640339</v>
      </c>
      <c r="G955" s="13">
        <f t="shared" si="172"/>
        <v>0</v>
      </c>
      <c r="H955" s="13">
        <f t="shared" si="173"/>
        <v>3.5873379291640339</v>
      </c>
      <c r="I955" s="16">
        <f t="shared" si="180"/>
        <v>3.5880775872337174</v>
      </c>
      <c r="J955" s="13">
        <f t="shared" si="174"/>
        <v>3.5877504439480874</v>
      </c>
      <c r="K955" s="13">
        <f t="shared" si="175"/>
        <v>3.2714328562999384E-4</v>
      </c>
      <c r="L955" s="13">
        <f t="shared" si="176"/>
        <v>0</v>
      </c>
      <c r="M955" s="13">
        <f t="shared" si="181"/>
        <v>2.0151391467907627E-2</v>
      </c>
      <c r="N955" s="13">
        <f t="shared" si="177"/>
        <v>1.2493862710102728E-2</v>
      </c>
      <c r="O955" s="13">
        <f t="shared" si="178"/>
        <v>1.2493862710102728E-2</v>
      </c>
      <c r="Q955">
        <v>23.318118411076188</v>
      </c>
    </row>
    <row r="956" spans="1:17" x14ac:dyDescent="0.2">
      <c r="A956" s="14">
        <f t="shared" si="179"/>
        <v>51075</v>
      </c>
      <c r="B956" s="1">
        <f t="shared" si="182"/>
        <v>11</v>
      </c>
      <c r="F956" s="34">
        <v>29.411536229967201</v>
      </c>
      <c r="G956" s="13">
        <f t="shared" si="172"/>
        <v>0</v>
      </c>
      <c r="H956" s="13">
        <f t="shared" si="173"/>
        <v>29.411536229967201</v>
      </c>
      <c r="I956" s="16">
        <f t="shared" si="180"/>
        <v>29.411863373252832</v>
      </c>
      <c r="J956" s="13">
        <f t="shared" si="174"/>
        <v>29.06277163179859</v>
      </c>
      <c r="K956" s="13">
        <f t="shared" si="175"/>
        <v>0.3490917414542416</v>
      </c>
      <c r="L956" s="13">
        <f t="shared" si="176"/>
        <v>0</v>
      </c>
      <c r="M956" s="13">
        <f t="shared" si="181"/>
        <v>7.6575287578048989E-3</v>
      </c>
      <c r="N956" s="13">
        <f t="shared" si="177"/>
        <v>4.7476678298390374E-3</v>
      </c>
      <c r="O956" s="13">
        <f t="shared" si="178"/>
        <v>4.7476678298390374E-3</v>
      </c>
      <c r="Q956">
        <v>18.513955389740911</v>
      </c>
    </row>
    <row r="957" spans="1:17" x14ac:dyDescent="0.2">
      <c r="A957" s="14">
        <f t="shared" si="179"/>
        <v>51105</v>
      </c>
      <c r="B957" s="1">
        <f t="shared" si="182"/>
        <v>12</v>
      </c>
      <c r="F957" s="34">
        <v>158.66239012097941</v>
      </c>
      <c r="G957" s="13">
        <f t="shared" si="172"/>
        <v>19.918322475848555</v>
      </c>
      <c r="H957" s="13">
        <f t="shared" si="173"/>
        <v>138.74406764513085</v>
      </c>
      <c r="I957" s="16">
        <f t="shared" si="180"/>
        <v>139.09315938658509</v>
      </c>
      <c r="J957" s="13">
        <f t="shared" si="174"/>
        <v>96.387798153964297</v>
      </c>
      <c r="K957" s="13">
        <f t="shared" si="175"/>
        <v>42.705361232620788</v>
      </c>
      <c r="L957" s="13">
        <f t="shared" si="176"/>
        <v>15.600075332054843</v>
      </c>
      <c r="M957" s="13">
        <f t="shared" si="181"/>
        <v>15.602985192982809</v>
      </c>
      <c r="N957" s="13">
        <f t="shared" si="177"/>
        <v>9.673850819649342</v>
      </c>
      <c r="O957" s="13">
        <f t="shared" si="178"/>
        <v>29.592173295497897</v>
      </c>
      <c r="Q957">
        <v>13.55270927142179</v>
      </c>
    </row>
    <row r="958" spans="1:17" x14ac:dyDescent="0.2">
      <c r="A958" s="14">
        <f t="shared" si="179"/>
        <v>51136</v>
      </c>
      <c r="B958" s="1">
        <f t="shared" si="182"/>
        <v>1</v>
      </c>
      <c r="F958" s="34">
        <v>52.753562443782322</v>
      </c>
      <c r="G958" s="13">
        <f t="shared" si="172"/>
        <v>2.1927112348931366</v>
      </c>
      <c r="H958" s="13">
        <f t="shared" si="173"/>
        <v>50.560851208889183</v>
      </c>
      <c r="I958" s="16">
        <f t="shared" si="180"/>
        <v>77.666137109455121</v>
      </c>
      <c r="J958" s="13">
        <f t="shared" si="174"/>
        <v>68.094454607193981</v>
      </c>
      <c r="K958" s="13">
        <f t="shared" si="175"/>
        <v>9.5716825022611403</v>
      </c>
      <c r="L958" s="13">
        <f t="shared" si="176"/>
        <v>0</v>
      </c>
      <c r="M958" s="13">
        <f t="shared" si="181"/>
        <v>5.9291343733334667</v>
      </c>
      <c r="N958" s="13">
        <f t="shared" si="177"/>
        <v>3.6760633114667494</v>
      </c>
      <c r="O958" s="13">
        <f t="shared" si="178"/>
        <v>5.8687745463598855</v>
      </c>
      <c r="Q958">
        <v>14.3832926516129</v>
      </c>
    </row>
    <row r="959" spans="1:17" x14ac:dyDescent="0.2">
      <c r="A959" s="14">
        <f t="shared" si="179"/>
        <v>51167</v>
      </c>
      <c r="B959" s="1">
        <f t="shared" si="182"/>
        <v>2</v>
      </c>
      <c r="F959" s="34">
        <v>81.96537049232245</v>
      </c>
      <c r="G959" s="13">
        <f t="shared" si="172"/>
        <v>7.0817952184496855</v>
      </c>
      <c r="H959" s="13">
        <f t="shared" si="173"/>
        <v>74.883575273872765</v>
      </c>
      <c r="I959" s="16">
        <f t="shared" si="180"/>
        <v>84.455257776133905</v>
      </c>
      <c r="J959" s="13">
        <f t="shared" si="174"/>
        <v>74.93231476631739</v>
      </c>
      <c r="K959" s="13">
        <f t="shared" si="175"/>
        <v>9.5229430098165153</v>
      </c>
      <c r="L959" s="13">
        <f t="shared" si="176"/>
        <v>0</v>
      </c>
      <c r="M959" s="13">
        <f t="shared" si="181"/>
        <v>2.2530710618667174</v>
      </c>
      <c r="N959" s="13">
        <f t="shared" si="177"/>
        <v>1.3969040583573646</v>
      </c>
      <c r="O959" s="13">
        <f t="shared" si="178"/>
        <v>8.4786992768070508</v>
      </c>
      <c r="Q959">
        <v>16.351513188587571</v>
      </c>
    </row>
    <row r="960" spans="1:17" x14ac:dyDescent="0.2">
      <c r="A960" s="14">
        <f t="shared" si="179"/>
        <v>51196</v>
      </c>
      <c r="B960" s="1">
        <f t="shared" si="182"/>
        <v>3</v>
      </c>
      <c r="F960" s="34">
        <v>64.119545855211513</v>
      </c>
      <c r="G960" s="13">
        <f t="shared" si="172"/>
        <v>4.0949983977366902</v>
      </c>
      <c r="H960" s="13">
        <f t="shared" si="173"/>
        <v>60.024547457474824</v>
      </c>
      <c r="I960" s="16">
        <f t="shared" si="180"/>
        <v>69.54749046729134</v>
      </c>
      <c r="J960" s="13">
        <f t="shared" si="174"/>
        <v>63.428402474748275</v>
      </c>
      <c r="K960" s="13">
        <f t="shared" si="175"/>
        <v>6.119087992543065</v>
      </c>
      <c r="L960" s="13">
        <f t="shared" si="176"/>
        <v>0</v>
      </c>
      <c r="M960" s="13">
        <f t="shared" si="181"/>
        <v>0.85616700350935271</v>
      </c>
      <c r="N960" s="13">
        <f t="shared" si="177"/>
        <v>0.53082354217579863</v>
      </c>
      <c r="O960" s="13">
        <f t="shared" si="178"/>
        <v>4.6258219399124885</v>
      </c>
      <c r="Q960">
        <v>15.649996252419131</v>
      </c>
    </row>
    <row r="961" spans="1:17" x14ac:dyDescent="0.2">
      <c r="A961" s="14">
        <f t="shared" si="179"/>
        <v>51227</v>
      </c>
      <c r="B961" s="1">
        <f t="shared" si="182"/>
        <v>4</v>
      </c>
      <c r="F961" s="34">
        <v>63.019010855251757</v>
      </c>
      <c r="G961" s="13">
        <f t="shared" si="172"/>
        <v>3.9108054839428608</v>
      </c>
      <c r="H961" s="13">
        <f t="shared" si="173"/>
        <v>59.108205371308898</v>
      </c>
      <c r="I961" s="16">
        <f t="shared" si="180"/>
        <v>65.22729336385197</v>
      </c>
      <c r="J961" s="13">
        <f t="shared" si="174"/>
        <v>61.03574588805413</v>
      </c>
      <c r="K961" s="13">
        <f t="shared" si="175"/>
        <v>4.1915474757978401</v>
      </c>
      <c r="L961" s="13">
        <f t="shared" si="176"/>
        <v>0</v>
      </c>
      <c r="M961" s="13">
        <f t="shared" si="181"/>
        <v>0.32534346133355407</v>
      </c>
      <c r="N961" s="13">
        <f t="shared" si="177"/>
        <v>0.20171294602680354</v>
      </c>
      <c r="O961" s="13">
        <f t="shared" si="178"/>
        <v>4.112518429969664</v>
      </c>
      <c r="Q961">
        <v>17.251738856292459</v>
      </c>
    </row>
    <row r="962" spans="1:17" x14ac:dyDescent="0.2">
      <c r="A962" s="14">
        <f t="shared" si="179"/>
        <v>51257</v>
      </c>
      <c r="B962" s="1">
        <f t="shared" si="182"/>
        <v>5</v>
      </c>
      <c r="F962" s="34">
        <v>9.1382100852640171</v>
      </c>
      <c r="G962" s="13">
        <f t="shared" si="172"/>
        <v>0</v>
      </c>
      <c r="H962" s="13">
        <f t="shared" si="173"/>
        <v>9.1382100852640171</v>
      </c>
      <c r="I962" s="16">
        <f t="shared" si="180"/>
        <v>13.329757561061857</v>
      </c>
      <c r="J962" s="13">
        <f t="shared" si="174"/>
        <v>13.308059834339748</v>
      </c>
      <c r="K962" s="13">
        <f t="shared" si="175"/>
        <v>2.1697726722109678E-2</v>
      </c>
      <c r="L962" s="13">
        <f t="shared" si="176"/>
        <v>0</v>
      </c>
      <c r="M962" s="13">
        <f t="shared" si="181"/>
        <v>0.12363051530675054</v>
      </c>
      <c r="N962" s="13">
        <f t="shared" si="177"/>
        <v>7.6650919490185335E-2</v>
      </c>
      <c r="O962" s="13">
        <f t="shared" si="178"/>
        <v>7.6650919490185335E-2</v>
      </c>
      <c r="Q962">
        <v>21.476071481376898</v>
      </c>
    </row>
    <row r="963" spans="1:17" x14ac:dyDescent="0.2">
      <c r="A963" s="14">
        <f t="shared" si="179"/>
        <v>51288</v>
      </c>
      <c r="B963" s="1">
        <f t="shared" si="182"/>
        <v>6</v>
      </c>
      <c r="F963" s="34">
        <v>59.86032790605654</v>
      </c>
      <c r="G963" s="13">
        <f t="shared" si="172"/>
        <v>3.3821471348813321</v>
      </c>
      <c r="H963" s="13">
        <f t="shared" si="173"/>
        <v>56.478180771175211</v>
      </c>
      <c r="I963" s="16">
        <f t="shared" si="180"/>
        <v>56.499878497897321</v>
      </c>
      <c r="J963" s="13">
        <f t="shared" si="174"/>
        <v>55.2222751667775</v>
      </c>
      <c r="K963" s="13">
        <f t="shared" si="175"/>
        <v>1.2776033311198205</v>
      </c>
      <c r="L963" s="13">
        <f t="shared" si="176"/>
        <v>0</v>
      </c>
      <c r="M963" s="13">
        <f t="shared" si="181"/>
        <v>4.6979595816565203E-2</v>
      </c>
      <c r="N963" s="13">
        <f t="shared" si="177"/>
        <v>2.9127349406270427E-2</v>
      </c>
      <c r="O963" s="13">
        <f t="shared" si="178"/>
        <v>3.4112744842876026</v>
      </c>
      <c r="Q963">
        <v>23.072917361362769</v>
      </c>
    </row>
    <row r="964" spans="1:17" x14ac:dyDescent="0.2">
      <c r="A964" s="14">
        <f t="shared" si="179"/>
        <v>51318</v>
      </c>
      <c r="B964" s="1">
        <f t="shared" si="182"/>
        <v>7</v>
      </c>
      <c r="F964" s="34">
        <v>43.633002069954387</v>
      </c>
      <c r="G964" s="13">
        <f t="shared" si="172"/>
        <v>0.66623312129444257</v>
      </c>
      <c r="H964" s="13">
        <f t="shared" si="173"/>
        <v>42.966768948659947</v>
      </c>
      <c r="I964" s="16">
        <f t="shared" si="180"/>
        <v>44.244372279779768</v>
      </c>
      <c r="J964" s="13">
        <f t="shared" si="174"/>
        <v>43.786030372469121</v>
      </c>
      <c r="K964" s="13">
        <f t="shared" si="175"/>
        <v>0.45834190731064695</v>
      </c>
      <c r="L964" s="13">
        <f t="shared" si="176"/>
        <v>0</v>
      </c>
      <c r="M964" s="13">
        <f t="shared" si="181"/>
        <v>1.7852246410294776E-2</v>
      </c>
      <c r="N964" s="13">
        <f t="shared" si="177"/>
        <v>1.1068392774382761E-2</v>
      </c>
      <c r="O964" s="13">
        <f t="shared" si="178"/>
        <v>0.67730151406882533</v>
      </c>
      <c r="Q964">
        <v>25.291974870967749</v>
      </c>
    </row>
    <row r="965" spans="1:17" ht="13.5" customHeight="1" thickBot="1" x14ac:dyDescent="0.25">
      <c r="A965" s="14">
        <f t="shared" si="179"/>
        <v>51349</v>
      </c>
      <c r="B965" s="3">
        <f t="shared" si="182"/>
        <v>8</v>
      </c>
      <c r="F965" s="34">
        <v>16.963416129151469</v>
      </c>
      <c r="G965" s="13">
        <f t="shared" si="172"/>
        <v>0</v>
      </c>
      <c r="H965" s="13">
        <f t="shared" si="173"/>
        <v>16.963416129151469</v>
      </c>
      <c r="I965" s="16">
        <f t="shared" si="180"/>
        <v>17.421758036462116</v>
      </c>
      <c r="J965" s="13">
        <f t="shared" si="174"/>
        <v>17.3980919152913</v>
      </c>
      <c r="K965" s="13">
        <f t="shared" si="175"/>
        <v>2.3666121170816012E-2</v>
      </c>
      <c r="L965" s="13">
        <f t="shared" si="176"/>
        <v>0</v>
      </c>
      <c r="M965" s="13">
        <f t="shared" si="181"/>
        <v>6.7838536359120152E-3</v>
      </c>
      <c r="N965" s="13">
        <f t="shared" si="177"/>
        <v>4.2059892542654492E-3</v>
      </c>
      <c r="O965" s="13">
        <f t="shared" si="178"/>
        <v>4.2059892542654492E-3</v>
      </c>
      <c r="Q965">
        <v>26.60194494988318</v>
      </c>
    </row>
    <row r="966" spans="1:17" x14ac:dyDescent="0.2">
      <c r="A966" s="14">
        <f t="shared" si="179"/>
        <v>51380</v>
      </c>
      <c r="B966" s="1">
        <f t="shared" si="182"/>
        <v>9</v>
      </c>
      <c r="F966" s="34">
        <v>10.28294298339925</v>
      </c>
      <c r="G966" s="13">
        <f t="shared" ref="G966:G1029" si="183">IF((F966-$J$2)&gt;0,$I$2*(F966-$J$2),0)</f>
        <v>0</v>
      </c>
      <c r="H966" s="13">
        <f t="shared" ref="H966:H1029" si="184">F966-G966</f>
        <v>10.28294298339925</v>
      </c>
      <c r="I966" s="16">
        <f t="shared" si="180"/>
        <v>10.306609104570066</v>
      </c>
      <c r="J966" s="13">
        <f t="shared" ref="J966:J1029" si="185">I966/SQRT(1+(I966/($K$2*(300+(25*Q966)+0.05*(Q966)^3)))^2)</f>
        <v>10.299275864220355</v>
      </c>
      <c r="K966" s="13">
        <f t="shared" ref="K966:K1029" si="186">I966-J966</f>
        <v>7.3332403497108345E-3</v>
      </c>
      <c r="L966" s="13">
        <f t="shared" ref="L966:L1029" si="187">IF(K966&gt;$N$2,(K966-$N$2)/$L$2,0)</f>
        <v>0</v>
      </c>
      <c r="M966" s="13">
        <f t="shared" si="181"/>
        <v>2.5778643816465659E-3</v>
      </c>
      <c r="N966" s="13">
        <f t="shared" ref="N966:N1029" si="188">$M$2*M966</f>
        <v>1.5982759166208709E-3</v>
      </c>
      <c r="O966" s="13">
        <f t="shared" ref="O966:O1029" si="189">N966+G966</f>
        <v>1.5982759166208709E-3</v>
      </c>
      <c r="Q966">
        <v>23.70852887586204</v>
      </c>
    </row>
    <row r="967" spans="1:17" x14ac:dyDescent="0.2">
      <c r="A967" s="14">
        <f t="shared" ref="A967:A1030" si="190">EDATE(A966,1)</f>
        <v>51410</v>
      </c>
      <c r="B967" s="1">
        <f t="shared" si="182"/>
        <v>10</v>
      </c>
      <c r="F967" s="34">
        <v>20.319542674541051</v>
      </c>
      <c r="G967" s="13">
        <f t="shared" si="183"/>
        <v>0</v>
      </c>
      <c r="H967" s="13">
        <f t="shared" si="184"/>
        <v>20.319542674541051</v>
      </c>
      <c r="I967" s="16">
        <f t="shared" ref="I967:I1030" si="191">H967+K966-L966</f>
        <v>20.326875914890763</v>
      </c>
      <c r="J967" s="13">
        <f t="shared" si="185"/>
        <v>20.222561382683434</v>
      </c>
      <c r="K967" s="13">
        <f t="shared" si="186"/>
        <v>0.10431453220732934</v>
      </c>
      <c r="L967" s="13">
        <f t="shared" si="187"/>
        <v>0</v>
      </c>
      <c r="M967" s="13">
        <f t="shared" ref="M967:M1030" si="192">L967+M966-N966</f>
        <v>9.7958846502569502E-4</v>
      </c>
      <c r="N967" s="13">
        <f t="shared" si="188"/>
        <v>6.0734484831593096E-4</v>
      </c>
      <c r="O967" s="13">
        <f t="shared" si="189"/>
        <v>6.0734484831593096E-4</v>
      </c>
      <c r="Q967">
        <v>19.289293029525549</v>
      </c>
    </row>
    <row r="968" spans="1:17" x14ac:dyDescent="0.2">
      <c r="A968" s="14">
        <f t="shared" si="190"/>
        <v>51441</v>
      </c>
      <c r="B968" s="1">
        <f t="shared" si="182"/>
        <v>11</v>
      </c>
      <c r="F968" s="34">
        <v>47.161659478777857</v>
      </c>
      <c r="G968" s="13">
        <f t="shared" si="183"/>
        <v>1.2568128756276959</v>
      </c>
      <c r="H968" s="13">
        <f t="shared" si="184"/>
        <v>45.904846603150162</v>
      </c>
      <c r="I968" s="16">
        <f t="shared" si="191"/>
        <v>46.009161135357488</v>
      </c>
      <c r="J968" s="13">
        <f t="shared" si="185"/>
        <v>44.413819421352642</v>
      </c>
      <c r="K968" s="13">
        <f t="shared" si="186"/>
        <v>1.5953417140048458</v>
      </c>
      <c r="L968" s="13">
        <f t="shared" si="187"/>
        <v>0</v>
      </c>
      <c r="M968" s="13">
        <f t="shared" si="192"/>
        <v>3.7224361670976406E-4</v>
      </c>
      <c r="N968" s="13">
        <f t="shared" si="188"/>
        <v>2.3079104236005372E-4</v>
      </c>
      <c r="O968" s="13">
        <f t="shared" si="189"/>
        <v>1.257043666670056</v>
      </c>
      <c r="Q968">
        <v>17.010149515254469</v>
      </c>
    </row>
    <row r="969" spans="1:17" x14ac:dyDescent="0.2">
      <c r="A969" s="14">
        <f t="shared" si="190"/>
        <v>51471</v>
      </c>
      <c r="B969" s="1">
        <f t="shared" si="182"/>
        <v>12</v>
      </c>
      <c r="F969" s="34">
        <v>52.713923164149953</v>
      </c>
      <c r="G969" s="13">
        <f t="shared" si="183"/>
        <v>2.1860769393764641</v>
      </c>
      <c r="H969" s="13">
        <f t="shared" si="184"/>
        <v>50.527846224773491</v>
      </c>
      <c r="I969" s="16">
        <f t="shared" si="191"/>
        <v>52.123187938778337</v>
      </c>
      <c r="J969" s="13">
        <f t="shared" si="185"/>
        <v>48.74683443409365</v>
      </c>
      <c r="K969" s="13">
        <f t="shared" si="186"/>
        <v>3.3763535046846869</v>
      </c>
      <c r="L969" s="13">
        <f t="shared" si="187"/>
        <v>0</v>
      </c>
      <c r="M969" s="13">
        <f t="shared" si="192"/>
        <v>1.4145257434971034E-4</v>
      </c>
      <c r="N969" s="13">
        <f t="shared" si="188"/>
        <v>8.7700596096820414E-5</v>
      </c>
      <c r="O969" s="13">
        <f t="shared" si="189"/>
        <v>2.1861646399725609</v>
      </c>
      <c r="Q969">
        <v>13.97881263904689</v>
      </c>
    </row>
    <row r="970" spans="1:17" x14ac:dyDescent="0.2">
      <c r="A970" s="14">
        <f t="shared" si="190"/>
        <v>51502</v>
      </c>
      <c r="B970" s="1">
        <f t="shared" si="182"/>
        <v>1</v>
      </c>
      <c r="F970" s="34">
        <v>52.256251868477193</v>
      </c>
      <c r="G970" s="13">
        <f t="shared" si="183"/>
        <v>2.1094780038470664</v>
      </c>
      <c r="H970" s="13">
        <f t="shared" si="184"/>
        <v>50.146773864630127</v>
      </c>
      <c r="I970" s="16">
        <f t="shared" si="191"/>
        <v>53.523127369314814</v>
      </c>
      <c r="J970" s="13">
        <f t="shared" si="185"/>
        <v>49.087190922389773</v>
      </c>
      <c r="K970" s="13">
        <f t="shared" si="186"/>
        <v>4.4359364469250409</v>
      </c>
      <c r="L970" s="13">
        <f t="shared" si="187"/>
        <v>0</v>
      </c>
      <c r="M970" s="13">
        <f t="shared" si="192"/>
        <v>5.3751978252889929E-5</v>
      </c>
      <c r="N970" s="13">
        <f t="shared" si="188"/>
        <v>3.3326226516791753E-5</v>
      </c>
      <c r="O970" s="13">
        <f t="shared" si="189"/>
        <v>2.109511330073583</v>
      </c>
      <c r="Q970">
        <v>12.352861951612899</v>
      </c>
    </row>
    <row r="971" spans="1:17" x14ac:dyDescent="0.2">
      <c r="A971" s="14">
        <f t="shared" si="190"/>
        <v>51533</v>
      </c>
      <c r="B971" s="1">
        <f t="shared" si="182"/>
        <v>2</v>
      </c>
      <c r="F971" s="34">
        <v>46.832433690595778</v>
      </c>
      <c r="G971" s="13">
        <f t="shared" si="183"/>
        <v>1.2017114411221648</v>
      </c>
      <c r="H971" s="13">
        <f t="shared" si="184"/>
        <v>45.630722249473614</v>
      </c>
      <c r="I971" s="16">
        <f t="shared" si="191"/>
        <v>50.066658696398655</v>
      </c>
      <c r="J971" s="13">
        <f t="shared" si="185"/>
        <v>45.835886182932164</v>
      </c>
      <c r="K971" s="13">
        <f t="shared" si="186"/>
        <v>4.2307725134664906</v>
      </c>
      <c r="L971" s="13">
        <f t="shared" si="187"/>
        <v>0</v>
      </c>
      <c r="M971" s="13">
        <f t="shared" si="192"/>
        <v>2.0425751736098177E-5</v>
      </c>
      <c r="N971" s="13">
        <f t="shared" si="188"/>
        <v>1.2663966076380869E-5</v>
      </c>
      <c r="O971" s="13">
        <f t="shared" si="189"/>
        <v>1.2017241050882412</v>
      </c>
      <c r="Q971">
        <v>11.20438298000121</v>
      </c>
    </row>
    <row r="972" spans="1:17" x14ac:dyDescent="0.2">
      <c r="A972" s="14">
        <f t="shared" si="190"/>
        <v>51561</v>
      </c>
      <c r="B972" s="1">
        <f t="shared" si="182"/>
        <v>3</v>
      </c>
      <c r="F972" s="34">
        <v>67.577712082378042</v>
      </c>
      <c r="G972" s="13">
        <f t="shared" si="183"/>
        <v>4.6737802754493574</v>
      </c>
      <c r="H972" s="13">
        <f t="shared" si="184"/>
        <v>62.903931806928682</v>
      </c>
      <c r="I972" s="16">
        <f t="shared" si="191"/>
        <v>67.134704320395173</v>
      </c>
      <c r="J972" s="13">
        <f t="shared" si="185"/>
        <v>61.681694077796038</v>
      </c>
      <c r="K972" s="13">
        <f t="shared" si="186"/>
        <v>5.4530102425991345</v>
      </c>
      <c r="L972" s="13">
        <f t="shared" si="187"/>
        <v>0</v>
      </c>
      <c r="M972" s="13">
        <f t="shared" si="192"/>
        <v>7.7617856597173079E-6</v>
      </c>
      <c r="N972" s="13">
        <f t="shared" si="188"/>
        <v>4.8123071090247307E-6</v>
      </c>
      <c r="O972" s="13">
        <f t="shared" si="189"/>
        <v>4.6737850877564666</v>
      </c>
      <c r="Q972">
        <v>15.79693097522367</v>
      </c>
    </row>
    <row r="973" spans="1:17" x14ac:dyDescent="0.2">
      <c r="A973" s="14">
        <f t="shared" si="190"/>
        <v>51592</v>
      </c>
      <c r="B973" s="1">
        <f t="shared" si="182"/>
        <v>4</v>
      </c>
      <c r="F973" s="34">
        <v>35.987738299785818</v>
      </c>
      <c r="G973" s="13">
        <f t="shared" si="183"/>
        <v>0</v>
      </c>
      <c r="H973" s="13">
        <f t="shared" si="184"/>
        <v>35.987738299785818</v>
      </c>
      <c r="I973" s="16">
        <f t="shared" si="191"/>
        <v>41.440748542384952</v>
      </c>
      <c r="J973" s="13">
        <f t="shared" si="185"/>
        <v>40.126172432181455</v>
      </c>
      <c r="K973" s="13">
        <f t="shared" si="186"/>
        <v>1.3145761102034967</v>
      </c>
      <c r="L973" s="13">
        <f t="shared" si="187"/>
        <v>0</v>
      </c>
      <c r="M973" s="13">
        <f t="shared" si="192"/>
        <v>2.9494785506925771E-6</v>
      </c>
      <c r="N973" s="13">
        <f t="shared" si="188"/>
        <v>1.8286767014293979E-6</v>
      </c>
      <c r="O973" s="13">
        <f t="shared" si="189"/>
        <v>1.8286767014293979E-6</v>
      </c>
      <c r="Q973">
        <v>16.188185192340889</v>
      </c>
    </row>
    <row r="974" spans="1:17" x14ac:dyDescent="0.2">
      <c r="A974" s="14">
        <f t="shared" si="190"/>
        <v>51622</v>
      </c>
      <c r="B974" s="1">
        <f t="shared" si="182"/>
        <v>5</v>
      </c>
      <c r="F974" s="34">
        <v>20.316988936656799</v>
      </c>
      <c r="G974" s="13">
        <f t="shared" si="183"/>
        <v>0</v>
      </c>
      <c r="H974" s="13">
        <f t="shared" si="184"/>
        <v>20.316988936656799</v>
      </c>
      <c r="I974" s="16">
        <f t="shared" si="191"/>
        <v>21.631565046860295</v>
      </c>
      <c r="J974" s="13">
        <f t="shared" si="185"/>
        <v>21.461542635145406</v>
      </c>
      <c r="K974" s="13">
        <f t="shared" si="186"/>
        <v>0.17002241171488919</v>
      </c>
      <c r="L974" s="13">
        <f t="shared" si="187"/>
        <v>0</v>
      </c>
      <c r="M974" s="13">
        <f t="shared" si="192"/>
        <v>1.1208018492631792E-6</v>
      </c>
      <c r="N974" s="13">
        <f t="shared" si="188"/>
        <v>6.9489714654317113E-7</v>
      </c>
      <c r="O974" s="13">
        <f t="shared" si="189"/>
        <v>6.9489714654317113E-7</v>
      </c>
      <c r="Q974">
        <v>17.124425522050299</v>
      </c>
    </row>
    <row r="975" spans="1:17" x14ac:dyDescent="0.2">
      <c r="A975" s="14">
        <f t="shared" si="190"/>
        <v>51653</v>
      </c>
      <c r="B975" s="1">
        <f t="shared" si="182"/>
        <v>6</v>
      </c>
      <c r="F975" s="34">
        <v>11.94971370205775</v>
      </c>
      <c r="G975" s="13">
        <f t="shared" si="183"/>
        <v>0</v>
      </c>
      <c r="H975" s="13">
        <f t="shared" si="184"/>
        <v>11.94971370205775</v>
      </c>
      <c r="I975" s="16">
        <f t="shared" si="191"/>
        <v>12.119736113772639</v>
      </c>
      <c r="J975" s="13">
        <f t="shared" si="185"/>
        <v>12.110237007564692</v>
      </c>
      <c r="K975" s="13">
        <f t="shared" si="186"/>
        <v>9.4991062079472499E-3</v>
      </c>
      <c r="L975" s="13">
        <f t="shared" si="187"/>
        <v>0</v>
      </c>
      <c r="M975" s="13">
        <f t="shared" si="192"/>
        <v>4.2590470272000811E-7</v>
      </c>
      <c r="N975" s="13">
        <f t="shared" si="188"/>
        <v>2.6406091568640504E-7</v>
      </c>
      <c r="O975" s="13">
        <f t="shared" si="189"/>
        <v>2.6406091568640504E-7</v>
      </c>
      <c r="Q975">
        <v>25.336581973126531</v>
      </c>
    </row>
    <row r="976" spans="1:17" x14ac:dyDescent="0.2">
      <c r="A976" s="14">
        <f t="shared" si="190"/>
        <v>51683</v>
      </c>
      <c r="B976" s="1">
        <f t="shared" si="182"/>
        <v>7</v>
      </c>
      <c r="F976" s="34">
        <v>36.0285901415618</v>
      </c>
      <c r="G976" s="13">
        <f t="shared" si="183"/>
        <v>0</v>
      </c>
      <c r="H976" s="13">
        <f t="shared" si="184"/>
        <v>36.0285901415618</v>
      </c>
      <c r="I976" s="16">
        <f t="shared" si="191"/>
        <v>36.038089247769747</v>
      </c>
      <c r="J976" s="13">
        <f t="shared" si="185"/>
        <v>35.808831395058803</v>
      </c>
      <c r="K976" s="13">
        <f t="shared" si="186"/>
        <v>0.22925785271094412</v>
      </c>
      <c r="L976" s="13">
        <f t="shared" si="187"/>
        <v>0</v>
      </c>
      <c r="M976" s="13">
        <f t="shared" si="192"/>
        <v>1.6184378703360307E-7</v>
      </c>
      <c r="N976" s="13">
        <f t="shared" si="188"/>
        <v>1.0034314796083391E-7</v>
      </c>
      <c r="O976" s="13">
        <f t="shared" si="189"/>
        <v>1.0034314796083391E-7</v>
      </c>
      <c r="Q976">
        <v>25.89331487096775</v>
      </c>
    </row>
    <row r="977" spans="1:17" ht="13.5" customHeight="1" thickBot="1" x14ac:dyDescent="0.25">
      <c r="A977" s="14">
        <f t="shared" si="190"/>
        <v>51714</v>
      </c>
      <c r="B977" s="3">
        <f t="shared" si="182"/>
        <v>8</v>
      </c>
      <c r="F977" s="34">
        <v>14.882749472017251</v>
      </c>
      <c r="G977" s="13">
        <f t="shared" si="183"/>
        <v>0</v>
      </c>
      <c r="H977" s="13">
        <f t="shared" si="184"/>
        <v>14.882749472017251</v>
      </c>
      <c r="I977" s="16">
        <f t="shared" si="191"/>
        <v>15.112007324728195</v>
      </c>
      <c r="J977" s="13">
        <f t="shared" si="185"/>
        <v>15.097389868220777</v>
      </c>
      <c r="K977" s="13">
        <f t="shared" si="186"/>
        <v>1.461745650741797E-2</v>
      </c>
      <c r="L977" s="13">
        <f t="shared" si="187"/>
        <v>0</v>
      </c>
      <c r="M977" s="13">
        <f t="shared" si="192"/>
        <v>6.150063907276916E-8</v>
      </c>
      <c r="N977" s="13">
        <f t="shared" si="188"/>
        <v>3.8130396225116878E-8</v>
      </c>
      <c r="O977" s="13">
        <f t="shared" si="189"/>
        <v>3.8130396225116878E-8</v>
      </c>
      <c r="Q977">
        <v>27.007598389315401</v>
      </c>
    </row>
    <row r="978" spans="1:17" x14ac:dyDescent="0.2">
      <c r="A978" s="14">
        <f t="shared" si="190"/>
        <v>51745</v>
      </c>
      <c r="B978" s="1">
        <f t="shared" si="182"/>
        <v>9</v>
      </c>
      <c r="F978" s="34">
        <v>11.297372798124551</v>
      </c>
      <c r="G978" s="13">
        <f t="shared" si="183"/>
        <v>0</v>
      </c>
      <c r="H978" s="13">
        <f t="shared" si="184"/>
        <v>11.297372798124551</v>
      </c>
      <c r="I978" s="16">
        <f t="shared" si="191"/>
        <v>11.311990254631969</v>
      </c>
      <c r="J978" s="13">
        <f t="shared" si="185"/>
        <v>11.30397279089393</v>
      </c>
      <c r="K978" s="13">
        <f t="shared" si="186"/>
        <v>8.0174637380387992E-3</v>
      </c>
      <c r="L978" s="13">
        <f t="shared" si="187"/>
        <v>0</v>
      </c>
      <c r="M978" s="13">
        <f t="shared" si="192"/>
        <v>2.3370242847652282E-8</v>
      </c>
      <c r="N978" s="13">
        <f t="shared" si="188"/>
        <v>1.4489550565544415E-8</v>
      </c>
      <c r="O978" s="13">
        <f t="shared" si="189"/>
        <v>1.4489550565544415E-8</v>
      </c>
      <c r="Q978">
        <v>25.06877489989677</v>
      </c>
    </row>
    <row r="979" spans="1:17" x14ac:dyDescent="0.2">
      <c r="A979" s="14">
        <f t="shared" si="190"/>
        <v>51775</v>
      </c>
      <c r="B979" s="1">
        <f t="shared" si="182"/>
        <v>10</v>
      </c>
      <c r="F979" s="34">
        <v>12.78932700361084</v>
      </c>
      <c r="G979" s="13">
        <f t="shared" si="183"/>
        <v>0</v>
      </c>
      <c r="H979" s="13">
        <f t="shared" si="184"/>
        <v>12.78932700361084</v>
      </c>
      <c r="I979" s="16">
        <f t="shared" si="191"/>
        <v>12.797344467348879</v>
      </c>
      <c r="J979" s="13">
        <f t="shared" si="185"/>
        <v>12.776354496576587</v>
      </c>
      <c r="K979" s="13">
        <f t="shared" si="186"/>
        <v>2.0989970772291144E-2</v>
      </c>
      <c r="L979" s="13">
        <f t="shared" si="187"/>
        <v>0</v>
      </c>
      <c r="M979" s="13">
        <f t="shared" si="192"/>
        <v>8.8806922821078664E-9</v>
      </c>
      <c r="N979" s="13">
        <f t="shared" si="188"/>
        <v>5.5060292149068774E-9</v>
      </c>
      <c r="O979" s="13">
        <f t="shared" si="189"/>
        <v>5.5060292149068774E-9</v>
      </c>
      <c r="Q979">
        <v>20.846057891652489</v>
      </c>
    </row>
    <row r="980" spans="1:17" x14ac:dyDescent="0.2">
      <c r="A980" s="14">
        <f t="shared" si="190"/>
        <v>51806</v>
      </c>
      <c r="B980" s="1">
        <f t="shared" si="182"/>
        <v>11</v>
      </c>
      <c r="F980" s="34">
        <v>61.796850819643268</v>
      </c>
      <c r="G980" s="13">
        <f t="shared" si="183"/>
        <v>3.7062565890060073</v>
      </c>
      <c r="H980" s="13">
        <f t="shared" si="184"/>
        <v>58.090594230637258</v>
      </c>
      <c r="I980" s="16">
        <f t="shared" si="191"/>
        <v>58.111584201409549</v>
      </c>
      <c r="J980" s="13">
        <f t="shared" si="185"/>
        <v>54.027535350115741</v>
      </c>
      <c r="K980" s="13">
        <f t="shared" si="186"/>
        <v>4.084048851293808</v>
      </c>
      <c r="L980" s="13">
        <f t="shared" si="187"/>
        <v>0</v>
      </c>
      <c r="M980" s="13">
        <f t="shared" si="192"/>
        <v>3.374663067200989E-9</v>
      </c>
      <c r="N980" s="13">
        <f t="shared" si="188"/>
        <v>2.0922911016646133E-9</v>
      </c>
      <c r="O980" s="13">
        <f t="shared" si="189"/>
        <v>3.7062565910982985</v>
      </c>
      <c r="Q980">
        <v>14.89470028373783</v>
      </c>
    </row>
    <row r="981" spans="1:17" x14ac:dyDescent="0.2">
      <c r="A981" s="14">
        <f t="shared" si="190"/>
        <v>51836</v>
      </c>
      <c r="B981" s="1">
        <f t="shared" si="182"/>
        <v>12</v>
      </c>
      <c r="F981" s="34">
        <v>117.71299498354909</v>
      </c>
      <c r="G981" s="13">
        <f t="shared" si="183"/>
        <v>13.064757247360607</v>
      </c>
      <c r="H981" s="13">
        <f t="shared" si="184"/>
        <v>104.64823773618849</v>
      </c>
      <c r="I981" s="16">
        <f t="shared" si="191"/>
        <v>108.73228658748229</v>
      </c>
      <c r="J981" s="13">
        <f t="shared" si="185"/>
        <v>79.999194824852722</v>
      </c>
      <c r="K981" s="13">
        <f t="shared" si="186"/>
        <v>28.73309176262957</v>
      </c>
      <c r="L981" s="13">
        <f t="shared" si="187"/>
        <v>7.0907086324566357</v>
      </c>
      <c r="M981" s="13">
        <f t="shared" si="192"/>
        <v>7.0907086337390082</v>
      </c>
      <c r="N981" s="13">
        <f t="shared" si="188"/>
        <v>4.3962393529181849</v>
      </c>
      <c r="O981" s="13">
        <f t="shared" si="189"/>
        <v>17.46099660027879</v>
      </c>
      <c r="Q981">
        <v>11.739558533012019</v>
      </c>
    </row>
    <row r="982" spans="1:17" x14ac:dyDescent="0.2">
      <c r="A982" s="14">
        <f t="shared" si="190"/>
        <v>51867</v>
      </c>
      <c r="B982" s="1">
        <f t="shared" si="182"/>
        <v>1</v>
      </c>
      <c r="F982" s="34">
        <v>77.806972357990844</v>
      </c>
      <c r="G982" s="13">
        <f t="shared" si="183"/>
        <v>6.3858178355355824</v>
      </c>
      <c r="H982" s="13">
        <f t="shared" si="184"/>
        <v>71.421154522455268</v>
      </c>
      <c r="I982" s="16">
        <f t="shared" si="191"/>
        <v>93.063537652628199</v>
      </c>
      <c r="J982" s="13">
        <f t="shared" si="185"/>
        <v>71.558189778074251</v>
      </c>
      <c r="K982" s="13">
        <f t="shared" si="186"/>
        <v>21.505347874553948</v>
      </c>
      <c r="L982" s="13">
        <f t="shared" si="187"/>
        <v>2.6888809060082837</v>
      </c>
      <c r="M982" s="13">
        <f t="shared" si="192"/>
        <v>5.3833501868291069</v>
      </c>
      <c r="N982" s="13">
        <f t="shared" si="188"/>
        <v>3.3376771158340461</v>
      </c>
      <c r="O982" s="13">
        <f t="shared" si="189"/>
        <v>9.7234949513696289</v>
      </c>
      <c r="Q982">
        <v>10.94070543623527</v>
      </c>
    </row>
    <row r="983" spans="1:17" x14ac:dyDescent="0.2">
      <c r="A983" s="14">
        <f t="shared" si="190"/>
        <v>51898</v>
      </c>
      <c r="B983" s="1">
        <f t="shared" si="182"/>
        <v>2</v>
      </c>
      <c r="F983" s="34">
        <v>57.454240554101553</v>
      </c>
      <c r="G983" s="13">
        <f t="shared" si="183"/>
        <v>2.9794482291534132</v>
      </c>
      <c r="H983" s="13">
        <f t="shared" si="184"/>
        <v>54.47479232494814</v>
      </c>
      <c r="I983" s="16">
        <f t="shared" si="191"/>
        <v>73.291259293493809</v>
      </c>
      <c r="J983" s="13">
        <f t="shared" si="185"/>
        <v>63.42203589053382</v>
      </c>
      <c r="K983" s="13">
        <f t="shared" si="186"/>
        <v>9.8692234029599888</v>
      </c>
      <c r="L983" s="13">
        <f t="shared" si="187"/>
        <v>0</v>
      </c>
      <c r="M983" s="13">
        <f t="shared" si="192"/>
        <v>2.0456730709950608</v>
      </c>
      <c r="N983" s="13">
        <f t="shared" si="188"/>
        <v>1.2683173040169378</v>
      </c>
      <c r="O983" s="13">
        <f t="shared" si="189"/>
        <v>4.2477655331703508</v>
      </c>
      <c r="Q983">
        <v>12.751835951612909</v>
      </c>
    </row>
    <row r="984" spans="1:17" x14ac:dyDescent="0.2">
      <c r="A984" s="14">
        <f t="shared" si="190"/>
        <v>51926</v>
      </c>
      <c r="B984" s="1">
        <f t="shared" si="182"/>
        <v>3</v>
      </c>
      <c r="F984" s="34">
        <v>11.98329966427792</v>
      </c>
      <c r="G984" s="13">
        <f t="shared" si="183"/>
        <v>0</v>
      </c>
      <c r="H984" s="13">
        <f t="shared" si="184"/>
        <v>11.98329966427792</v>
      </c>
      <c r="I984" s="16">
        <f t="shared" si="191"/>
        <v>21.852523067237911</v>
      </c>
      <c r="J984" s="13">
        <f t="shared" si="185"/>
        <v>21.643083409851226</v>
      </c>
      <c r="K984" s="13">
        <f t="shared" si="186"/>
        <v>0.20943965738668524</v>
      </c>
      <c r="L984" s="13">
        <f t="shared" si="187"/>
        <v>0</v>
      </c>
      <c r="M984" s="13">
        <f t="shared" si="192"/>
        <v>0.77735576697812303</v>
      </c>
      <c r="N984" s="13">
        <f t="shared" si="188"/>
        <v>0.48196057552643629</v>
      </c>
      <c r="O984" s="13">
        <f t="shared" si="189"/>
        <v>0.48196057552643629</v>
      </c>
      <c r="Q984">
        <v>15.838672786000179</v>
      </c>
    </row>
    <row r="985" spans="1:17" x14ac:dyDescent="0.2">
      <c r="A985" s="14">
        <f t="shared" si="190"/>
        <v>51957</v>
      </c>
      <c r="B985" s="1">
        <f t="shared" si="182"/>
        <v>4</v>
      </c>
      <c r="F985" s="34">
        <v>73.618677194077307</v>
      </c>
      <c r="G985" s="13">
        <f t="shared" si="183"/>
        <v>5.6848366853694818</v>
      </c>
      <c r="H985" s="13">
        <f t="shared" si="184"/>
        <v>67.933840508707831</v>
      </c>
      <c r="I985" s="16">
        <f t="shared" si="191"/>
        <v>68.143280166094513</v>
      </c>
      <c r="J985" s="13">
        <f t="shared" si="185"/>
        <v>62.930828304514527</v>
      </c>
      <c r="K985" s="13">
        <f t="shared" si="186"/>
        <v>5.2124518615799857</v>
      </c>
      <c r="L985" s="13">
        <f t="shared" si="187"/>
        <v>0</v>
      </c>
      <c r="M985" s="13">
        <f t="shared" si="192"/>
        <v>0.29539519145168674</v>
      </c>
      <c r="N985" s="13">
        <f t="shared" si="188"/>
        <v>0.18314501870004579</v>
      </c>
      <c r="O985" s="13">
        <f t="shared" si="189"/>
        <v>5.8679817040695275</v>
      </c>
      <c r="Q985">
        <v>16.49328282776052</v>
      </c>
    </row>
    <row r="986" spans="1:17" x14ac:dyDescent="0.2">
      <c r="A986" s="14">
        <f t="shared" si="190"/>
        <v>51987</v>
      </c>
      <c r="B986" s="1">
        <f t="shared" si="182"/>
        <v>5</v>
      </c>
      <c r="F986" s="34">
        <v>5.8143121383700667</v>
      </c>
      <c r="G986" s="13">
        <f t="shared" si="183"/>
        <v>0</v>
      </c>
      <c r="H986" s="13">
        <f t="shared" si="184"/>
        <v>5.8143121383700667</v>
      </c>
      <c r="I986" s="16">
        <f t="shared" si="191"/>
        <v>11.026763999950052</v>
      </c>
      <c r="J986" s="13">
        <f t="shared" si="185"/>
        <v>11.009870825576446</v>
      </c>
      <c r="K986" s="13">
        <f t="shared" si="186"/>
        <v>1.6893174373606712E-2</v>
      </c>
      <c r="L986" s="13">
        <f t="shared" si="187"/>
        <v>0</v>
      </c>
      <c r="M986" s="13">
        <f t="shared" si="192"/>
        <v>0.11225017275164095</v>
      </c>
      <c r="N986" s="13">
        <f t="shared" si="188"/>
        <v>6.9595107106017393E-2</v>
      </c>
      <c r="O986" s="13">
        <f t="shared" si="189"/>
        <v>6.9595107106017393E-2</v>
      </c>
      <c r="Q986">
        <v>19.2262174657027</v>
      </c>
    </row>
    <row r="987" spans="1:17" x14ac:dyDescent="0.2">
      <c r="A987" s="14">
        <f t="shared" si="190"/>
        <v>52018</v>
      </c>
      <c r="B987" s="1">
        <f t="shared" si="182"/>
        <v>6</v>
      </c>
      <c r="F987" s="34">
        <v>7.6450710212177917</v>
      </c>
      <c r="G987" s="13">
        <f t="shared" si="183"/>
        <v>0</v>
      </c>
      <c r="H987" s="13">
        <f t="shared" si="184"/>
        <v>7.6450710212177917</v>
      </c>
      <c r="I987" s="16">
        <f t="shared" si="191"/>
        <v>7.6619641955913984</v>
      </c>
      <c r="J987" s="13">
        <f t="shared" si="185"/>
        <v>7.6586949845161989</v>
      </c>
      <c r="K987" s="13">
        <f t="shared" si="186"/>
        <v>3.2692110751995074E-3</v>
      </c>
      <c r="L987" s="13">
        <f t="shared" si="187"/>
        <v>0</v>
      </c>
      <c r="M987" s="13">
        <f t="shared" si="192"/>
        <v>4.2655065645623561E-2</v>
      </c>
      <c r="N987" s="13">
        <f t="shared" si="188"/>
        <v>2.6446140700286606E-2</v>
      </c>
      <c r="O987" s="13">
        <f t="shared" si="189"/>
        <v>2.6446140700286606E-2</v>
      </c>
      <c r="Q987">
        <v>23.12991284101993</v>
      </c>
    </row>
    <row r="988" spans="1:17" x14ac:dyDescent="0.2">
      <c r="A988" s="14">
        <f t="shared" si="190"/>
        <v>52048</v>
      </c>
      <c r="B988" s="1">
        <f t="shared" si="182"/>
        <v>7</v>
      </c>
      <c r="F988" s="34">
        <v>25.486386919303619</v>
      </c>
      <c r="G988" s="13">
        <f t="shared" si="183"/>
        <v>0</v>
      </c>
      <c r="H988" s="13">
        <f t="shared" si="184"/>
        <v>25.486386919303619</v>
      </c>
      <c r="I988" s="16">
        <f t="shared" si="191"/>
        <v>25.489656130378819</v>
      </c>
      <c r="J988" s="13">
        <f t="shared" si="185"/>
        <v>25.423474132295095</v>
      </c>
      <c r="K988" s="13">
        <f t="shared" si="186"/>
        <v>6.618199808372438E-2</v>
      </c>
      <c r="L988" s="13">
        <f t="shared" si="187"/>
        <v>0</v>
      </c>
      <c r="M988" s="13">
        <f t="shared" si="192"/>
        <v>1.6208924945336954E-2</v>
      </c>
      <c r="N988" s="13">
        <f t="shared" si="188"/>
        <v>1.0049533466108911E-2</v>
      </c>
      <c r="O988" s="13">
        <f t="shared" si="189"/>
        <v>1.0049533466108911E-2</v>
      </c>
      <c r="Q988">
        <v>27.414501575193089</v>
      </c>
    </row>
    <row r="989" spans="1:17" ht="13.5" customHeight="1" thickBot="1" x14ac:dyDescent="0.25">
      <c r="A989" s="14">
        <f t="shared" si="190"/>
        <v>52079</v>
      </c>
      <c r="B989" s="3">
        <f t="shared" si="182"/>
        <v>8</v>
      </c>
      <c r="F989" s="34">
        <v>64.634088098139216</v>
      </c>
      <c r="G989" s="13">
        <f t="shared" si="183"/>
        <v>4.181115636169209</v>
      </c>
      <c r="H989" s="13">
        <f t="shared" si="184"/>
        <v>60.452972461970006</v>
      </c>
      <c r="I989" s="16">
        <f t="shared" si="191"/>
        <v>60.519154460053727</v>
      </c>
      <c r="J989" s="13">
        <f t="shared" si="185"/>
        <v>59.542470357323964</v>
      </c>
      <c r="K989" s="13">
        <f t="shared" si="186"/>
        <v>0.97668410272976303</v>
      </c>
      <c r="L989" s="13">
        <f t="shared" si="187"/>
        <v>0</v>
      </c>
      <c r="M989" s="13">
        <f t="shared" si="192"/>
        <v>6.1593914792280428E-3</v>
      </c>
      <c r="N989" s="13">
        <f t="shared" si="188"/>
        <v>3.8188227171213865E-3</v>
      </c>
      <c r="O989" s="13">
        <f t="shared" si="189"/>
        <v>4.18493445888633</v>
      </c>
      <c r="Q989">
        <v>26.552551870967751</v>
      </c>
    </row>
    <row r="990" spans="1:17" x14ac:dyDescent="0.2">
      <c r="A990" s="14">
        <f t="shared" si="190"/>
        <v>52110</v>
      </c>
      <c r="B990" s="1">
        <f t="shared" si="182"/>
        <v>9</v>
      </c>
      <c r="F990" s="34">
        <v>29.434255185419151</v>
      </c>
      <c r="G990" s="13">
        <f t="shared" si="183"/>
        <v>0</v>
      </c>
      <c r="H990" s="13">
        <f t="shared" si="184"/>
        <v>29.434255185419151</v>
      </c>
      <c r="I990" s="16">
        <f t="shared" si="191"/>
        <v>30.410939288148914</v>
      </c>
      <c r="J990" s="13">
        <f t="shared" si="185"/>
        <v>30.232331570134583</v>
      </c>
      <c r="K990" s="13">
        <f t="shared" si="186"/>
        <v>0.17860771801433017</v>
      </c>
      <c r="L990" s="13">
        <f t="shared" si="187"/>
        <v>0</v>
      </c>
      <c r="M990" s="13">
        <f t="shared" si="192"/>
        <v>2.3405687621066563E-3</v>
      </c>
      <c r="N990" s="13">
        <f t="shared" si="188"/>
        <v>1.4511526325061269E-3</v>
      </c>
      <c r="O990" s="13">
        <f t="shared" si="189"/>
        <v>1.4511526325061269E-3</v>
      </c>
      <c r="Q990">
        <v>24.03329268329248</v>
      </c>
    </row>
    <row r="991" spans="1:17" x14ac:dyDescent="0.2">
      <c r="A991" s="14">
        <f t="shared" si="190"/>
        <v>52140</v>
      </c>
      <c r="B991" s="1">
        <f t="shared" si="182"/>
        <v>10</v>
      </c>
      <c r="F991" s="34">
        <v>52.675951286369973</v>
      </c>
      <c r="G991" s="13">
        <f t="shared" si="183"/>
        <v>2.1797217114093632</v>
      </c>
      <c r="H991" s="13">
        <f t="shared" si="184"/>
        <v>50.496229574960608</v>
      </c>
      <c r="I991" s="16">
        <f t="shared" si="191"/>
        <v>50.674837292974942</v>
      </c>
      <c r="J991" s="13">
        <f t="shared" si="185"/>
        <v>48.928075060715429</v>
      </c>
      <c r="K991" s="13">
        <f t="shared" si="186"/>
        <v>1.7467622322595133</v>
      </c>
      <c r="L991" s="13">
        <f t="shared" si="187"/>
        <v>0</v>
      </c>
      <c r="M991" s="13">
        <f t="shared" si="192"/>
        <v>8.8941612960052939E-4</v>
      </c>
      <c r="N991" s="13">
        <f t="shared" si="188"/>
        <v>5.5143800035232821E-4</v>
      </c>
      <c r="O991" s="13">
        <f t="shared" si="189"/>
        <v>2.1802731494097154</v>
      </c>
      <c r="Q991">
        <v>18.422538738401641</v>
      </c>
    </row>
    <row r="992" spans="1:17" x14ac:dyDescent="0.2">
      <c r="A992" s="14">
        <f t="shared" si="190"/>
        <v>52171</v>
      </c>
      <c r="B992" s="1">
        <f t="shared" si="182"/>
        <v>11</v>
      </c>
      <c r="F992" s="34">
        <v>90.644251662278464</v>
      </c>
      <c r="G992" s="13">
        <f t="shared" si="183"/>
        <v>8.5343509401877995</v>
      </c>
      <c r="H992" s="13">
        <f t="shared" si="184"/>
        <v>82.109900722090657</v>
      </c>
      <c r="I992" s="16">
        <f t="shared" si="191"/>
        <v>83.85666295435017</v>
      </c>
      <c r="J992" s="13">
        <f t="shared" si="185"/>
        <v>74.52259162593208</v>
      </c>
      <c r="K992" s="13">
        <f t="shared" si="186"/>
        <v>9.3340713284180907</v>
      </c>
      <c r="L992" s="13">
        <f t="shared" si="187"/>
        <v>0</v>
      </c>
      <c r="M992" s="13">
        <f t="shared" si="192"/>
        <v>3.3797812924820118E-4</v>
      </c>
      <c r="N992" s="13">
        <f t="shared" si="188"/>
        <v>2.0954644013388473E-4</v>
      </c>
      <c r="O992" s="13">
        <f t="shared" si="189"/>
        <v>8.5345604866279334</v>
      </c>
      <c r="Q992">
        <v>16.359968521800269</v>
      </c>
    </row>
    <row r="993" spans="1:17" x14ac:dyDescent="0.2">
      <c r="A993" s="14">
        <f t="shared" si="190"/>
        <v>52201</v>
      </c>
      <c r="B993" s="1">
        <f t="shared" si="182"/>
        <v>12</v>
      </c>
      <c r="F993" s="34">
        <v>76.266645632071828</v>
      </c>
      <c r="G993" s="13">
        <f t="shared" si="183"/>
        <v>6.1280184308352252</v>
      </c>
      <c r="H993" s="13">
        <f t="shared" si="184"/>
        <v>70.138627201236602</v>
      </c>
      <c r="I993" s="16">
        <f t="shared" si="191"/>
        <v>79.472698529654693</v>
      </c>
      <c r="J993" s="13">
        <f t="shared" si="185"/>
        <v>70.905805602849</v>
      </c>
      <c r="K993" s="13">
        <f t="shared" si="186"/>
        <v>8.5668929268056928</v>
      </c>
      <c r="L993" s="13">
        <f t="shared" si="187"/>
        <v>0</v>
      </c>
      <c r="M993" s="13">
        <f t="shared" si="192"/>
        <v>1.2843168911431645E-4</v>
      </c>
      <c r="N993" s="13">
        <f t="shared" si="188"/>
        <v>7.9627647250876202E-5</v>
      </c>
      <c r="O993" s="13">
        <f t="shared" si="189"/>
        <v>6.1280980584824762</v>
      </c>
      <c r="Q993">
        <v>15.86585995161291</v>
      </c>
    </row>
    <row r="994" spans="1:17" x14ac:dyDescent="0.2">
      <c r="A994" s="14">
        <f t="shared" si="190"/>
        <v>52232</v>
      </c>
      <c r="B994" s="1">
        <f t="shared" si="182"/>
        <v>1</v>
      </c>
      <c r="F994" s="34">
        <v>36.13063519758181</v>
      </c>
      <c r="G994" s="13">
        <f t="shared" si="183"/>
        <v>0</v>
      </c>
      <c r="H994" s="13">
        <f t="shared" si="184"/>
        <v>36.13063519758181</v>
      </c>
      <c r="I994" s="16">
        <f t="shared" si="191"/>
        <v>44.697528124387503</v>
      </c>
      <c r="J994" s="13">
        <f t="shared" si="185"/>
        <v>42.880709076953373</v>
      </c>
      <c r="K994" s="13">
        <f t="shared" si="186"/>
        <v>1.8168190474341301</v>
      </c>
      <c r="L994" s="13">
        <f t="shared" si="187"/>
        <v>0</v>
      </c>
      <c r="M994" s="13">
        <f t="shared" si="192"/>
        <v>4.8804041863440248E-5</v>
      </c>
      <c r="N994" s="13">
        <f t="shared" si="188"/>
        <v>3.0258505955332952E-5</v>
      </c>
      <c r="O994" s="13">
        <f t="shared" si="189"/>
        <v>3.0258505955332952E-5</v>
      </c>
      <c r="Q994">
        <v>15.39809579816856</v>
      </c>
    </row>
    <row r="995" spans="1:17" x14ac:dyDescent="0.2">
      <c r="A995" s="14">
        <f t="shared" si="190"/>
        <v>52263</v>
      </c>
      <c r="B995" s="1">
        <f t="shared" si="182"/>
        <v>2</v>
      </c>
      <c r="F995" s="34">
        <v>73.294651928381342</v>
      </c>
      <c r="G995" s="13">
        <f t="shared" si="183"/>
        <v>5.6306056451630893</v>
      </c>
      <c r="H995" s="13">
        <f t="shared" si="184"/>
        <v>67.664046283218255</v>
      </c>
      <c r="I995" s="16">
        <f t="shared" si="191"/>
        <v>69.480865330652392</v>
      </c>
      <c r="J995" s="13">
        <f t="shared" si="185"/>
        <v>64.241713704871088</v>
      </c>
      <c r="K995" s="13">
        <f t="shared" si="186"/>
        <v>5.2391516257813038</v>
      </c>
      <c r="L995" s="13">
        <f t="shared" si="187"/>
        <v>0</v>
      </c>
      <c r="M995" s="13">
        <f t="shared" si="192"/>
        <v>1.8545535908107295E-5</v>
      </c>
      <c r="N995" s="13">
        <f t="shared" si="188"/>
        <v>1.1498232263026522E-5</v>
      </c>
      <c r="O995" s="13">
        <f t="shared" si="189"/>
        <v>5.6306171433953525</v>
      </c>
      <c r="Q995">
        <v>16.88433688560151</v>
      </c>
    </row>
    <row r="996" spans="1:17" x14ac:dyDescent="0.2">
      <c r="A996" s="14">
        <f t="shared" si="190"/>
        <v>52291</v>
      </c>
      <c r="B996" s="1">
        <f t="shared" si="182"/>
        <v>3</v>
      </c>
      <c r="F996" s="34">
        <v>57.468190418830559</v>
      </c>
      <c r="G996" s="13">
        <f t="shared" si="183"/>
        <v>2.9817829720117137</v>
      </c>
      <c r="H996" s="13">
        <f t="shared" si="184"/>
        <v>54.486407446818845</v>
      </c>
      <c r="I996" s="16">
        <f t="shared" si="191"/>
        <v>59.725559072600149</v>
      </c>
      <c r="J996" s="13">
        <f t="shared" si="185"/>
        <v>56.233151680806266</v>
      </c>
      <c r="K996" s="13">
        <f t="shared" si="186"/>
        <v>3.4924073917938827</v>
      </c>
      <c r="L996" s="13">
        <f t="shared" si="187"/>
        <v>0</v>
      </c>
      <c r="M996" s="13">
        <f t="shared" si="192"/>
        <v>7.0473036450807729E-6</v>
      </c>
      <c r="N996" s="13">
        <f t="shared" si="188"/>
        <v>4.3693282599500795E-6</v>
      </c>
      <c r="O996" s="13">
        <f t="shared" si="189"/>
        <v>2.9817873413399738</v>
      </c>
      <c r="Q996">
        <v>16.73670934853585</v>
      </c>
    </row>
    <row r="997" spans="1:17" x14ac:dyDescent="0.2">
      <c r="A997" s="14">
        <f t="shared" si="190"/>
        <v>52322</v>
      </c>
      <c r="B997" s="1">
        <f t="shared" si="182"/>
        <v>4</v>
      </c>
      <c r="F997" s="34">
        <v>129.32737326285709</v>
      </c>
      <c r="G997" s="13">
        <f t="shared" si="183"/>
        <v>15.008617440128427</v>
      </c>
      <c r="H997" s="13">
        <f t="shared" si="184"/>
        <v>114.31875582272866</v>
      </c>
      <c r="I997" s="16">
        <f t="shared" si="191"/>
        <v>117.81116321452254</v>
      </c>
      <c r="J997" s="13">
        <f t="shared" si="185"/>
        <v>95.997950867450086</v>
      </c>
      <c r="K997" s="13">
        <f t="shared" si="186"/>
        <v>21.813212347072451</v>
      </c>
      <c r="L997" s="13">
        <f t="shared" si="187"/>
        <v>2.8763759794510637</v>
      </c>
      <c r="M997" s="13">
        <f t="shared" si="192"/>
        <v>2.8763786574264487</v>
      </c>
      <c r="N997" s="13">
        <f t="shared" si="188"/>
        <v>1.7833547676043982</v>
      </c>
      <c r="O997" s="13">
        <f t="shared" si="189"/>
        <v>16.791972207732826</v>
      </c>
      <c r="Q997">
        <v>16.626585091044419</v>
      </c>
    </row>
    <row r="998" spans="1:17" x14ac:dyDescent="0.2">
      <c r="A998" s="14">
        <f t="shared" si="190"/>
        <v>52352</v>
      </c>
      <c r="B998" s="1">
        <f t="shared" si="182"/>
        <v>5</v>
      </c>
      <c r="F998" s="34">
        <v>7.9000247264660342</v>
      </c>
      <c r="G998" s="13">
        <f t="shared" si="183"/>
        <v>0</v>
      </c>
      <c r="H998" s="13">
        <f t="shared" si="184"/>
        <v>7.9000247264660342</v>
      </c>
      <c r="I998" s="16">
        <f t="shared" si="191"/>
        <v>26.836861094087425</v>
      </c>
      <c r="J998" s="13">
        <f t="shared" si="185"/>
        <v>26.708184909443691</v>
      </c>
      <c r="K998" s="13">
        <f t="shared" si="186"/>
        <v>0.12867618464373365</v>
      </c>
      <c r="L998" s="13">
        <f t="shared" si="187"/>
        <v>0</v>
      </c>
      <c r="M998" s="13">
        <f t="shared" si="192"/>
        <v>1.0930238898220506</v>
      </c>
      <c r="N998" s="13">
        <f t="shared" si="188"/>
        <v>0.67767481168967136</v>
      </c>
      <c r="O998" s="13">
        <f t="shared" si="189"/>
        <v>0.67767481168967136</v>
      </c>
      <c r="Q998">
        <v>23.708149792521962</v>
      </c>
    </row>
    <row r="999" spans="1:17" x14ac:dyDescent="0.2">
      <c r="A999" s="14">
        <f t="shared" si="190"/>
        <v>52383</v>
      </c>
      <c r="B999" s="1">
        <f t="shared" si="182"/>
        <v>6</v>
      </c>
      <c r="F999" s="34">
        <v>6.0365424501652711</v>
      </c>
      <c r="G999" s="13">
        <f t="shared" si="183"/>
        <v>0</v>
      </c>
      <c r="H999" s="13">
        <f t="shared" si="184"/>
        <v>6.0365424501652711</v>
      </c>
      <c r="I999" s="16">
        <f t="shared" si="191"/>
        <v>6.1652186348090048</v>
      </c>
      <c r="J999" s="13">
        <f t="shared" si="185"/>
        <v>6.1638298528005722</v>
      </c>
      <c r="K999" s="13">
        <f t="shared" si="186"/>
        <v>1.3887820084326208E-3</v>
      </c>
      <c r="L999" s="13">
        <f t="shared" si="187"/>
        <v>0</v>
      </c>
      <c r="M999" s="13">
        <f t="shared" si="192"/>
        <v>0.4153490781323792</v>
      </c>
      <c r="N999" s="13">
        <f t="shared" si="188"/>
        <v>0.25751642844207512</v>
      </c>
      <c r="O999" s="13">
        <f t="shared" si="189"/>
        <v>0.25751642844207512</v>
      </c>
      <c r="Q999">
        <v>24.58868155359356</v>
      </c>
    </row>
    <row r="1000" spans="1:17" x14ac:dyDescent="0.2">
      <c r="A1000" s="14">
        <f t="shared" si="190"/>
        <v>52413</v>
      </c>
      <c r="B1000" s="1">
        <f t="shared" si="182"/>
        <v>7</v>
      </c>
      <c r="F1000" s="34">
        <v>29.89349951822723</v>
      </c>
      <c r="G1000" s="13">
        <f t="shared" si="183"/>
        <v>0</v>
      </c>
      <c r="H1000" s="13">
        <f t="shared" si="184"/>
        <v>29.89349951822723</v>
      </c>
      <c r="I1000" s="16">
        <f t="shared" si="191"/>
        <v>29.894888300235664</v>
      </c>
      <c r="J1000" s="13">
        <f t="shared" si="185"/>
        <v>29.776038216144165</v>
      </c>
      <c r="K1000" s="13">
        <f t="shared" si="186"/>
        <v>0.11885008409149833</v>
      </c>
      <c r="L1000" s="13">
        <f t="shared" si="187"/>
        <v>0</v>
      </c>
      <c r="M1000" s="13">
        <f t="shared" si="192"/>
        <v>0.15783264969030408</v>
      </c>
      <c r="N1000" s="13">
        <f t="shared" si="188"/>
        <v>9.7856242807988533E-2</v>
      </c>
      <c r="O1000" s="13">
        <f t="shared" si="189"/>
        <v>9.7856242807988533E-2</v>
      </c>
      <c r="Q1000">
        <v>26.617545870967749</v>
      </c>
    </row>
    <row r="1001" spans="1:17" ht="13.5" customHeight="1" thickBot="1" x14ac:dyDescent="0.25">
      <c r="A1001" s="14">
        <f t="shared" si="190"/>
        <v>52444</v>
      </c>
      <c r="B1001" s="3">
        <f t="shared" si="182"/>
        <v>8</v>
      </c>
      <c r="F1001" s="34">
        <v>31.836634631058931</v>
      </c>
      <c r="G1001" s="13">
        <f t="shared" si="183"/>
        <v>0</v>
      </c>
      <c r="H1001" s="13">
        <f t="shared" si="184"/>
        <v>31.836634631058931</v>
      </c>
      <c r="I1001" s="16">
        <f t="shared" si="191"/>
        <v>31.95548471515043</v>
      </c>
      <c r="J1001" s="13">
        <f t="shared" si="185"/>
        <v>31.778852600515535</v>
      </c>
      <c r="K1001" s="13">
        <f t="shared" si="186"/>
        <v>0.17663211463489503</v>
      </c>
      <c r="L1001" s="13">
        <f t="shared" si="187"/>
        <v>0</v>
      </c>
      <c r="M1001" s="13">
        <f t="shared" si="192"/>
        <v>5.997640688231555E-2</v>
      </c>
      <c r="N1001" s="13">
        <f t="shared" si="188"/>
        <v>3.7185372267035638E-2</v>
      </c>
      <c r="O1001" s="13">
        <f t="shared" si="189"/>
        <v>3.7185372267035638E-2</v>
      </c>
      <c r="Q1001">
        <v>25.181949046397111</v>
      </c>
    </row>
    <row r="1002" spans="1:17" x14ac:dyDescent="0.2">
      <c r="A1002" s="14">
        <f t="shared" si="190"/>
        <v>52475</v>
      </c>
      <c r="B1002" s="1">
        <f t="shared" si="182"/>
        <v>9</v>
      </c>
      <c r="F1002" s="34">
        <v>39.608527656118149</v>
      </c>
      <c r="G1002" s="13">
        <f t="shared" si="183"/>
        <v>0</v>
      </c>
      <c r="H1002" s="13">
        <f t="shared" si="184"/>
        <v>39.608527656118149</v>
      </c>
      <c r="I1002" s="16">
        <f t="shared" si="191"/>
        <v>39.78515977075304</v>
      </c>
      <c r="J1002" s="13">
        <f t="shared" si="185"/>
        <v>39.445447578115001</v>
      </c>
      <c r="K1002" s="13">
        <f t="shared" si="186"/>
        <v>0.33971219263803931</v>
      </c>
      <c r="L1002" s="13">
        <f t="shared" si="187"/>
        <v>0</v>
      </c>
      <c r="M1002" s="13">
        <f t="shared" si="192"/>
        <v>2.2791034615279912E-2</v>
      </c>
      <c r="N1002" s="13">
        <f t="shared" si="188"/>
        <v>1.4130441461473546E-2</v>
      </c>
      <c r="O1002" s="13">
        <f t="shared" si="189"/>
        <v>1.4130441461473546E-2</v>
      </c>
      <c r="Q1002">
        <v>25.17379696582039</v>
      </c>
    </row>
    <row r="1003" spans="1:17" x14ac:dyDescent="0.2">
      <c r="A1003" s="14">
        <f t="shared" si="190"/>
        <v>52505</v>
      </c>
      <c r="B1003" s="1">
        <f t="shared" si="182"/>
        <v>10</v>
      </c>
      <c r="F1003" s="34">
        <v>51.803753404033422</v>
      </c>
      <c r="G1003" s="13">
        <f t="shared" si="183"/>
        <v>2.0337448280224177</v>
      </c>
      <c r="H1003" s="13">
        <f t="shared" si="184"/>
        <v>49.770008576011001</v>
      </c>
      <c r="I1003" s="16">
        <f t="shared" si="191"/>
        <v>50.109720768649041</v>
      </c>
      <c r="J1003" s="13">
        <f t="shared" si="185"/>
        <v>48.947174903520235</v>
      </c>
      <c r="K1003" s="13">
        <f t="shared" si="186"/>
        <v>1.1625458651288056</v>
      </c>
      <c r="L1003" s="13">
        <f t="shared" si="187"/>
        <v>0</v>
      </c>
      <c r="M1003" s="13">
        <f t="shared" si="192"/>
        <v>8.6605931538063664E-3</v>
      </c>
      <c r="N1003" s="13">
        <f t="shared" si="188"/>
        <v>5.3695677553599469E-3</v>
      </c>
      <c r="O1003" s="13">
        <f t="shared" si="189"/>
        <v>2.0391143957777778</v>
      </c>
      <c r="Q1003">
        <v>21.183751295102279</v>
      </c>
    </row>
    <row r="1004" spans="1:17" x14ac:dyDescent="0.2">
      <c r="A1004" s="14">
        <f t="shared" si="190"/>
        <v>52536</v>
      </c>
      <c r="B1004" s="1">
        <f t="shared" si="182"/>
        <v>11</v>
      </c>
      <c r="F1004" s="34">
        <v>57.496696106558858</v>
      </c>
      <c r="G1004" s="13">
        <f t="shared" si="183"/>
        <v>2.9865538749657898</v>
      </c>
      <c r="H1004" s="13">
        <f t="shared" si="184"/>
        <v>54.510142231593065</v>
      </c>
      <c r="I1004" s="16">
        <f t="shared" si="191"/>
        <v>55.67268809672187</v>
      </c>
      <c r="J1004" s="13">
        <f t="shared" si="185"/>
        <v>52.863876501810708</v>
      </c>
      <c r="K1004" s="13">
        <f t="shared" si="186"/>
        <v>2.8088115949111625</v>
      </c>
      <c r="L1004" s="13">
        <f t="shared" si="187"/>
        <v>0</v>
      </c>
      <c r="M1004" s="13">
        <f t="shared" si="192"/>
        <v>3.2910253984464195E-3</v>
      </c>
      <c r="N1004" s="13">
        <f t="shared" si="188"/>
        <v>2.0404357470367803E-3</v>
      </c>
      <c r="O1004" s="13">
        <f t="shared" si="189"/>
        <v>2.9885943107128266</v>
      </c>
      <c r="Q1004">
        <v>16.877871447030952</v>
      </c>
    </row>
    <row r="1005" spans="1:17" x14ac:dyDescent="0.2">
      <c r="A1005" s="14">
        <f t="shared" si="190"/>
        <v>52566</v>
      </c>
      <c r="B1005" s="1">
        <f t="shared" si="182"/>
        <v>12</v>
      </c>
      <c r="F1005" s="34">
        <v>101.134551306993</v>
      </c>
      <c r="G1005" s="13">
        <f t="shared" si="183"/>
        <v>10.290077798671177</v>
      </c>
      <c r="H1005" s="13">
        <f t="shared" si="184"/>
        <v>90.844473508321826</v>
      </c>
      <c r="I1005" s="16">
        <f t="shared" si="191"/>
        <v>93.653285103232989</v>
      </c>
      <c r="J1005" s="13">
        <f t="shared" si="185"/>
        <v>77.50540385781045</v>
      </c>
      <c r="K1005" s="13">
        <f t="shared" si="186"/>
        <v>16.147881245422539</v>
      </c>
      <c r="L1005" s="13">
        <f t="shared" si="187"/>
        <v>0</v>
      </c>
      <c r="M1005" s="13">
        <f t="shared" si="192"/>
        <v>1.2505896514096392E-3</v>
      </c>
      <c r="N1005" s="13">
        <f t="shared" si="188"/>
        <v>7.7536558387397627E-4</v>
      </c>
      <c r="O1005" s="13">
        <f t="shared" si="189"/>
        <v>10.290853164255051</v>
      </c>
      <c r="Q1005">
        <v>14.019642136864441</v>
      </c>
    </row>
    <row r="1006" spans="1:17" x14ac:dyDescent="0.2">
      <c r="A1006" s="14">
        <f t="shared" si="190"/>
        <v>52597</v>
      </c>
      <c r="B1006" s="1">
        <f t="shared" si="182"/>
        <v>1</v>
      </c>
      <c r="F1006" s="34">
        <v>106.6198876851075</v>
      </c>
      <c r="G1006" s="13">
        <f t="shared" si="183"/>
        <v>11.208140459705264</v>
      </c>
      <c r="H1006" s="13">
        <f t="shared" si="184"/>
        <v>95.411747225402237</v>
      </c>
      <c r="I1006" s="16">
        <f t="shared" si="191"/>
        <v>111.55962847082478</v>
      </c>
      <c r="J1006" s="13">
        <f t="shared" si="185"/>
        <v>80.987369218237916</v>
      </c>
      <c r="K1006" s="13">
        <f t="shared" si="186"/>
        <v>30.572259252586861</v>
      </c>
      <c r="L1006" s="13">
        <f t="shared" si="187"/>
        <v>8.2107951457921118</v>
      </c>
      <c r="M1006" s="13">
        <f t="shared" si="192"/>
        <v>8.2112703698596476</v>
      </c>
      <c r="N1006" s="13">
        <f t="shared" si="188"/>
        <v>5.0909876293129814</v>
      </c>
      <c r="O1006" s="13">
        <f t="shared" si="189"/>
        <v>16.299128089018247</v>
      </c>
      <c r="Q1006">
        <v>11.694038451612901</v>
      </c>
    </row>
    <row r="1007" spans="1:17" x14ac:dyDescent="0.2">
      <c r="A1007" s="14">
        <f t="shared" si="190"/>
        <v>52628</v>
      </c>
      <c r="B1007" s="1">
        <f t="shared" si="182"/>
        <v>2</v>
      </c>
      <c r="F1007" s="34">
        <v>54.191912595793958</v>
      </c>
      <c r="G1007" s="13">
        <f t="shared" si="183"/>
        <v>2.4334431566989032</v>
      </c>
      <c r="H1007" s="13">
        <f t="shared" si="184"/>
        <v>51.758469439095052</v>
      </c>
      <c r="I1007" s="16">
        <f t="shared" si="191"/>
        <v>74.119933545889808</v>
      </c>
      <c r="J1007" s="13">
        <f t="shared" si="185"/>
        <v>63.403769643888822</v>
      </c>
      <c r="K1007" s="13">
        <f t="shared" si="186"/>
        <v>10.716163902000986</v>
      </c>
      <c r="L1007" s="13">
        <f t="shared" si="187"/>
        <v>0</v>
      </c>
      <c r="M1007" s="13">
        <f t="shared" si="192"/>
        <v>3.1202827405466662</v>
      </c>
      <c r="N1007" s="13">
        <f t="shared" si="188"/>
        <v>1.9345752991389331</v>
      </c>
      <c r="O1007" s="13">
        <f t="shared" si="189"/>
        <v>4.3680184558378361</v>
      </c>
      <c r="Q1007">
        <v>12.26561570289852</v>
      </c>
    </row>
    <row r="1008" spans="1:17" x14ac:dyDescent="0.2">
      <c r="A1008" s="14">
        <f t="shared" si="190"/>
        <v>52657</v>
      </c>
      <c r="B1008" s="1">
        <f t="shared" si="182"/>
        <v>3</v>
      </c>
      <c r="F1008" s="34">
        <v>76.564632096346074</v>
      </c>
      <c r="G1008" s="13">
        <f t="shared" si="183"/>
        <v>6.177891442713813</v>
      </c>
      <c r="H1008" s="13">
        <f t="shared" si="184"/>
        <v>70.386740653632259</v>
      </c>
      <c r="I1008" s="16">
        <f t="shared" si="191"/>
        <v>81.102904555633245</v>
      </c>
      <c r="J1008" s="13">
        <f t="shared" si="185"/>
        <v>71.856594469174198</v>
      </c>
      <c r="K1008" s="13">
        <f t="shared" si="186"/>
        <v>9.2463100864590473</v>
      </c>
      <c r="L1008" s="13">
        <f t="shared" si="187"/>
        <v>0</v>
      </c>
      <c r="M1008" s="13">
        <f t="shared" si="192"/>
        <v>1.1857074414077331</v>
      </c>
      <c r="N1008" s="13">
        <f t="shared" si="188"/>
        <v>0.73513861367279454</v>
      </c>
      <c r="O1008" s="13">
        <f t="shared" si="189"/>
        <v>6.9130300563866074</v>
      </c>
      <c r="Q1008">
        <v>15.679469788729749</v>
      </c>
    </row>
    <row r="1009" spans="1:17" x14ac:dyDescent="0.2">
      <c r="A1009" s="14">
        <f t="shared" si="190"/>
        <v>52688</v>
      </c>
      <c r="B1009" s="1">
        <f t="shared" si="182"/>
        <v>4</v>
      </c>
      <c r="F1009" s="34">
        <v>51.643154441008541</v>
      </c>
      <c r="G1009" s="13">
        <f t="shared" si="183"/>
        <v>2.0068659091757639</v>
      </c>
      <c r="H1009" s="13">
        <f t="shared" si="184"/>
        <v>49.636288531832776</v>
      </c>
      <c r="I1009" s="16">
        <f t="shared" si="191"/>
        <v>58.882598618291823</v>
      </c>
      <c r="J1009" s="13">
        <f t="shared" si="185"/>
        <v>55.048322449095899</v>
      </c>
      <c r="K1009" s="13">
        <f t="shared" si="186"/>
        <v>3.834276169195924</v>
      </c>
      <c r="L1009" s="13">
        <f t="shared" si="187"/>
        <v>0</v>
      </c>
      <c r="M1009" s="13">
        <f t="shared" si="192"/>
        <v>0.45056882773493856</v>
      </c>
      <c r="N1009" s="13">
        <f t="shared" si="188"/>
        <v>0.27935267319566193</v>
      </c>
      <c r="O1009" s="13">
        <f t="shared" si="189"/>
        <v>2.2862185823714256</v>
      </c>
      <c r="Q1009">
        <v>15.690596351845841</v>
      </c>
    </row>
    <row r="1010" spans="1:17" x14ac:dyDescent="0.2">
      <c r="A1010" s="14">
        <f t="shared" si="190"/>
        <v>52718</v>
      </c>
      <c r="B1010" s="1">
        <f t="shared" ref="B1010:B1073" si="193">B998</f>
        <v>5</v>
      </c>
      <c r="F1010" s="34">
        <v>33.286491554849214</v>
      </c>
      <c r="G1010" s="13">
        <f t="shared" si="183"/>
        <v>0</v>
      </c>
      <c r="H1010" s="13">
        <f t="shared" si="184"/>
        <v>33.286491554849214</v>
      </c>
      <c r="I1010" s="16">
        <f t="shared" si="191"/>
        <v>37.120767724045137</v>
      </c>
      <c r="J1010" s="13">
        <f t="shared" si="185"/>
        <v>36.441474299245471</v>
      </c>
      <c r="K1010" s="13">
        <f t="shared" si="186"/>
        <v>0.67929342479966692</v>
      </c>
      <c r="L1010" s="13">
        <f t="shared" si="187"/>
        <v>0</v>
      </c>
      <c r="M1010" s="13">
        <f t="shared" si="192"/>
        <v>0.17121615453927663</v>
      </c>
      <c r="N1010" s="13">
        <f t="shared" si="188"/>
        <v>0.10615401581435151</v>
      </c>
      <c r="O1010" s="13">
        <f t="shared" si="189"/>
        <v>0.10615401581435151</v>
      </c>
      <c r="Q1010">
        <v>18.675064498414429</v>
      </c>
    </row>
    <row r="1011" spans="1:17" x14ac:dyDescent="0.2">
      <c r="A1011" s="14">
        <f t="shared" si="190"/>
        <v>52749</v>
      </c>
      <c r="B1011" s="1">
        <f t="shared" si="193"/>
        <v>6</v>
      </c>
      <c r="F1011" s="34">
        <v>47.236298106228183</v>
      </c>
      <c r="G1011" s="13">
        <f t="shared" si="183"/>
        <v>1.2693048965740088</v>
      </c>
      <c r="H1011" s="13">
        <f t="shared" si="184"/>
        <v>45.966993209654177</v>
      </c>
      <c r="I1011" s="16">
        <f t="shared" si="191"/>
        <v>46.646286634453844</v>
      </c>
      <c r="J1011" s="13">
        <f t="shared" si="185"/>
        <v>46.300990073368425</v>
      </c>
      <c r="K1011" s="13">
        <f t="shared" si="186"/>
        <v>0.34529656108541928</v>
      </c>
      <c r="L1011" s="13">
        <f t="shared" si="187"/>
        <v>0</v>
      </c>
      <c r="M1011" s="13">
        <f t="shared" si="192"/>
        <v>6.5062138724925125E-2</v>
      </c>
      <c r="N1011" s="13">
        <f t="shared" si="188"/>
        <v>4.0338526009453576E-2</v>
      </c>
      <c r="O1011" s="13">
        <f t="shared" si="189"/>
        <v>1.3096434225834623</v>
      </c>
      <c r="Q1011">
        <v>28.54488499085776</v>
      </c>
    </row>
    <row r="1012" spans="1:17" x14ac:dyDescent="0.2">
      <c r="A1012" s="14">
        <f t="shared" si="190"/>
        <v>52779</v>
      </c>
      <c r="B1012" s="1">
        <f t="shared" si="193"/>
        <v>7</v>
      </c>
      <c r="F1012" s="34">
        <v>31.614446541843382</v>
      </c>
      <c r="G1012" s="13">
        <f t="shared" si="183"/>
        <v>0</v>
      </c>
      <c r="H1012" s="13">
        <f t="shared" si="184"/>
        <v>31.614446541843382</v>
      </c>
      <c r="I1012" s="16">
        <f t="shared" si="191"/>
        <v>31.959743102928801</v>
      </c>
      <c r="J1012" s="13">
        <f t="shared" si="185"/>
        <v>31.835769933633298</v>
      </c>
      <c r="K1012" s="13">
        <f t="shared" si="186"/>
        <v>0.12397316929550328</v>
      </c>
      <c r="L1012" s="13">
        <f t="shared" si="187"/>
        <v>0</v>
      </c>
      <c r="M1012" s="13">
        <f t="shared" si="192"/>
        <v>2.4723612715471549E-2</v>
      </c>
      <c r="N1012" s="13">
        <f t="shared" si="188"/>
        <v>1.5328639883592361E-2</v>
      </c>
      <c r="O1012" s="13">
        <f t="shared" si="189"/>
        <v>1.5328639883592361E-2</v>
      </c>
      <c r="Q1012">
        <v>27.773771870967749</v>
      </c>
    </row>
    <row r="1013" spans="1:17" ht="13.5" customHeight="1" thickBot="1" x14ac:dyDescent="0.25">
      <c r="A1013" s="14">
        <f t="shared" si="190"/>
        <v>52810</v>
      </c>
      <c r="B1013" s="3">
        <f t="shared" si="193"/>
        <v>8</v>
      </c>
      <c r="F1013" s="34">
        <v>23.834400045016441</v>
      </c>
      <c r="G1013" s="13">
        <f t="shared" si="183"/>
        <v>0</v>
      </c>
      <c r="H1013" s="13">
        <f t="shared" si="184"/>
        <v>23.834400045016441</v>
      </c>
      <c r="I1013" s="16">
        <f t="shared" si="191"/>
        <v>23.958373214311944</v>
      </c>
      <c r="J1013" s="13">
        <f t="shared" si="185"/>
        <v>23.907580931062665</v>
      </c>
      <c r="K1013" s="13">
        <f t="shared" si="186"/>
        <v>5.0792283249279535E-2</v>
      </c>
      <c r="L1013" s="13">
        <f t="shared" si="187"/>
        <v>0</v>
      </c>
      <c r="M1013" s="13">
        <f t="shared" si="192"/>
        <v>9.3949728318791885E-3</v>
      </c>
      <c r="N1013" s="13">
        <f t="shared" si="188"/>
        <v>5.8248831557650965E-3</v>
      </c>
      <c r="O1013" s="13">
        <f t="shared" si="189"/>
        <v>5.8248831557650965E-3</v>
      </c>
      <c r="Q1013">
        <v>27.997796556644861</v>
      </c>
    </row>
    <row r="1014" spans="1:17" x14ac:dyDescent="0.2">
      <c r="A1014" s="14">
        <f t="shared" si="190"/>
        <v>52841</v>
      </c>
      <c r="B1014" s="1">
        <f t="shared" si="193"/>
        <v>9</v>
      </c>
      <c r="F1014" s="34">
        <v>7.883703467526936</v>
      </c>
      <c r="G1014" s="13">
        <f t="shared" si="183"/>
        <v>0</v>
      </c>
      <c r="H1014" s="13">
        <f t="shared" si="184"/>
        <v>7.883703467526936</v>
      </c>
      <c r="I1014" s="16">
        <f t="shared" si="191"/>
        <v>7.9344957507762155</v>
      </c>
      <c r="J1014" s="13">
        <f t="shared" si="185"/>
        <v>7.9322948674757274</v>
      </c>
      <c r="K1014" s="13">
        <f t="shared" si="186"/>
        <v>2.2008833004880657E-3</v>
      </c>
      <c r="L1014" s="13">
        <f t="shared" si="187"/>
        <v>0</v>
      </c>
      <c r="M1014" s="13">
        <f t="shared" si="192"/>
        <v>3.570089676114092E-3</v>
      </c>
      <c r="N1014" s="13">
        <f t="shared" si="188"/>
        <v>2.213455599190737E-3</v>
      </c>
      <c r="O1014" s="13">
        <f t="shared" si="189"/>
        <v>2.213455599190737E-3</v>
      </c>
      <c r="Q1014">
        <v>26.727801974099709</v>
      </c>
    </row>
    <row r="1015" spans="1:17" x14ac:dyDescent="0.2">
      <c r="A1015" s="14">
        <f t="shared" si="190"/>
        <v>52871</v>
      </c>
      <c r="B1015" s="1">
        <f t="shared" si="193"/>
        <v>10</v>
      </c>
      <c r="F1015" s="34">
        <v>47.321570117034327</v>
      </c>
      <c r="G1015" s="13">
        <f t="shared" si="183"/>
        <v>1.2835765918276962</v>
      </c>
      <c r="H1015" s="13">
        <f t="shared" si="184"/>
        <v>46.03799352520663</v>
      </c>
      <c r="I1015" s="16">
        <f t="shared" si="191"/>
        <v>46.040194408507119</v>
      </c>
      <c r="J1015" s="13">
        <f t="shared" si="185"/>
        <v>45.38349635418902</v>
      </c>
      <c r="K1015" s="13">
        <f t="shared" si="186"/>
        <v>0.65669805431809891</v>
      </c>
      <c r="L1015" s="13">
        <f t="shared" si="187"/>
        <v>0</v>
      </c>
      <c r="M1015" s="13">
        <f t="shared" si="192"/>
        <v>1.3566340769233551E-3</v>
      </c>
      <c r="N1015" s="13">
        <f t="shared" si="188"/>
        <v>8.4111312769248017E-4</v>
      </c>
      <c r="O1015" s="13">
        <f t="shared" si="189"/>
        <v>1.2844177049553887</v>
      </c>
      <c r="Q1015">
        <v>23.529435774401939</v>
      </c>
    </row>
    <row r="1016" spans="1:17" x14ac:dyDescent="0.2">
      <c r="A1016" s="14">
        <f t="shared" si="190"/>
        <v>52902</v>
      </c>
      <c r="B1016" s="1">
        <f t="shared" si="193"/>
        <v>11</v>
      </c>
      <c r="F1016" s="34">
        <v>47.345574831133888</v>
      </c>
      <c r="G1016" s="13">
        <f t="shared" si="183"/>
        <v>1.2875941816680445</v>
      </c>
      <c r="H1016" s="13">
        <f t="shared" si="184"/>
        <v>46.057980649465847</v>
      </c>
      <c r="I1016" s="16">
        <f t="shared" si="191"/>
        <v>46.714678703783946</v>
      </c>
      <c r="J1016" s="13">
        <f t="shared" si="185"/>
        <v>45.250991364659626</v>
      </c>
      <c r="K1016" s="13">
        <f t="shared" si="186"/>
        <v>1.4636873391243199</v>
      </c>
      <c r="L1016" s="13">
        <f t="shared" si="187"/>
        <v>0</v>
      </c>
      <c r="M1016" s="13">
        <f t="shared" si="192"/>
        <v>5.1552094923087489E-4</v>
      </c>
      <c r="N1016" s="13">
        <f t="shared" si="188"/>
        <v>3.1962298852314245E-4</v>
      </c>
      <c r="O1016" s="13">
        <f t="shared" si="189"/>
        <v>1.2879138046565677</v>
      </c>
      <c r="Q1016">
        <v>17.98111074565168</v>
      </c>
    </row>
    <row r="1017" spans="1:17" x14ac:dyDescent="0.2">
      <c r="A1017" s="14">
        <f t="shared" si="190"/>
        <v>52932</v>
      </c>
      <c r="B1017" s="1">
        <f t="shared" si="193"/>
        <v>12</v>
      </c>
      <c r="F1017" s="34">
        <v>68.481249292036509</v>
      </c>
      <c r="G1017" s="13">
        <f t="shared" si="183"/>
        <v>4.8250023187048878</v>
      </c>
      <c r="H1017" s="13">
        <f t="shared" si="184"/>
        <v>63.656246973331619</v>
      </c>
      <c r="I1017" s="16">
        <f t="shared" si="191"/>
        <v>65.119934312455939</v>
      </c>
      <c r="J1017" s="13">
        <f t="shared" si="185"/>
        <v>57.979114220037921</v>
      </c>
      <c r="K1017" s="13">
        <f t="shared" si="186"/>
        <v>7.1408200924180179</v>
      </c>
      <c r="L1017" s="13">
        <f t="shared" si="187"/>
        <v>0</v>
      </c>
      <c r="M1017" s="13">
        <f t="shared" si="192"/>
        <v>1.9589796070773244E-4</v>
      </c>
      <c r="N1017" s="13">
        <f t="shared" si="188"/>
        <v>1.2145673563879411E-4</v>
      </c>
      <c r="O1017" s="13">
        <f t="shared" si="189"/>
        <v>4.8251237754405265</v>
      </c>
      <c r="Q1017">
        <v>12.84403784618838</v>
      </c>
    </row>
    <row r="1018" spans="1:17" x14ac:dyDescent="0.2">
      <c r="A1018" s="14">
        <f t="shared" si="190"/>
        <v>52963</v>
      </c>
      <c r="B1018" s="1">
        <f t="shared" si="193"/>
        <v>1</v>
      </c>
      <c r="F1018" s="34">
        <v>9.6712595569172404</v>
      </c>
      <c r="G1018" s="13">
        <f t="shared" si="183"/>
        <v>0</v>
      </c>
      <c r="H1018" s="13">
        <f t="shared" si="184"/>
        <v>9.6712595569172404</v>
      </c>
      <c r="I1018" s="16">
        <f t="shared" si="191"/>
        <v>16.81207964933526</v>
      </c>
      <c r="J1018" s="13">
        <f t="shared" si="185"/>
        <v>16.695985302146561</v>
      </c>
      <c r="K1018" s="13">
        <f t="shared" si="186"/>
        <v>0.11609434718869949</v>
      </c>
      <c r="L1018" s="13">
        <f t="shared" si="187"/>
        <v>0</v>
      </c>
      <c r="M1018" s="13">
        <f t="shared" si="192"/>
        <v>7.4441225068938327E-5</v>
      </c>
      <c r="N1018" s="13">
        <f t="shared" si="188"/>
        <v>4.6153559542741761E-5</v>
      </c>
      <c r="O1018" s="13">
        <f t="shared" si="189"/>
        <v>4.6153559542741761E-5</v>
      </c>
      <c r="Q1018">
        <v>14.457151951612911</v>
      </c>
    </row>
    <row r="1019" spans="1:17" x14ac:dyDescent="0.2">
      <c r="A1019" s="14">
        <f t="shared" si="190"/>
        <v>52994</v>
      </c>
      <c r="B1019" s="1">
        <f t="shared" si="193"/>
        <v>2</v>
      </c>
      <c r="F1019" s="34">
        <v>10.69407326915633</v>
      </c>
      <c r="G1019" s="13">
        <f t="shared" si="183"/>
        <v>0</v>
      </c>
      <c r="H1019" s="13">
        <f t="shared" si="184"/>
        <v>10.69407326915633</v>
      </c>
      <c r="I1019" s="16">
        <f t="shared" si="191"/>
        <v>10.81016761634503</v>
      </c>
      <c r="J1019" s="13">
        <f t="shared" si="185"/>
        <v>10.782801669652391</v>
      </c>
      <c r="K1019" s="13">
        <f t="shared" si="186"/>
        <v>2.7365946692638587E-2</v>
      </c>
      <c r="L1019" s="13">
        <f t="shared" si="187"/>
        <v>0</v>
      </c>
      <c r="M1019" s="13">
        <f t="shared" si="192"/>
        <v>2.8287665526196567E-5</v>
      </c>
      <c r="N1019" s="13">
        <f t="shared" si="188"/>
        <v>1.753835262624187E-5</v>
      </c>
      <c r="O1019" s="13">
        <f t="shared" si="189"/>
        <v>1.753835262624187E-5</v>
      </c>
      <c r="Q1019">
        <v>15.36877625714806</v>
      </c>
    </row>
    <row r="1020" spans="1:17" x14ac:dyDescent="0.2">
      <c r="A1020" s="14">
        <f t="shared" si="190"/>
        <v>53022</v>
      </c>
      <c r="B1020" s="1">
        <f t="shared" si="193"/>
        <v>3</v>
      </c>
      <c r="F1020" s="34">
        <v>48.57845029457873</v>
      </c>
      <c r="G1020" s="13">
        <f t="shared" si="183"/>
        <v>1.4939364824264278</v>
      </c>
      <c r="H1020" s="13">
        <f t="shared" si="184"/>
        <v>47.084513812152302</v>
      </c>
      <c r="I1020" s="16">
        <f t="shared" si="191"/>
        <v>47.111879758844943</v>
      </c>
      <c r="J1020" s="13">
        <f t="shared" si="185"/>
        <v>44.571736742455649</v>
      </c>
      <c r="K1020" s="13">
        <f t="shared" si="186"/>
        <v>2.540143016389294</v>
      </c>
      <c r="L1020" s="13">
        <f t="shared" si="187"/>
        <v>0</v>
      </c>
      <c r="M1020" s="13">
        <f t="shared" si="192"/>
        <v>1.0749312899954697E-5</v>
      </c>
      <c r="N1020" s="13">
        <f t="shared" si="188"/>
        <v>6.664573997971912E-6</v>
      </c>
      <c r="O1020" s="13">
        <f t="shared" si="189"/>
        <v>1.4939431470004259</v>
      </c>
      <c r="Q1020">
        <v>13.9702364539088</v>
      </c>
    </row>
    <row r="1021" spans="1:17" x14ac:dyDescent="0.2">
      <c r="A1021" s="14">
        <f t="shared" si="190"/>
        <v>53053</v>
      </c>
      <c r="B1021" s="1">
        <f t="shared" si="193"/>
        <v>4</v>
      </c>
      <c r="F1021" s="34">
        <v>86.263099909025371</v>
      </c>
      <c r="G1021" s="13">
        <f t="shared" si="183"/>
        <v>7.8010920186322457</v>
      </c>
      <c r="H1021" s="13">
        <f t="shared" si="184"/>
        <v>78.462007890393124</v>
      </c>
      <c r="I1021" s="16">
        <f t="shared" si="191"/>
        <v>81.002150906782418</v>
      </c>
      <c r="J1021" s="13">
        <f t="shared" si="185"/>
        <v>73.689240087293669</v>
      </c>
      <c r="K1021" s="13">
        <f t="shared" si="186"/>
        <v>7.3129108194887493</v>
      </c>
      <c r="L1021" s="13">
        <f t="shared" si="187"/>
        <v>0</v>
      </c>
      <c r="M1021" s="13">
        <f t="shared" si="192"/>
        <v>4.0847389019827848E-6</v>
      </c>
      <c r="N1021" s="13">
        <f t="shared" si="188"/>
        <v>2.5325381192293268E-6</v>
      </c>
      <c r="O1021" s="13">
        <f t="shared" si="189"/>
        <v>7.8010945511703653</v>
      </c>
      <c r="Q1021">
        <v>17.60868437035537</v>
      </c>
    </row>
    <row r="1022" spans="1:17" x14ac:dyDescent="0.2">
      <c r="A1022" s="14">
        <f t="shared" si="190"/>
        <v>53083</v>
      </c>
      <c r="B1022" s="1">
        <f t="shared" si="193"/>
        <v>5</v>
      </c>
      <c r="F1022" s="34">
        <v>6.0667568605745776</v>
      </c>
      <c r="G1022" s="13">
        <f t="shared" si="183"/>
        <v>0</v>
      </c>
      <c r="H1022" s="13">
        <f t="shared" si="184"/>
        <v>6.0667568605745776</v>
      </c>
      <c r="I1022" s="16">
        <f t="shared" si="191"/>
        <v>13.379667680063328</v>
      </c>
      <c r="J1022" s="13">
        <f t="shared" si="185"/>
        <v>13.356089746469365</v>
      </c>
      <c r="K1022" s="13">
        <f t="shared" si="186"/>
        <v>2.3577933593962541E-2</v>
      </c>
      <c r="L1022" s="13">
        <f t="shared" si="187"/>
        <v>0</v>
      </c>
      <c r="M1022" s="13">
        <f t="shared" si="192"/>
        <v>1.5522007827534581E-6</v>
      </c>
      <c r="N1022" s="13">
        <f t="shared" si="188"/>
        <v>9.6236448530714401E-7</v>
      </c>
      <c r="O1022" s="13">
        <f t="shared" si="189"/>
        <v>9.6236448530714401E-7</v>
      </c>
      <c r="Q1022">
        <v>20.966477052797121</v>
      </c>
    </row>
    <row r="1023" spans="1:17" x14ac:dyDescent="0.2">
      <c r="A1023" s="14">
        <f t="shared" si="190"/>
        <v>53114</v>
      </c>
      <c r="B1023" s="1">
        <f t="shared" si="193"/>
        <v>6</v>
      </c>
      <c r="F1023" s="34">
        <v>3.8709676999999998E-2</v>
      </c>
      <c r="G1023" s="13">
        <f t="shared" si="183"/>
        <v>0</v>
      </c>
      <c r="H1023" s="13">
        <f t="shared" si="184"/>
        <v>3.8709676999999998E-2</v>
      </c>
      <c r="I1023" s="16">
        <f t="shared" si="191"/>
        <v>6.2287610593962539E-2</v>
      </c>
      <c r="J1023" s="13">
        <f t="shared" si="185"/>
        <v>6.2287609133917503E-2</v>
      </c>
      <c r="K1023" s="13">
        <f t="shared" si="186"/>
        <v>1.4600450362611817E-9</v>
      </c>
      <c r="L1023" s="13">
        <f t="shared" si="187"/>
        <v>0</v>
      </c>
      <c r="M1023" s="13">
        <f t="shared" si="192"/>
        <v>5.8983629744631405E-7</v>
      </c>
      <c r="N1023" s="13">
        <f t="shared" si="188"/>
        <v>3.6569850441671472E-7</v>
      </c>
      <c r="O1023" s="13">
        <f t="shared" si="189"/>
        <v>3.6569850441671472E-7</v>
      </c>
      <c r="Q1023">
        <v>24.453010383747689</v>
      </c>
    </row>
    <row r="1024" spans="1:17" x14ac:dyDescent="0.2">
      <c r="A1024" s="14">
        <f t="shared" si="190"/>
        <v>53144</v>
      </c>
      <c r="B1024" s="1">
        <f t="shared" si="193"/>
        <v>7</v>
      </c>
      <c r="F1024" s="34">
        <v>32.205387980724282</v>
      </c>
      <c r="G1024" s="13">
        <f t="shared" si="183"/>
        <v>0</v>
      </c>
      <c r="H1024" s="13">
        <f t="shared" si="184"/>
        <v>32.205387980724282</v>
      </c>
      <c r="I1024" s="16">
        <f t="shared" si="191"/>
        <v>32.205387982184327</v>
      </c>
      <c r="J1024" s="13">
        <f t="shared" si="185"/>
        <v>32.041762391218668</v>
      </c>
      <c r="K1024" s="13">
        <f t="shared" si="186"/>
        <v>0.16362559096565832</v>
      </c>
      <c r="L1024" s="13">
        <f t="shared" si="187"/>
        <v>0</v>
      </c>
      <c r="M1024" s="13">
        <f t="shared" si="192"/>
        <v>2.2413779302959934E-7</v>
      </c>
      <c r="N1024" s="13">
        <f t="shared" si="188"/>
        <v>1.3896543167835158E-7</v>
      </c>
      <c r="O1024" s="13">
        <f t="shared" si="189"/>
        <v>1.3896543167835158E-7</v>
      </c>
      <c r="Q1024">
        <v>25.90685287096775</v>
      </c>
    </row>
    <row r="1025" spans="1:17" ht="13.5" customHeight="1" thickBot="1" x14ac:dyDescent="0.25">
      <c r="A1025" s="14">
        <f t="shared" si="190"/>
        <v>53175</v>
      </c>
      <c r="B1025" s="3">
        <f t="shared" si="193"/>
        <v>8</v>
      </c>
      <c r="F1025" s="34">
        <v>70.598185202963649</v>
      </c>
      <c r="G1025" s="13">
        <f t="shared" si="183"/>
        <v>5.1793069012603929</v>
      </c>
      <c r="H1025" s="13">
        <f t="shared" si="184"/>
        <v>65.418878301703259</v>
      </c>
      <c r="I1025" s="16">
        <f t="shared" si="191"/>
        <v>65.58250389266891</v>
      </c>
      <c r="J1025" s="13">
        <f t="shared" si="185"/>
        <v>64.302933092633623</v>
      </c>
      <c r="K1025" s="13">
        <f t="shared" si="186"/>
        <v>1.2795708000352874</v>
      </c>
      <c r="L1025" s="13">
        <f t="shared" si="187"/>
        <v>0</v>
      </c>
      <c r="M1025" s="13">
        <f t="shared" si="192"/>
        <v>8.5172361351247757E-8</v>
      </c>
      <c r="N1025" s="13">
        <f t="shared" si="188"/>
        <v>5.2806864037773607E-8</v>
      </c>
      <c r="O1025" s="13">
        <f t="shared" si="189"/>
        <v>5.1793069540672567</v>
      </c>
      <c r="Q1025">
        <v>26.304077834091249</v>
      </c>
    </row>
    <row r="1026" spans="1:17" x14ac:dyDescent="0.2">
      <c r="A1026" s="14">
        <f t="shared" si="190"/>
        <v>53206</v>
      </c>
      <c r="B1026" s="1">
        <f t="shared" si="193"/>
        <v>9</v>
      </c>
      <c r="F1026" s="34">
        <v>34.590957511984939</v>
      </c>
      <c r="G1026" s="13">
        <f t="shared" si="183"/>
        <v>0</v>
      </c>
      <c r="H1026" s="13">
        <f t="shared" si="184"/>
        <v>34.590957511984939</v>
      </c>
      <c r="I1026" s="16">
        <f t="shared" si="191"/>
        <v>35.870528312020227</v>
      </c>
      <c r="J1026" s="13">
        <f t="shared" si="185"/>
        <v>35.597206627489875</v>
      </c>
      <c r="K1026" s="13">
        <f t="shared" si="186"/>
        <v>0.27332168453035166</v>
      </c>
      <c r="L1026" s="13">
        <f t="shared" si="187"/>
        <v>0</v>
      </c>
      <c r="M1026" s="13">
        <f t="shared" si="192"/>
        <v>3.236549731347415E-8</v>
      </c>
      <c r="N1026" s="13">
        <f t="shared" si="188"/>
        <v>2.0066608334353972E-8</v>
      </c>
      <c r="O1026" s="13">
        <f t="shared" si="189"/>
        <v>2.0066608334353972E-8</v>
      </c>
      <c r="Q1026">
        <v>24.514261522231539</v>
      </c>
    </row>
    <row r="1027" spans="1:17" x14ac:dyDescent="0.2">
      <c r="A1027" s="14">
        <f t="shared" si="190"/>
        <v>53236</v>
      </c>
      <c r="B1027" s="1">
        <f t="shared" si="193"/>
        <v>10</v>
      </c>
      <c r="F1027" s="34">
        <v>23.978346829782719</v>
      </c>
      <c r="G1027" s="13">
        <f t="shared" si="183"/>
        <v>0</v>
      </c>
      <c r="H1027" s="13">
        <f t="shared" si="184"/>
        <v>23.978346829782719</v>
      </c>
      <c r="I1027" s="16">
        <f t="shared" si="191"/>
        <v>24.251668514313071</v>
      </c>
      <c r="J1027" s="13">
        <f t="shared" si="185"/>
        <v>24.102476000052519</v>
      </c>
      <c r="K1027" s="13">
        <f t="shared" si="186"/>
        <v>0.14919251426055169</v>
      </c>
      <c r="L1027" s="13">
        <f t="shared" si="187"/>
        <v>0</v>
      </c>
      <c r="M1027" s="13">
        <f t="shared" si="192"/>
        <v>1.2298888979120179E-8</v>
      </c>
      <c r="N1027" s="13">
        <f t="shared" si="188"/>
        <v>7.62531116705451E-9</v>
      </c>
      <c r="O1027" s="13">
        <f t="shared" si="189"/>
        <v>7.62531116705451E-9</v>
      </c>
      <c r="Q1027">
        <v>20.491192806907669</v>
      </c>
    </row>
    <row r="1028" spans="1:17" x14ac:dyDescent="0.2">
      <c r="A1028" s="14">
        <f t="shared" si="190"/>
        <v>53267</v>
      </c>
      <c r="B1028" s="1">
        <f t="shared" si="193"/>
        <v>11</v>
      </c>
      <c r="F1028" s="34">
        <v>102.6774411904002</v>
      </c>
      <c r="G1028" s="13">
        <f t="shared" si="183"/>
        <v>10.548306190588006</v>
      </c>
      <c r="H1028" s="13">
        <f t="shared" si="184"/>
        <v>92.129134999812194</v>
      </c>
      <c r="I1028" s="16">
        <f t="shared" si="191"/>
        <v>92.278327514072743</v>
      </c>
      <c r="J1028" s="13">
        <f t="shared" si="185"/>
        <v>79.007454435883517</v>
      </c>
      <c r="K1028" s="13">
        <f t="shared" si="186"/>
        <v>13.270873078189226</v>
      </c>
      <c r="L1028" s="13">
        <f t="shared" si="187"/>
        <v>0</v>
      </c>
      <c r="M1028" s="13">
        <f t="shared" si="192"/>
        <v>4.6735778120656688E-9</v>
      </c>
      <c r="N1028" s="13">
        <f t="shared" si="188"/>
        <v>2.8976182434807146E-9</v>
      </c>
      <c r="O1028" s="13">
        <f t="shared" si="189"/>
        <v>10.548306193485624</v>
      </c>
      <c r="Q1028">
        <v>15.48928904227256</v>
      </c>
    </row>
    <row r="1029" spans="1:17" x14ac:dyDescent="0.2">
      <c r="A1029" s="14">
        <f t="shared" si="190"/>
        <v>53297</v>
      </c>
      <c r="B1029" s="1">
        <f t="shared" si="193"/>
        <v>12</v>
      </c>
      <c r="F1029" s="34">
        <v>64.682940154958487</v>
      </c>
      <c r="G1029" s="13">
        <f t="shared" si="183"/>
        <v>4.1892918438233879</v>
      </c>
      <c r="H1029" s="13">
        <f t="shared" si="184"/>
        <v>60.493648311135097</v>
      </c>
      <c r="I1029" s="16">
        <f t="shared" si="191"/>
        <v>73.764521389324329</v>
      </c>
      <c r="J1029" s="13">
        <f t="shared" si="185"/>
        <v>63.262094363822349</v>
      </c>
      <c r="K1029" s="13">
        <f t="shared" si="186"/>
        <v>10.50242702550198</v>
      </c>
      <c r="L1029" s="13">
        <f t="shared" si="187"/>
        <v>0</v>
      </c>
      <c r="M1029" s="13">
        <f t="shared" si="192"/>
        <v>1.7759595685849542E-9</v>
      </c>
      <c r="N1029" s="13">
        <f t="shared" si="188"/>
        <v>1.1010949325226715E-9</v>
      </c>
      <c r="O1029" s="13">
        <f t="shared" si="189"/>
        <v>4.1892918449244831</v>
      </c>
      <c r="Q1029">
        <v>12.33671239776071</v>
      </c>
    </row>
    <row r="1030" spans="1:17" x14ac:dyDescent="0.2">
      <c r="A1030" s="14">
        <f t="shared" si="190"/>
        <v>53328</v>
      </c>
      <c r="B1030" s="1">
        <f t="shared" si="193"/>
        <v>1</v>
      </c>
      <c r="F1030" s="34">
        <v>82.100080011539433</v>
      </c>
      <c r="G1030" s="13">
        <f t="shared" ref="G1030:G1093" si="194">IF((F1030-$J$2)&gt;0,$I$2*(F1030-$J$2),0)</f>
        <v>7.1043411064598345</v>
      </c>
      <c r="H1030" s="13">
        <f t="shared" ref="H1030:H1093" si="195">F1030-G1030</f>
        <v>74.995738905079605</v>
      </c>
      <c r="I1030" s="16">
        <f t="shared" si="191"/>
        <v>85.498165930581592</v>
      </c>
      <c r="J1030" s="13">
        <f t="shared" ref="J1030:J1093" si="196">I1030/SQRT(1+(I1030/($K$2*(300+(25*Q1030)+0.05*(Q1030)^3)))^2)</f>
        <v>72.702352755494019</v>
      </c>
      <c r="K1030" s="13">
        <f t="shared" ref="K1030:K1093" si="197">I1030-J1030</f>
        <v>12.795813175087574</v>
      </c>
      <c r="L1030" s="13">
        <f t="shared" ref="L1030:L1093" si="198">IF(K1030&gt;$N$2,(K1030-$N$2)/$L$2,0)</f>
        <v>0</v>
      </c>
      <c r="M1030" s="13">
        <f t="shared" si="192"/>
        <v>6.7486463606228266E-10</v>
      </c>
      <c r="N1030" s="13">
        <f t="shared" ref="N1030:N1093" si="199">$M$2*M1030</f>
        <v>4.1841607435861525E-10</v>
      </c>
      <c r="O1030" s="13">
        <f t="shared" ref="O1030:O1093" si="200">N1030+G1030</f>
        <v>7.1043411068782509</v>
      </c>
      <c r="Q1030">
        <v>14.028623951612911</v>
      </c>
    </row>
    <row r="1031" spans="1:17" x14ac:dyDescent="0.2">
      <c r="A1031" s="14">
        <f t="shared" ref="A1031:A1094" si="201">EDATE(A1030,1)</f>
        <v>53359</v>
      </c>
      <c r="B1031" s="1">
        <f t="shared" si="193"/>
        <v>2</v>
      </c>
      <c r="F1031" s="34">
        <v>76.427639186940112</v>
      </c>
      <c r="G1031" s="13">
        <f t="shared" si="194"/>
        <v>6.1549633912174944</v>
      </c>
      <c r="H1031" s="13">
        <f t="shared" si="195"/>
        <v>70.27267579572262</v>
      </c>
      <c r="I1031" s="16">
        <f t="shared" ref="I1031:I1094" si="202">H1031+K1030-L1030</f>
        <v>83.068488970810193</v>
      </c>
      <c r="J1031" s="13">
        <f t="shared" si="196"/>
        <v>71.154685717073079</v>
      </c>
      <c r="K1031" s="13">
        <f t="shared" si="197"/>
        <v>11.913803253737115</v>
      </c>
      <c r="L1031" s="13">
        <f t="shared" si="198"/>
        <v>0</v>
      </c>
      <c r="M1031" s="13">
        <f t="shared" ref="M1031:M1094" si="203">L1031+M1030-N1030</f>
        <v>2.5644856170366742E-10</v>
      </c>
      <c r="N1031" s="13">
        <f t="shared" si="199"/>
        <v>1.589981082562738E-10</v>
      </c>
      <c r="O1031" s="13">
        <f t="shared" si="200"/>
        <v>6.1549633913764925</v>
      </c>
      <c r="Q1031">
        <v>14.00105238955382</v>
      </c>
    </row>
    <row r="1032" spans="1:17" x14ac:dyDescent="0.2">
      <c r="A1032" s="14">
        <f t="shared" si="201"/>
        <v>53387</v>
      </c>
      <c r="B1032" s="1">
        <f t="shared" si="193"/>
        <v>3</v>
      </c>
      <c r="F1032" s="34">
        <v>42.510091510020636</v>
      </c>
      <c r="G1032" s="13">
        <f t="shared" si="194"/>
        <v>0.47829528381392489</v>
      </c>
      <c r="H1032" s="13">
        <f t="shared" si="195"/>
        <v>42.031796226206708</v>
      </c>
      <c r="I1032" s="16">
        <f t="shared" si="202"/>
        <v>53.945599479943823</v>
      </c>
      <c r="J1032" s="13">
        <f t="shared" si="196"/>
        <v>51.12764776723526</v>
      </c>
      <c r="K1032" s="13">
        <f t="shared" si="197"/>
        <v>2.8179517127085632</v>
      </c>
      <c r="L1032" s="13">
        <f t="shared" si="198"/>
        <v>0</v>
      </c>
      <c r="M1032" s="13">
        <f t="shared" si="203"/>
        <v>9.7450453447393617E-11</v>
      </c>
      <c r="N1032" s="13">
        <f t="shared" si="199"/>
        <v>6.0419281137384038E-11</v>
      </c>
      <c r="O1032" s="13">
        <f t="shared" si="200"/>
        <v>0.47829528387434417</v>
      </c>
      <c r="Q1032">
        <v>16.161710476891709</v>
      </c>
    </row>
    <row r="1033" spans="1:17" x14ac:dyDescent="0.2">
      <c r="A1033" s="14">
        <f t="shared" si="201"/>
        <v>53418</v>
      </c>
      <c r="B1033" s="1">
        <f t="shared" si="193"/>
        <v>4</v>
      </c>
      <c r="F1033" s="34">
        <v>81.475784202790948</v>
      </c>
      <c r="G1033" s="13">
        <f t="shared" si="194"/>
        <v>6.9998547756417651</v>
      </c>
      <c r="H1033" s="13">
        <f t="shared" si="195"/>
        <v>74.475929427149183</v>
      </c>
      <c r="I1033" s="16">
        <f t="shared" si="202"/>
        <v>77.293881139857746</v>
      </c>
      <c r="J1033" s="13">
        <f t="shared" si="196"/>
        <v>70.060581397085883</v>
      </c>
      <c r="K1033" s="13">
        <f t="shared" si="197"/>
        <v>7.2332997427718624</v>
      </c>
      <c r="L1033" s="13">
        <f t="shared" si="198"/>
        <v>0</v>
      </c>
      <c r="M1033" s="13">
        <f t="shared" si="203"/>
        <v>3.7031172310009579E-11</v>
      </c>
      <c r="N1033" s="13">
        <f t="shared" si="199"/>
        <v>2.2959326832205938E-11</v>
      </c>
      <c r="O1033" s="13">
        <f t="shared" si="200"/>
        <v>6.9998547756647245</v>
      </c>
      <c r="Q1033">
        <v>16.649298426905549</v>
      </c>
    </row>
    <row r="1034" spans="1:17" x14ac:dyDescent="0.2">
      <c r="A1034" s="14">
        <f t="shared" si="201"/>
        <v>53448</v>
      </c>
      <c r="B1034" s="1">
        <f t="shared" si="193"/>
        <v>5</v>
      </c>
      <c r="F1034" s="34">
        <v>67.413103874805657</v>
      </c>
      <c r="G1034" s="13">
        <f t="shared" si="194"/>
        <v>4.6462303425637641</v>
      </c>
      <c r="H1034" s="13">
        <f t="shared" si="195"/>
        <v>62.766873532241895</v>
      </c>
      <c r="I1034" s="16">
        <f t="shared" si="202"/>
        <v>70.000173275013765</v>
      </c>
      <c r="J1034" s="13">
        <f t="shared" si="196"/>
        <v>67.023515265934762</v>
      </c>
      <c r="K1034" s="13">
        <f t="shared" si="197"/>
        <v>2.9766580090790029</v>
      </c>
      <c r="L1034" s="13">
        <f t="shared" si="198"/>
        <v>0</v>
      </c>
      <c r="M1034" s="13">
        <f t="shared" si="203"/>
        <v>1.4071845477803641E-11</v>
      </c>
      <c r="N1034" s="13">
        <f t="shared" si="199"/>
        <v>8.7245441962382567E-12</v>
      </c>
      <c r="O1034" s="13">
        <f t="shared" si="200"/>
        <v>4.6462303425724887</v>
      </c>
      <c r="Q1034">
        <v>21.413656824033811</v>
      </c>
    </row>
    <row r="1035" spans="1:17" x14ac:dyDescent="0.2">
      <c r="A1035" s="14">
        <f t="shared" si="201"/>
        <v>53479</v>
      </c>
      <c r="B1035" s="1">
        <f t="shared" si="193"/>
        <v>6</v>
      </c>
      <c r="F1035" s="34">
        <v>20.30271181684861</v>
      </c>
      <c r="G1035" s="13">
        <f t="shared" si="194"/>
        <v>0</v>
      </c>
      <c r="H1035" s="13">
        <f t="shared" si="195"/>
        <v>20.30271181684861</v>
      </c>
      <c r="I1035" s="16">
        <f t="shared" si="202"/>
        <v>23.279369825927613</v>
      </c>
      <c r="J1035" s="13">
        <f t="shared" si="196"/>
        <v>23.228324360998375</v>
      </c>
      <c r="K1035" s="13">
        <f t="shared" si="197"/>
        <v>5.1045464929238449E-2</v>
      </c>
      <c r="L1035" s="13">
        <f t="shared" si="198"/>
        <v>0</v>
      </c>
      <c r="M1035" s="13">
        <f t="shared" si="203"/>
        <v>5.3473012815653842E-12</v>
      </c>
      <c r="N1035" s="13">
        <f t="shared" si="199"/>
        <v>3.3153267945705383E-12</v>
      </c>
      <c r="O1035" s="13">
        <f t="shared" si="200"/>
        <v>3.3153267945705383E-12</v>
      </c>
      <c r="Q1035">
        <v>27.328074526048269</v>
      </c>
    </row>
    <row r="1036" spans="1:17" x14ac:dyDescent="0.2">
      <c r="A1036" s="14">
        <f t="shared" si="201"/>
        <v>53509</v>
      </c>
      <c r="B1036" s="1">
        <f t="shared" si="193"/>
        <v>7</v>
      </c>
      <c r="F1036" s="34">
        <v>32.349933181285401</v>
      </c>
      <c r="G1036" s="13">
        <f t="shared" si="194"/>
        <v>0</v>
      </c>
      <c r="H1036" s="13">
        <f t="shared" si="195"/>
        <v>32.349933181285401</v>
      </c>
      <c r="I1036" s="16">
        <f t="shared" si="202"/>
        <v>32.400978646214639</v>
      </c>
      <c r="J1036" s="13">
        <f t="shared" si="196"/>
        <v>32.283608635996728</v>
      </c>
      <c r="K1036" s="13">
        <f t="shared" si="197"/>
        <v>0.11737001021791116</v>
      </c>
      <c r="L1036" s="13">
        <f t="shared" si="198"/>
        <v>0</v>
      </c>
      <c r="M1036" s="13">
        <f t="shared" si="203"/>
        <v>2.0319744869948459E-12</v>
      </c>
      <c r="N1036" s="13">
        <f t="shared" si="199"/>
        <v>1.2598241819368044E-12</v>
      </c>
      <c r="O1036" s="13">
        <f t="shared" si="200"/>
        <v>1.2598241819368044E-12</v>
      </c>
      <c r="Q1036">
        <v>28.482549870967748</v>
      </c>
    </row>
    <row r="1037" spans="1:17" ht="13.5" customHeight="1" thickBot="1" x14ac:dyDescent="0.25">
      <c r="A1037" s="14">
        <f t="shared" si="201"/>
        <v>53540</v>
      </c>
      <c r="B1037" s="3">
        <f t="shared" si="193"/>
        <v>8</v>
      </c>
      <c r="F1037" s="34">
        <v>43.464165064100797</v>
      </c>
      <c r="G1037" s="13">
        <f t="shared" si="194"/>
        <v>0.63797542838550669</v>
      </c>
      <c r="H1037" s="13">
        <f t="shared" si="195"/>
        <v>42.826189635715288</v>
      </c>
      <c r="I1037" s="16">
        <f t="shared" si="202"/>
        <v>42.943559645933199</v>
      </c>
      <c r="J1037" s="13">
        <f t="shared" si="196"/>
        <v>42.647268187109049</v>
      </c>
      <c r="K1037" s="13">
        <f t="shared" si="197"/>
        <v>0.29629145882415031</v>
      </c>
      <c r="L1037" s="13">
        <f t="shared" si="198"/>
        <v>0</v>
      </c>
      <c r="M1037" s="13">
        <f t="shared" si="203"/>
        <v>7.7215030505804149E-13</v>
      </c>
      <c r="N1037" s="13">
        <f t="shared" si="199"/>
        <v>4.7873318913598568E-13</v>
      </c>
      <c r="O1037" s="13">
        <f t="shared" si="200"/>
        <v>0.63797542838598542</v>
      </c>
      <c r="Q1037">
        <v>27.850066112422649</v>
      </c>
    </row>
    <row r="1038" spans="1:17" x14ac:dyDescent="0.2">
      <c r="A1038" s="14">
        <f t="shared" si="201"/>
        <v>53571</v>
      </c>
      <c r="B1038" s="1">
        <f t="shared" si="193"/>
        <v>9</v>
      </c>
      <c r="F1038" s="34">
        <v>14.84654550231493</v>
      </c>
      <c r="G1038" s="13">
        <f t="shared" si="194"/>
        <v>0</v>
      </c>
      <c r="H1038" s="13">
        <f t="shared" si="195"/>
        <v>14.84654550231493</v>
      </c>
      <c r="I1038" s="16">
        <f t="shared" si="202"/>
        <v>15.14283696113908</v>
      </c>
      <c r="J1038" s="13">
        <f t="shared" si="196"/>
        <v>15.124861898136936</v>
      </c>
      <c r="K1038" s="13">
        <f t="shared" si="197"/>
        <v>1.7975063002143798E-2</v>
      </c>
      <c r="L1038" s="13">
        <f t="shared" si="198"/>
        <v>0</v>
      </c>
      <c r="M1038" s="13">
        <f t="shared" si="203"/>
        <v>2.9341711592205581E-13</v>
      </c>
      <c r="N1038" s="13">
        <f t="shared" si="199"/>
        <v>1.8191861187167461E-13</v>
      </c>
      <c r="O1038" s="13">
        <f t="shared" si="200"/>
        <v>1.8191861187167461E-13</v>
      </c>
      <c r="Q1038">
        <v>25.550468895960051</v>
      </c>
    </row>
    <row r="1039" spans="1:17" x14ac:dyDescent="0.2">
      <c r="A1039" s="14">
        <f t="shared" si="201"/>
        <v>53601</v>
      </c>
      <c r="B1039" s="1">
        <f t="shared" si="193"/>
        <v>10</v>
      </c>
      <c r="F1039" s="34">
        <v>75.485475844496364</v>
      </c>
      <c r="G1039" s="13">
        <f t="shared" si="194"/>
        <v>5.9972766194921112</v>
      </c>
      <c r="H1039" s="13">
        <f t="shared" si="195"/>
        <v>69.488199225004252</v>
      </c>
      <c r="I1039" s="16">
        <f t="shared" si="202"/>
        <v>69.506174288006392</v>
      </c>
      <c r="J1039" s="13">
        <f t="shared" si="196"/>
        <v>65.984168419873171</v>
      </c>
      <c r="K1039" s="13">
        <f t="shared" si="197"/>
        <v>3.5220058681332205</v>
      </c>
      <c r="L1039" s="13">
        <f t="shared" si="198"/>
        <v>0</v>
      </c>
      <c r="M1039" s="13">
        <f t="shared" si="203"/>
        <v>1.114985040503812E-13</v>
      </c>
      <c r="N1039" s="13">
        <f t="shared" si="199"/>
        <v>6.9129072511236337E-14</v>
      </c>
      <c r="O1039" s="13">
        <f t="shared" si="200"/>
        <v>5.9972766194921805</v>
      </c>
      <c r="Q1039">
        <v>19.984057403255779</v>
      </c>
    </row>
    <row r="1040" spans="1:17" x14ac:dyDescent="0.2">
      <c r="A1040" s="14">
        <f t="shared" si="201"/>
        <v>53632</v>
      </c>
      <c r="B1040" s="1">
        <f t="shared" si="193"/>
        <v>11</v>
      </c>
      <c r="F1040" s="34">
        <v>5.0021936125394708</v>
      </c>
      <c r="G1040" s="13">
        <f t="shared" si="194"/>
        <v>0</v>
      </c>
      <c r="H1040" s="13">
        <f t="shared" si="195"/>
        <v>5.0021936125394708</v>
      </c>
      <c r="I1040" s="16">
        <f t="shared" si="202"/>
        <v>8.5241994806726922</v>
      </c>
      <c r="J1040" s="13">
        <f t="shared" si="196"/>
        <v>8.5146262020987304</v>
      </c>
      <c r="K1040" s="13">
        <f t="shared" si="197"/>
        <v>9.5732785739617299E-3</v>
      </c>
      <c r="L1040" s="13">
        <f t="shared" si="198"/>
        <v>0</v>
      </c>
      <c r="M1040" s="13">
        <f t="shared" si="203"/>
        <v>4.2369431539144861E-14</v>
      </c>
      <c r="N1040" s="13">
        <f t="shared" si="199"/>
        <v>2.6269047554269815E-14</v>
      </c>
      <c r="O1040" s="13">
        <f t="shared" si="200"/>
        <v>2.6269047554269815E-14</v>
      </c>
      <c r="Q1040">
        <v>17.786328320716489</v>
      </c>
    </row>
    <row r="1041" spans="1:17" x14ac:dyDescent="0.2">
      <c r="A1041" s="14">
        <f t="shared" si="201"/>
        <v>53662</v>
      </c>
      <c r="B1041" s="1">
        <f t="shared" si="193"/>
        <v>12</v>
      </c>
      <c r="F1041" s="34">
        <v>33.767722134647038</v>
      </c>
      <c r="G1041" s="13">
        <f t="shared" si="194"/>
        <v>0</v>
      </c>
      <c r="H1041" s="13">
        <f t="shared" si="195"/>
        <v>33.767722134647038</v>
      </c>
      <c r="I1041" s="16">
        <f t="shared" si="202"/>
        <v>33.777295413220997</v>
      </c>
      <c r="J1041" s="13">
        <f t="shared" si="196"/>
        <v>32.825573737624445</v>
      </c>
      <c r="K1041" s="13">
        <f t="shared" si="197"/>
        <v>0.95172167559655207</v>
      </c>
      <c r="L1041" s="13">
        <f t="shared" si="198"/>
        <v>0</v>
      </c>
      <c r="M1041" s="13">
        <f t="shared" si="203"/>
        <v>1.6100383984875046E-14</v>
      </c>
      <c r="N1041" s="13">
        <f t="shared" si="199"/>
        <v>9.9822380706225278E-15</v>
      </c>
      <c r="O1041" s="13">
        <f t="shared" si="200"/>
        <v>9.9822380706225278E-15</v>
      </c>
      <c r="Q1041">
        <v>14.14410925935702</v>
      </c>
    </row>
    <row r="1042" spans="1:17" x14ac:dyDescent="0.2">
      <c r="A1042" s="14">
        <f t="shared" si="201"/>
        <v>53693</v>
      </c>
      <c r="B1042" s="1">
        <f t="shared" si="193"/>
        <v>1</v>
      </c>
      <c r="F1042" s="34">
        <v>125.1497497169877</v>
      </c>
      <c r="G1042" s="13">
        <f t="shared" si="194"/>
        <v>14.309422363483403</v>
      </c>
      <c r="H1042" s="13">
        <f t="shared" si="195"/>
        <v>110.84032735350429</v>
      </c>
      <c r="I1042" s="16">
        <f t="shared" si="202"/>
        <v>111.79204902910084</v>
      </c>
      <c r="J1042" s="13">
        <f t="shared" si="196"/>
        <v>87.062928979134654</v>
      </c>
      <c r="K1042" s="13">
        <f t="shared" si="197"/>
        <v>24.729120049966184</v>
      </c>
      <c r="L1042" s="13">
        <f t="shared" si="198"/>
        <v>4.6522169020296511</v>
      </c>
      <c r="M1042" s="13">
        <f t="shared" si="203"/>
        <v>4.6522169020296573</v>
      </c>
      <c r="N1042" s="13">
        <f t="shared" si="199"/>
        <v>2.8843744792583874</v>
      </c>
      <c r="O1042" s="13">
        <f t="shared" si="200"/>
        <v>17.19379684274179</v>
      </c>
      <c r="Q1042">
        <v>14.095371951612909</v>
      </c>
    </row>
    <row r="1043" spans="1:17" x14ac:dyDescent="0.2">
      <c r="A1043" s="14">
        <f t="shared" si="201"/>
        <v>53724</v>
      </c>
      <c r="B1043" s="1">
        <f t="shared" si="193"/>
        <v>2</v>
      </c>
      <c r="F1043" s="34">
        <v>23.906076179471079</v>
      </c>
      <c r="G1043" s="13">
        <f t="shared" si="194"/>
        <v>0</v>
      </c>
      <c r="H1043" s="13">
        <f t="shared" si="195"/>
        <v>23.906076179471079</v>
      </c>
      <c r="I1043" s="16">
        <f t="shared" si="202"/>
        <v>43.982979327407612</v>
      </c>
      <c r="J1043" s="13">
        <f t="shared" si="196"/>
        <v>42.235852758932459</v>
      </c>
      <c r="K1043" s="13">
        <f t="shared" si="197"/>
        <v>1.7471265684751529</v>
      </c>
      <c r="L1043" s="13">
        <f t="shared" si="198"/>
        <v>0</v>
      </c>
      <c r="M1043" s="13">
        <f t="shared" si="203"/>
        <v>1.7678424227712699</v>
      </c>
      <c r="N1043" s="13">
        <f t="shared" si="199"/>
        <v>1.0960623021181872</v>
      </c>
      <c r="O1043" s="13">
        <f t="shared" si="200"/>
        <v>1.0960623021181872</v>
      </c>
      <c r="Q1043">
        <v>15.342385557561631</v>
      </c>
    </row>
    <row r="1044" spans="1:17" x14ac:dyDescent="0.2">
      <c r="A1044" s="14">
        <f t="shared" si="201"/>
        <v>53752</v>
      </c>
      <c r="B1044" s="1">
        <f t="shared" si="193"/>
        <v>3</v>
      </c>
      <c r="F1044" s="34">
        <v>74.329777898877353</v>
      </c>
      <c r="G1044" s="13">
        <f t="shared" si="194"/>
        <v>5.8038512653898859</v>
      </c>
      <c r="H1044" s="13">
        <f t="shared" si="195"/>
        <v>68.525926633487472</v>
      </c>
      <c r="I1044" s="16">
        <f t="shared" si="202"/>
        <v>70.273053201962625</v>
      </c>
      <c r="J1044" s="13">
        <f t="shared" si="196"/>
        <v>64.149207178678793</v>
      </c>
      <c r="K1044" s="13">
        <f t="shared" si="197"/>
        <v>6.1238460232838321</v>
      </c>
      <c r="L1044" s="13">
        <f t="shared" si="198"/>
        <v>0</v>
      </c>
      <c r="M1044" s="13">
        <f t="shared" si="203"/>
        <v>0.67178012065308268</v>
      </c>
      <c r="N1044" s="13">
        <f t="shared" si="199"/>
        <v>0.41650367480491124</v>
      </c>
      <c r="O1044" s="13">
        <f t="shared" si="200"/>
        <v>6.2203549401947971</v>
      </c>
      <c r="Q1044">
        <v>15.87694821747939</v>
      </c>
    </row>
    <row r="1045" spans="1:17" x14ac:dyDescent="0.2">
      <c r="A1045" s="14">
        <f t="shared" si="201"/>
        <v>53783</v>
      </c>
      <c r="B1045" s="1">
        <f t="shared" si="193"/>
        <v>4</v>
      </c>
      <c r="F1045" s="34">
        <v>11.851353923447499</v>
      </c>
      <c r="G1045" s="13">
        <f t="shared" si="194"/>
        <v>0</v>
      </c>
      <c r="H1045" s="13">
        <f t="shared" si="195"/>
        <v>11.851353923447499</v>
      </c>
      <c r="I1045" s="16">
        <f t="shared" si="202"/>
        <v>17.97519994673133</v>
      </c>
      <c r="J1045" s="13">
        <f t="shared" si="196"/>
        <v>17.909701791289724</v>
      </c>
      <c r="K1045" s="13">
        <f t="shared" si="197"/>
        <v>6.5498155441606087E-2</v>
      </c>
      <c r="L1045" s="13">
        <f t="shared" si="198"/>
        <v>0</v>
      </c>
      <c r="M1045" s="13">
        <f t="shared" si="203"/>
        <v>0.25527644584817144</v>
      </c>
      <c r="N1045" s="13">
        <f t="shared" si="199"/>
        <v>0.1582713964258663</v>
      </c>
      <c r="O1045" s="13">
        <f t="shared" si="200"/>
        <v>0.1582713964258663</v>
      </c>
      <c r="Q1045">
        <v>19.98658464300652</v>
      </c>
    </row>
    <row r="1046" spans="1:17" x14ac:dyDescent="0.2">
      <c r="A1046" s="14">
        <f t="shared" si="201"/>
        <v>53813</v>
      </c>
      <c r="B1046" s="1">
        <f t="shared" si="193"/>
        <v>5</v>
      </c>
      <c r="F1046" s="34">
        <v>4.7568793710331487</v>
      </c>
      <c r="G1046" s="13">
        <f t="shared" si="194"/>
        <v>0</v>
      </c>
      <c r="H1046" s="13">
        <f t="shared" si="195"/>
        <v>4.7568793710331487</v>
      </c>
      <c r="I1046" s="16">
        <f t="shared" si="202"/>
        <v>4.8223775264747548</v>
      </c>
      <c r="J1046" s="13">
        <f t="shared" si="196"/>
        <v>4.8212754572460357</v>
      </c>
      <c r="K1046" s="13">
        <f t="shared" si="197"/>
        <v>1.102069228719138E-3</v>
      </c>
      <c r="L1046" s="13">
        <f t="shared" si="198"/>
        <v>0</v>
      </c>
      <c r="M1046" s="13">
        <f t="shared" si="203"/>
        <v>9.7005049422305145E-2</v>
      </c>
      <c r="N1046" s="13">
        <f t="shared" si="199"/>
        <v>6.014313064182919E-2</v>
      </c>
      <c r="O1046" s="13">
        <f t="shared" si="200"/>
        <v>6.014313064182919E-2</v>
      </c>
      <c r="Q1046">
        <v>20.994861948918409</v>
      </c>
    </row>
    <row r="1047" spans="1:17" x14ac:dyDescent="0.2">
      <c r="A1047" s="14">
        <f t="shared" si="201"/>
        <v>53844</v>
      </c>
      <c r="B1047" s="1">
        <f t="shared" si="193"/>
        <v>6</v>
      </c>
      <c r="F1047" s="34">
        <v>23.769893278060671</v>
      </c>
      <c r="G1047" s="13">
        <f t="shared" si="194"/>
        <v>0</v>
      </c>
      <c r="H1047" s="13">
        <f t="shared" si="195"/>
        <v>23.769893278060671</v>
      </c>
      <c r="I1047" s="16">
        <f t="shared" si="202"/>
        <v>23.770995347289389</v>
      </c>
      <c r="J1047" s="13">
        <f t="shared" si="196"/>
        <v>23.694751833705261</v>
      </c>
      <c r="K1047" s="13">
        <f t="shared" si="197"/>
        <v>7.6243513584127953E-2</v>
      </c>
      <c r="L1047" s="13">
        <f t="shared" si="198"/>
        <v>0</v>
      </c>
      <c r="M1047" s="13">
        <f t="shared" si="203"/>
        <v>3.6861918780475955E-2</v>
      </c>
      <c r="N1047" s="13">
        <f t="shared" si="199"/>
        <v>2.2854389643895093E-2</v>
      </c>
      <c r="O1047" s="13">
        <f t="shared" si="200"/>
        <v>2.2854389643895093E-2</v>
      </c>
      <c r="Q1047">
        <v>24.865805310972029</v>
      </c>
    </row>
    <row r="1048" spans="1:17" x14ac:dyDescent="0.2">
      <c r="A1048" s="14">
        <f t="shared" si="201"/>
        <v>53874</v>
      </c>
      <c r="B1048" s="1">
        <f t="shared" si="193"/>
        <v>7</v>
      </c>
      <c r="F1048" s="34">
        <v>40.512566994297977</v>
      </c>
      <c r="G1048" s="13">
        <f t="shared" si="194"/>
        <v>0.14397619270003986</v>
      </c>
      <c r="H1048" s="13">
        <f t="shared" si="195"/>
        <v>40.368590801597939</v>
      </c>
      <c r="I1048" s="16">
        <f t="shared" si="202"/>
        <v>40.444834315182064</v>
      </c>
      <c r="J1048" s="13">
        <f t="shared" si="196"/>
        <v>40.186446057399031</v>
      </c>
      <c r="K1048" s="13">
        <f t="shared" si="197"/>
        <v>0.25838825778303232</v>
      </c>
      <c r="L1048" s="13">
        <f t="shared" si="198"/>
        <v>0</v>
      </c>
      <c r="M1048" s="13">
        <f t="shared" si="203"/>
        <v>1.4007529136580862E-2</v>
      </c>
      <c r="N1048" s="13">
        <f t="shared" si="199"/>
        <v>8.6846680646801341E-3</v>
      </c>
      <c r="O1048" s="13">
        <f t="shared" si="200"/>
        <v>0.15266086076471999</v>
      </c>
      <c r="Q1048">
        <v>27.540605870967749</v>
      </c>
    </row>
    <row r="1049" spans="1:17" ht="13.5" customHeight="1" thickBot="1" x14ac:dyDescent="0.25">
      <c r="A1049" s="14">
        <f t="shared" si="201"/>
        <v>53905</v>
      </c>
      <c r="B1049" s="3">
        <f t="shared" si="193"/>
        <v>8</v>
      </c>
      <c r="F1049" s="34">
        <v>20.40357264694758</v>
      </c>
      <c r="G1049" s="13">
        <f t="shared" si="194"/>
        <v>0</v>
      </c>
      <c r="H1049" s="13">
        <f t="shared" si="195"/>
        <v>20.40357264694758</v>
      </c>
      <c r="I1049" s="16">
        <f t="shared" si="202"/>
        <v>20.661960904730613</v>
      </c>
      <c r="J1049" s="13">
        <f t="shared" si="196"/>
        <v>20.613981463511358</v>
      </c>
      <c r="K1049" s="13">
        <f t="shared" si="197"/>
        <v>4.7979441219254682E-2</v>
      </c>
      <c r="L1049" s="13">
        <f t="shared" si="198"/>
        <v>0</v>
      </c>
      <c r="M1049" s="13">
        <f t="shared" si="203"/>
        <v>5.3228610719007283E-3</v>
      </c>
      <c r="N1049" s="13">
        <f t="shared" si="199"/>
        <v>3.3001738645784514E-3</v>
      </c>
      <c r="O1049" s="13">
        <f t="shared" si="200"/>
        <v>3.3001738645784514E-3</v>
      </c>
      <c r="Q1049">
        <v>25.181792515675539</v>
      </c>
    </row>
    <row r="1050" spans="1:17" x14ac:dyDescent="0.2">
      <c r="A1050" s="14">
        <f t="shared" si="201"/>
        <v>53936</v>
      </c>
      <c r="B1050" s="1">
        <f t="shared" si="193"/>
        <v>9</v>
      </c>
      <c r="F1050" s="34">
        <v>20.606761976983741</v>
      </c>
      <c r="G1050" s="13">
        <f t="shared" si="194"/>
        <v>0</v>
      </c>
      <c r="H1050" s="13">
        <f t="shared" si="195"/>
        <v>20.606761976983741</v>
      </c>
      <c r="I1050" s="16">
        <f t="shared" si="202"/>
        <v>20.654741418202995</v>
      </c>
      <c r="J1050" s="13">
        <f t="shared" si="196"/>
        <v>20.606888991308765</v>
      </c>
      <c r="K1050" s="13">
        <f t="shared" si="197"/>
        <v>4.7852426894230859E-2</v>
      </c>
      <c r="L1050" s="13">
        <f t="shared" si="198"/>
        <v>0</v>
      </c>
      <c r="M1050" s="13">
        <f t="shared" si="203"/>
        <v>2.022687207322277E-3</v>
      </c>
      <c r="N1050" s="13">
        <f t="shared" si="199"/>
        <v>1.2540660685398117E-3</v>
      </c>
      <c r="O1050" s="13">
        <f t="shared" si="200"/>
        <v>1.2540660685398117E-3</v>
      </c>
      <c r="Q1050">
        <v>25.193376101829479</v>
      </c>
    </row>
    <row r="1051" spans="1:17" x14ac:dyDescent="0.2">
      <c r="A1051" s="14">
        <f t="shared" si="201"/>
        <v>53966</v>
      </c>
      <c r="B1051" s="1">
        <f t="shared" si="193"/>
        <v>10</v>
      </c>
      <c r="F1051" s="34">
        <v>47.422756481770463</v>
      </c>
      <c r="G1051" s="13">
        <f t="shared" si="194"/>
        <v>1.3005118200191084</v>
      </c>
      <c r="H1051" s="13">
        <f t="shared" si="195"/>
        <v>46.122244661751353</v>
      </c>
      <c r="I1051" s="16">
        <f t="shared" si="202"/>
        <v>46.170097088645583</v>
      </c>
      <c r="J1051" s="13">
        <f t="shared" si="196"/>
        <v>45.631709565698962</v>
      </c>
      <c r="K1051" s="13">
        <f t="shared" si="197"/>
        <v>0.53838752294662129</v>
      </c>
      <c r="L1051" s="13">
        <f t="shared" si="198"/>
        <v>0</v>
      </c>
      <c r="M1051" s="13">
        <f t="shared" si="203"/>
        <v>7.6862113878246527E-4</v>
      </c>
      <c r="N1051" s="13">
        <f t="shared" si="199"/>
        <v>4.7654510604512845E-4</v>
      </c>
      <c r="O1051" s="13">
        <f t="shared" si="200"/>
        <v>1.3009883651251535</v>
      </c>
      <c r="Q1051">
        <v>25.03933062168311</v>
      </c>
    </row>
    <row r="1052" spans="1:17" x14ac:dyDescent="0.2">
      <c r="A1052" s="14">
        <f t="shared" si="201"/>
        <v>53997</v>
      </c>
      <c r="B1052" s="1">
        <f t="shared" si="193"/>
        <v>11</v>
      </c>
      <c r="F1052" s="34">
        <v>53.761795703227669</v>
      </c>
      <c r="G1052" s="13">
        <f t="shared" si="194"/>
        <v>2.3614559107534046</v>
      </c>
      <c r="H1052" s="13">
        <f t="shared" si="195"/>
        <v>51.400339792474263</v>
      </c>
      <c r="I1052" s="16">
        <f t="shared" si="202"/>
        <v>51.938727315420884</v>
      </c>
      <c r="J1052" s="13">
        <f t="shared" si="196"/>
        <v>49.781373407926054</v>
      </c>
      <c r="K1052" s="13">
        <f t="shared" si="197"/>
        <v>2.15735390749483</v>
      </c>
      <c r="L1052" s="13">
        <f t="shared" si="198"/>
        <v>0</v>
      </c>
      <c r="M1052" s="13">
        <f t="shared" si="203"/>
        <v>2.9207603273733682E-4</v>
      </c>
      <c r="N1052" s="13">
        <f t="shared" si="199"/>
        <v>1.8108714029714884E-4</v>
      </c>
      <c r="O1052" s="13">
        <f t="shared" si="200"/>
        <v>2.3616369978937017</v>
      </c>
      <c r="Q1052">
        <v>17.372766010542101</v>
      </c>
    </row>
    <row r="1053" spans="1:17" x14ac:dyDescent="0.2">
      <c r="A1053" s="14">
        <f t="shared" si="201"/>
        <v>54027</v>
      </c>
      <c r="B1053" s="1">
        <f t="shared" si="193"/>
        <v>12</v>
      </c>
      <c r="F1053" s="34">
        <v>67.347348318380611</v>
      </c>
      <c r="G1053" s="13">
        <f t="shared" si="194"/>
        <v>4.6352250519219345</v>
      </c>
      <c r="H1053" s="13">
        <f t="shared" si="195"/>
        <v>62.712123266458676</v>
      </c>
      <c r="I1053" s="16">
        <f t="shared" si="202"/>
        <v>64.869477173953499</v>
      </c>
      <c r="J1053" s="13">
        <f t="shared" si="196"/>
        <v>60.181797031586946</v>
      </c>
      <c r="K1053" s="13">
        <f t="shared" si="197"/>
        <v>4.6876801423665526</v>
      </c>
      <c r="L1053" s="13">
        <f t="shared" si="198"/>
        <v>0</v>
      </c>
      <c r="M1053" s="13">
        <f t="shared" si="203"/>
        <v>1.1098889244018798E-4</v>
      </c>
      <c r="N1053" s="13">
        <f t="shared" si="199"/>
        <v>6.8813113312916552E-5</v>
      </c>
      <c r="O1053" s="13">
        <f t="shared" si="200"/>
        <v>4.6352938650352478</v>
      </c>
      <c r="Q1053">
        <v>16.246511965070511</v>
      </c>
    </row>
    <row r="1054" spans="1:17" x14ac:dyDescent="0.2">
      <c r="A1054" s="14">
        <f t="shared" si="201"/>
        <v>54058</v>
      </c>
      <c r="B1054" s="1">
        <f t="shared" si="193"/>
        <v>1</v>
      </c>
      <c r="F1054" s="34">
        <v>266.39032259999999</v>
      </c>
      <c r="G1054" s="13">
        <f t="shared" si="194"/>
        <v>37.948391288763489</v>
      </c>
      <c r="H1054" s="13">
        <f t="shared" si="195"/>
        <v>228.44193131123649</v>
      </c>
      <c r="I1054" s="16">
        <f t="shared" si="202"/>
        <v>233.12961145360305</v>
      </c>
      <c r="J1054" s="13">
        <f t="shared" si="196"/>
        <v>131.39729324079019</v>
      </c>
      <c r="K1054" s="13">
        <f t="shared" si="197"/>
        <v>101.73231821281286</v>
      </c>
      <c r="L1054" s="13">
        <f t="shared" si="198"/>
        <v>51.548567678601167</v>
      </c>
      <c r="M1054" s="13">
        <f t="shared" si="203"/>
        <v>51.548609854380288</v>
      </c>
      <c r="N1054" s="13">
        <f t="shared" si="199"/>
        <v>31.960138109715778</v>
      </c>
      <c r="O1054" s="13">
        <f t="shared" si="200"/>
        <v>69.90852939847926</v>
      </c>
      <c r="Q1054">
        <v>16.053025880286679</v>
      </c>
    </row>
    <row r="1055" spans="1:17" x14ac:dyDescent="0.2">
      <c r="A1055" s="14">
        <f t="shared" si="201"/>
        <v>54089</v>
      </c>
      <c r="B1055" s="1">
        <f t="shared" si="193"/>
        <v>2</v>
      </c>
      <c r="F1055" s="34">
        <v>75.112981253739264</v>
      </c>
      <c r="G1055" s="13">
        <f t="shared" si="194"/>
        <v>5.9349334281837942</v>
      </c>
      <c r="H1055" s="13">
        <f t="shared" si="195"/>
        <v>69.178047825555467</v>
      </c>
      <c r="I1055" s="16">
        <f t="shared" si="202"/>
        <v>119.36179835976716</v>
      </c>
      <c r="J1055" s="13">
        <f t="shared" si="196"/>
        <v>95.753186641315182</v>
      </c>
      <c r="K1055" s="13">
        <f t="shared" si="197"/>
        <v>23.608611718451982</v>
      </c>
      <c r="L1055" s="13">
        <f t="shared" si="198"/>
        <v>3.9698069110623573</v>
      </c>
      <c r="M1055" s="13">
        <f t="shared" si="203"/>
        <v>23.558278655726866</v>
      </c>
      <c r="N1055" s="13">
        <f t="shared" si="199"/>
        <v>14.606132766550656</v>
      </c>
      <c r="O1055" s="13">
        <f t="shared" si="200"/>
        <v>20.541066194734451</v>
      </c>
      <c r="Q1055">
        <v>16.169886881040838</v>
      </c>
    </row>
    <row r="1056" spans="1:17" x14ac:dyDescent="0.2">
      <c r="A1056" s="14">
        <f t="shared" si="201"/>
        <v>54118</v>
      </c>
      <c r="B1056" s="1">
        <f t="shared" si="193"/>
        <v>3</v>
      </c>
      <c r="F1056" s="34">
        <v>76.686579564807232</v>
      </c>
      <c r="G1056" s="13">
        <f t="shared" si="194"/>
        <v>6.1983013883733902</v>
      </c>
      <c r="H1056" s="13">
        <f t="shared" si="195"/>
        <v>70.488278176433838</v>
      </c>
      <c r="I1056" s="16">
        <f t="shared" si="202"/>
        <v>90.127082983823456</v>
      </c>
      <c r="J1056" s="13">
        <f t="shared" si="196"/>
        <v>75.89194193840801</v>
      </c>
      <c r="K1056" s="13">
        <f t="shared" si="197"/>
        <v>14.235141045415446</v>
      </c>
      <c r="L1056" s="13">
        <f t="shared" si="198"/>
        <v>0</v>
      </c>
      <c r="M1056" s="13">
        <f t="shared" si="203"/>
        <v>8.9521458891762098</v>
      </c>
      <c r="N1056" s="13">
        <f t="shared" si="199"/>
        <v>5.5503304512892502</v>
      </c>
      <c r="O1056" s="13">
        <f t="shared" si="200"/>
        <v>11.748631839662639</v>
      </c>
      <c r="Q1056">
        <v>14.29230424583997</v>
      </c>
    </row>
    <row r="1057" spans="1:17" x14ac:dyDescent="0.2">
      <c r="A1057" s="14">
        <f t="shared" si="201"/>
        <v>54149</v>
      </c>
      <c r="B1057" s="1">
        <f t="shared" si="193"/>
        <v>4</v>
      </c>
      <c r="F1057" s="34">
        <v>112.9510455541393</v>
      </c>
      <c r="G1057" s="13">
        <f t="shared" si="194"/>
        <v>12.267765474473848</v>
      </c>
      <c r="H1057" s="13">
        <f t="shared" si="195"/>
        <v>100.68328007966545</v>
      </c>
      <c r="I1057" s="16">
        <f t="shared" si="202"/>
        <v>114.9184211250809</v>
      </c>
      <c r="J1057" s="13">
        <f t="shared" si="196"/>
        <v>91.251644172917921</v>
      </c>
      <c r="K1057" s="13">
        <f t="shared" si="197"/>
        <v>23.666776952162976</v>
      </c>
      <c r="L1057" s="13">
        <f t="shared" si="198"/>
        <v>4.0052305982362775</v>
      </c>
      <c r="M1057" s="13">
        <f t="shared" si="203"/>
        <v>7.4070460361232371</v>
      </c>
      <c r="N1057" s="13">
        <f t="shared" si="199"/>
        <v>4.5923685423964073</v>
      </c>
      <c r="O1057" s="13">
        <f t="shared" si="200"/>
        <v>16.860134016870255</v>
      </c>
      <c r="Q1057">
        <v>15.22506195161291</v>
      </c>
    </row>
    <row r="1058" spans="1:17" x14ac:dyDescent="0.2">
      <c r="A1058" s="14">
        <f t="shared" si="201"/>
        <v>54179</v>
      </c>
      <c r="B1058" s="1">
        <f t="shared" si="193"/>
        <v>5</v>
      </c>
      <c r="F1058" s="34">
        <v>10.705819705025981</v>
      </c>
      <c r="G1058" s="13">
        <f t="shared" si="194"/>
        <v>0</v>
      </c>
      <c r="H1058" s="13">
        <f t="shared" si="195"/>
        <v>10.705819705025981</v>
      </c>
      <c r="I1058" s="16">
        <f t="shared" si="202"/>
        <v>30.36736605895268</v>
      </c>
      <c r="J1058" s="13">
        <f t="shared" si="196"/>
        <v>30.079016166249183</v>
      </c>
      <c r="K1058" s="13">
        <f t="shared" si="197"/>
        <v>0.28834989270349709</v>
      </c>
      <c r="L1058" s="13">
        <f t="shared" si="198"/>
        <v>0</v>
      </c>
      <c r="M1058" s="13">
        <f t="shared" si="203"/>
        <v>2.8146774937268297</v>
      </c>
      <c r="N1058" s="13">
        <f t="shared" si="199"/>
        <v>1.7451000461106345</v>
      </c>
      <c r="O1058" s="13">
        <f t="shared" si="200"/>
        <v>1.7451000461106345</v>
      </c>
      <c r="Q1058">
        <v>20.566399430523489</v>
      </c>
    </row>
    <row r="1059" spans="1:17" x14ac:dyDescent="0.2">
      <c r="A1059" s="14">
        <f t="shared" si="201"/>
        <v>54210</v>
      </c>
      <c r="B1059" s="1">
        <f t="shared" si="193"/>
        <v>6</v>
      </c>
      <c r="F1059" s="34">
        <v>6.1514368085628384</v>
      </c>
      <c r="G1059" s="13">
        <f t="shared" si="194"/>
        <v>0</v>
      </c>
      <c r="H1059" s="13">
        <f t="shared" si="195"/>
        <v>6.1514368085628384</v>
      </c>
      <c r="I1059" s="16">
        <f t="shared" si="202"/>
        <v>6.4397867012663355</v>
      </c>
      <c r="J1059" s="13">
        <f t="shared" si="196"/>
        <v>6.4382647584573798</v>
      </c>
      <c r="K1059" s="13">
        <f t="shared" si="197"/>
        <v>1.5219428089556786E-3</v>
      </c>
      <c r="L1059" s="13">
        <f t="shared" si="198"/>
        <v>0</v>
      </c>
      <c r="M1059" s="13">
        <f t="shared" si="203"/>
        <v>1.0695774476161952</v>
      </c>
      <c r="N1059" s="13">
        <f t="shared" si="199"/>
        <v>0.66313801752204105</v>
      </c>
      <c r="O1059" s="13">
        <f t="shared" si="200"/>
        <v>0.66313801752204105</v>
      </c>
      <c r="Q1059">
        <v>24.869380406433329</v>
      </c>
    </row>
    <row r="1060" spans="1:17" x14ac:dyDescent="0.2">
      <c r="A1060" s="14">
        <f t="shared" si="201"/>
        <v>54240</v>
      </c>
      <c r="B1060" s="1">
        <f t="shared" si="193"/>
        <v>7</v>
      </c>
      <c r="F1060" s="34">
        <v>32.422260764545364</v>
      </c>
      <c r="G1060" s="13">
        <f t="shared" si="194"/>
        <v>0</v>
      </c>
      <c r="H1060" s="13">
        <f t="shared" si="195"/>
        <v>32.422260764545364</v>
      </c>
      <c r="I1060" s="16">
        <f t="shared" si="202"/>
        <v>32.42378270735432</v>
      </c>
      <c r="J1060" s="13">
        <f t="shared" si="196"/>
        <v>32.272004888467492</v>
      </c>
      <c r="K1060" s="13">
        <f t="shared" si="197"/>
        <v>0.15177781888682773</v>
      </c>
      <c r="L1060" s="13">
        <f t="shared" si="198"/>
        <v>0</v>
      </c>
      <c r="M1060" s="13">
        <f t="shared" si="203"/>
        <v>0.40643943009415417</v>
      </c>
      <c r="N1060" s="13">
        <f t="shared" si="199"/>
        <v>0.25199244665837561</v>
      </c>
      <c r="O1060" s="13">
        <f t="shared" si="200"/>
        <v>0.25199244665837561</v>
      </c>
      <c r="Q1060">
        <v>26.602977870967749</v>
      </c>
    </row>
    <row r="1061" spans="1:17" ht="13.5" customHeight="1" thickBot="1" x14ac:dyDescent="0.25">
      <c r="A1061" s="14">
        <f t="shared" si="201"/>
        <v>54271</v>
      </c>
      <c r="B1061" s="3">
        <f t="shared" si="193"/>
        <v>8</v>
      </c>
      <c r="F1061" s="34">
        <v>47.154196568705892</v>
      </c>
      <c r="G1061" s="13">
        <f t="shared" si="194"/>
        <v>1.2555638329788144</v>
      </c>
      <c r="H1061" s="13">
        <f t="shared" si="195"/>
        <v>45.898632735727077</v>
      </c>
      <c r="I1061" s="16">
        <f t="shared" si="202"/>
        <v>46.050410554613904</v>
      </c>
      <c r="J1061" s="13">
        <f t="shared" si="196"/>
        <v>45.658220424157236</v>
      </c>
      <c r="K1061" s="13">
        <f t="shared" si="197"/>
        <v>0.39219013045666884</v>
      </c>
      <c r="L1061" s="13">
        <f t="shared" si="198"/>
        <v>0</v>
      </c>
      <c r="M1061" s="13">
        <f t="shared" si="203"/>
        <v>0.15444698343577856</v>
      </c>
      <c r="N1061" s="13">
        <f t="shared" si="199"/>
        <v>9.5757129730182702E-2</v>
      </c>
      <c r="O1061" s="13">
        <f t="shared" si="200"/>
        <v>1.351320962708997</v>
      </c>
      <c r="Q1061">
        <v>27.312955427666299</v>
      </c>
    </row>
    <row r="1062" spans="1:17" x14ac:dyDescent="0.2">
      <c r="A1062" s="14">
        <f t="shared" si="201"/>
        <v>54302</v>
      </c>
      <c r="B1062" s="1">
        <f t="shared" si="193"/>
        <v>9</v>
      </c>
      <c r="F1062" s="34">
        <v>52.351274351891597</v>
      </c>
      <c r="G1062" s="13">
        <f t="shared" si="194"/>
        <v>2.1253816035478166</v>
      </c>
      <c r="H1062" s="13">
        <f t="shared" si="195"/>
        <v>50.225892748343782</v>
      </c>
      <c r="I1062" s="16">
        <f t="shared" si="202"/>
        <v>50.61808287880045</v>
      </c>
      <c r="J1062" s="13">
        <f t="shared" si="196"/>
        <v>49.904761247282977</v>
      </c>
      <c r="K1062" s="13">
        <f t="shared" si="197"/>
        <v>0.71332163151747352</v>
      </c>
      <c r="L1062" s="13">
        <f t="shared" si="198"/>
        <v>0</v>
      </c>
      <c r="M1062" s="13">
        <f t="shared" si="203"/>
        <v>5.868985370559586E-2</v>
      </c>
      <c r="N1062" s="13">
        <f t="shared" si="199"/>
        <v>3.6387709297469435E-2</v>
      </c>
      <c r="O1062" s="13">
        <f t="shared" si="200"/>
        <v>2.1617693128452862</v>
      </c>
      <c r="Q1062">
        <v>24.97376008898431</v>
      </c>
    </row>
    <row r="1063" spans="1:17" x14ac:dyDescent="0.2">
      <c r="A1063" s="14">
        <f t="shared" si="201"/>
        <v>54332</v>
      </c>
      <c r="B1063" s="1">
        <f t="shared" si="193"/>
        <v>10</v>
      </c>
      <c r="F1063" s="34">
        <v>19.190122468414099</v>
      </c>
      <c r="G1063" s="13">
        <f t="shared" si="194"/>
        <v>0</v>
      </c>
      <c r="H1063" s="13">
        <f t="shared" si="195"/>
        <v>19.190122468414099</v>
      </c>
      <c r="I1063" s="16">
        <f t="shared" si="202"/>
        <v>19.903444099931573</v>
      </c>
      <c r="J1063" s="13">
        <f t="shared" si="196"/>
        <v>19.833498781785735</v>
      </c>
      <c r="K1063" s="13">
        <f t="shared" si="197"/>
        <v>6.9945318145837376E-2</v>
      </c>
      <c r="L1063" s="13">
        <f t="shared" si="198"/>
        <v>0</v>
      </c>
      <c r="M1063" s="13">
        <f t="shared" si="203"/>
        <v>2.2302144408126424E-2</v>
      </c>
      <c r="N1063" s="13">
        <f t="shared" si="199"/>
        <v>1.3827329533038384E-2</v>
      </c>
      <c r="O1063" s="13">
        <f t="shared" si="200"/>
        <v>1.3827329533038384E-2</v>
      </c>
      <c r="Q1063">
        <v>21.683599862947471</v>
      </c>
    </row>
    <row r="1064" spans="1:17" x14ac:dyDescent="0.2">
      <c r="A1064" s="14">
        <f t="shared" si="201"/>
        <v>54363</v>
      </c>
      <c r="B1064" s="1">
        <f t="shared" si="193"/>
        <v>11</v>
      </c>
      <c r="F1064" s="34">
        <v>125.16156853774061</v>
      </c>
      <c r="G1064" s="13">
        <f t="shared" si="194"/>
        <v>14.311400440538803</v>
      </c>
      <c r="H1064" s="13">
        <f t="shared" si="195"/>
        <v>110.8501680972018</v>
      </c>
      <c r="I1064" s="16">
        <f t="shared" si="202"/>
        <v>110.92011341534764</v>
      </c>
      <c r="J1064" s="13">
        <f t="shared" si="196"/>
        <v>88.650166247269283</v>
      </c>
      <c r="K1064" s="13">
        <f t="shared" si="197"/>
        <v>22.26994716807836</v>
      </c>
      <c r="L1064" s="13">
        <f t="shared" si="198"/>
        <v>3.1545358077282</v>
      </c>
      <c r="M1064" s="13">
        <f t="shared" si="203"/>
        <v>3.1630106226032884</v>
      </c>
      <c r="N1064" s="13">
        <f t="shared" si="199"/>
        <v>1.9610665860140388</v>
      </c>
      <c r="O1064" s="13">
        <f t="shared" si="200"/>
        <v>16.272467026552842</v>
      </c>
      <c r="Q1064">
        <v>14.971737508979389</v>
      </c>
    </row>
    <row r="1065" spans="1:17" x14ac:dyDescent="0.2">
      <c r="A1065" s="14">
        <f t="shared" si="201"/>
        <v>54393</v>
      </c>
      <c r="B1065" s="1">
        <f t="shared" si="193"/>
        <v>12</v>
      </c>
      <c r="F1065" s="34">
        <v>51.717315682524777</v>
      </c>
      <c r="G1065" s="13">
        <f t="shared" si="194"/>
        <v>2.0192780316125272</v>
      </c>
      <c r="H1065" s="13">
        <f t="shared" si="195"/>
        <v>49.698037650912248</v>
      </c>
      <c r="I1065" s="16">
        <f t="shared" si="202"/>
        <v>68.813449011262406</v>
      </c>
      <c r="J1065" s="13">
        <f t="shared" si="196"/>
        <v>61.133365259181467</v>
      </c>
      <c r="K1065" s="13">
        <f t="shared" si="197"/>
        <v>7.6800837520809395</v>
      </c>
      <c r="L1065" s="13">
        <f t="shared" si="198"/>
        <v>0</v>
      </c>
      <c r="M1065" s="13">
        <f t="shared" si="203"/>
        <v>1.2019440365892495</v>
      </c>
      <c r="N1065" s="13">
        <f t="shared" si="199"/>
        <v>0.74520530268533469</v>
      </c>
      <c r="O1065" s="13">
        <f t="shared" si="200"/>
        <v>2.7644833342978616</v>
      </c>
      <c r="Q1065">
        <v>13.49507449911895</v>
      </c>
    </row>
    <row r="1066" spans="1:17" x14ac:dyDescent="0.2">
      <c r="A1066" s="14">
        <f t="shared" si="201"/>
        <v>54424</v>
      </c>
      <c r="B1066" s="1">
        <f t="shared" si="193"/>
        <v>1</v>
      </c>
      <c r="F1066" s="34">
        <v>126.71690339957669</v>
      </c>
      <c r="G1066" s="13">
        <f t="shared" si="194"/>
        <v>14.571711707456428</v>
      </c>
      <c r="H1066" s="13">
        <f t="shared" si="195"/>
        <v>112.14519169212026</v>
      </c>
      <c r="I1066" s="16">
        <f t="shared" si="202"/>
        <v>119.8252754442012</v>
      </c>
      <c r="J1066" s="13">
        <f t="shared" si="196"/>
        <v>82.110633119831917</v>
      </c>
      <c r="K1066" s="13">
        <f t="shared" si="197"/>
        <v>37.714642324369279</v>
      </c>
      <c r="L1066" s="13">
        <f t="shared" si="198"/>
        <v>12.56063657973616</v>
      </c>
      <c r="M1066" s="13">
        <f t="shared" si="203"/>
        <v>13.017375313640075</v>
      </c>
      <c r="N1066" s="13">
        <f t="shared" si="199"/>
        <v>8.0707726944568474</v>
      </c>
      <c r="O1066" s="13">
        <f t="shared" si="200"/>
        <v>22.642484401913276</v>
      </c>
      <c r="Q1066">
        <v>11.049027951612899</v>
      </c>
    </row>
    <row r="1067" spans="1:17" x14ac:dyDescent="0.2">
      <c r="A1067" s="14">
        <f t="shared" si="201"/>
        <v>54455</v>
      </c>
      <c r="B1067" s="1">
        <f t="shared" si="193"/>
        <v>2</v>
      </c>
      <c r="F1067" s="34">
        <v>40.263297136139812</v>
      </c>
      <c r="G1067" s="13">
        <f t="shared" si="194"/>
        <v>0.1022567185381041</v>
      </c>
      <c r="H1067" s="13">
        <f t="shared" si="195"/>
        <v>40.161040417601711</v>
      </c>
      <c r="I1067" s="16">
        <f t="shared" si="202"/>
        <v>65.315046162234836</v>
      </c>
      <c r="J1067" s="13">
        <f t="shared" si="196"/>
        <v>56.493102402278055</v>
      </c>
      <c r="K1067" s="13">
        <f t="shared" si="197"/>
        <v>8.8219437599567812</v>
      </c>
      <c r="L1067" s="13">
        <f t="shared" si="198"/>
        <v>0</v>
      </c>
      <c r="M1067" s="13">
        <f t="shared" si="203"/>
        <v>4.9466026191832277</v>
      </c>
      <c r="N1067" s="13">
        <f t="shared" si="199"/>
        <v>3.0668936238936011</v>
      </c>
      <c r="O1067" s="13">
        <f t="shared" si="200"/>
        <v>3.1691503424317053</v>
      </c>
      <c r="Q1067">
        <v>11.025150165156131</v>
      </c>
    </row>
    <row r="1068" spans="1:17" x14ac:dyDescent="0.2">
      <c r="A1068" s="14">
        <f t="shared" si="201"/>
        <v>54483</v>
      </c>
      <c r="B1068" s="1">
        <f t="shared" si="193"/>
        <v>3</v>
      </c>
      <c r="F1068" s="34">
        <v>65.047623844608808</v>
      </c>
      <c r="G1068" s="13">
        <f t="shared" si="194"/>
        <v>4.2503277503708707</v>
      </c>
      <c r="H1068" s="13">
        <f t="shared" si="195"/>
        <v>60.797296094237936</v>
      </c>
      <c r="I1068" s="16">
        <f t="shared" si="202"/>
        <v>69.619239854194717</v>
      </c>
      <c r="J1068" s="13">
        <f t="shared" si="196"/>
        <v>63.862216696007899</v>
      </c>
      <c r="K1068" s="13">
        <f t="shared" si="197"/>
        <v>5.7570231581868185</v>
      </c>
      <c r="L1068" s="13">
        <f t="shared" si="198"/>
        <v>0</v>
      </c>
      <c r="M1068" s="13">
        <f t="shared" si="203"/>
        <v>1.8797089952896266</v>
      </c>
      <c r="N1068" s="13">
        <f t="shared" si="199"/>
        <v>1.1654195770795686</v>
      </c>
      <c r="O1068" s="13">
        <f t="shared" si="200"/>
        <v>5.4157473274504397</v>
      </c>
      <c r="Q1068">
        <v>16.170404838603819</v>
      </c>
    </row>
    <row r="1069" spans="1:17" x14ac:dyDescent="0.2">
      <c r="A1069" s="14">
        <f t="shared" si="201"/>
        <v>54514</v>
      </c>
      <c r="B1069" s="1">
        <f t="shared" si="193"/>
        <v>4</v>
      </c>
      <c r="F1069" s="34">
        <v>11.900127429252899</v>
      </c>
      <c r="G1069" s="13">
        <f t="shared" si="194"/>
        <v>0</v>
      </c>
      <c r="H1069" s="13">
        <f t="shared" si="195"/>
        <v>11.900127429252899</v>
      </c>
      <c r="I1069" s="16">
        <f t="shared" si="202"/>
        <v>17.657150587439716</v>
      </c>
      <c r="J1069" s="13">
        <f t="shared" si="196"/>
        <v>17.59316843458981</v>
      </c>
      <c r="K1069" s="13">
        <f t="shared" si="197"/>
        <v>6.3982152849906271E-2</v>
      </c>
      <c r="L1069" s="13">
        <f t="shared" si="198"/>
        <v>0</v>
      </c>
      <c r="M1069" s="13">
        <f t="shared" si="203"/>
        <v>0.71428941821005809</v>
      </c>
      <c r="N1069" s="13">
        <f t="shared" si="199"/>
        <v>0.44285943929023602</v>
      </c>
      <c r="O1069" s="13">
        <f t="shared" si="200"/>
        <v>0.44285943929023602</v>
      </c>
      <c r="Q1069">
        <v>19.774058812875719</v>
      </c>
    </row>
    <row r="1070" spans="1:17" x14ac:dyDescent="0.2">
      <c r="A1070" s="14">
        <f t="shared" si="201"/>
        <v>54544</v>
      </c>
      <c r="B1070" s="1">
        <f t="shared" si="193"/>
        <v>5</v>
      </c>
      <c r="F1070" s="34">
        <v>19.269429105100251</v>
      </c>
      <c r="G1070" s="13">
        <f t="shared" si="194"/>
        <v>0</v>
      </c>
      <c r="H1070" s="13">
        <f t="shared" si="195"/>
        <v>19.269429105100251</v>
      </c>
      <c r="I1070" s="16">
        <f t="shared" si="202"/>
        <v>19.333411257950157</v>
      </c>
      <c r="J1070" s="13">
        <f t="shared" si="196"/>
        <v>19.232888361184106</v>
      </c>
      <c r="K1070" s="13">
        <f t="shared" si="197"/>
        <v>0.10052289676605142</v>
      </c>
      <c r="L1070" s="13">
        <f t="shared" si="198"/>
        <v>0</v>
      </c>
      <c r="M1070" s="13">
        <f t="shared" si="203"/>
        <v>0.27142997891982207</v>
      </c>
      <c r="N1070" s="13">
        <f t="shared" si="199"/>
        <v>0.16828658693028969</v>
      </c>
      <c r="O1070" s="13">
        <f t="shared" si="200"/>
        <v>0.16828658693028969</v>
      </c>
      <c r="Q1070">
        <v>18.488258184487488</v>
      </c>
    </row>
    <row r="1071" spans="1:17" x14ac:dyDescent="0.2">
      <c r="A1071" s="14">
        <f t="shared" si="201"/>
        <v>54575</v>
      </c>
      <c r="B1071" s="1">
        <f t="shared" si="193"/>
        <v>6</v>
      </c>
      <c r="F1071" s="34">
        <v>3.7464162776198511</v>
      </c>
      <c r="G1071" s="13">
        <f t="shared" si="194"/>
        <v>0</v>
      </c>
      <c r="H1071" s="13">
        <f t="shared" si="195"/>
        <v>3.7464162776198511</v>
      </c>
      <c r="I1071" s="16">
        <f t="shared" si="202"/>
        <v>3.8469391743859025</v>
      </c>
      <c r="J1071" s="13">
        <f t="shared" si="196"/>
        <v>3.8465701744648011</v>
      </c>
      <c r="K1071" s="13">
        <f t="shared" si="197"/>
        <v>3.6899992110139834E-4</v>
      </c>
      <c r="L1071" s="13">
        <f t="shared" si="198"/>
        <v>0</v>
      </c>
      <c r="M1071" s="13">
        <f t="shared" si="203"/>
        <v>0.10314339198953237</v>
      </c>
      <c r="N1071" s="13">
        <f t="shared" si="199"/>
        <v>6.3948903033510071E-2</v>
      </c>
      <c r="O1071" s="13">
        <f t="shared" si="200"/>
        <v>6.3948903033510071E-2</v>
      </c>
      <c r="Q1071">
        <v>23.949545212403969</v>
      </c>
    </row>
    <row r="1072" spans="1:17" x14ac:dyDescent="0.2">
      <c r="A1072" s="14">
        <f t="shared" si="201"/>
        <v>54605</v>
      </c>
      <c r="B1072" s="1">
        <f t="shared" si="193"/>
        <v>7</v>
      </c>
      <c r="F1072" s="34">
        <v>19.084124115936</v>
      </c>
      <c r="G1072" s="13">
        <f t="shared" si="194"/>
        <v>0</v>
      </c>
      <c r="H1072" s="13">
        <f t="shared" si="195"/>
        <v>19.084124115936</v>
      </c>
      <c r="I1072" s="16">
        <f t="shared" si="202"/>
        <v>19.0844931158571</v>
      </c>
      <c r="J1072" s="13">
        <f t="shared" si="196"/>
        <v>19.047593452241177</v>
      </c>
      <c r="K1072" s="13">
        <f t="shared" si="197"/>
        <v>3.6899663615923117E-2</v>
      </c>
      <c r="L1072" s="13">
        <f t="shared" si="198"/>
        <v>0</v>
      </c>
      <c r="M1072" s="13">
        <f t="shared" si="203"/>
        <v>3.9194488956022303E-2</v>
      </c>
      <c r="N1072" s="13">
        <f t="shared" si="199"/>
        <v>2.4300583152733826E-2</v>
      </c>
      <c r="O1072" s="13">
        <f t="shared" si="200"/>
        <v>2.4300583152733826E-2</v>
      </c>
      <c r="Q1072">
        <v>25.360997870967751</v>
      </c>
    </row>
    <row r="1073" spans="1:17" ht="13.5" customHeight="1" thickBot="1" x14ac:dyDescent="0.25">
      <c r="A1073" s="14">
        <f t="shared" si="201"/>
        <v>54636</v>
      </c>
      <c r="B1073" s="3">
        <f t="shared" si="193"/>
        <v>8</v>
      </c>
      <c r="F1073" s="34">
        <v>3.8709676999999998E-2</v>
      </c>
      <c r="G1073" s="13">
        <f t="shared" si="194"/>
        <v>0</v>
      </c>
      <c r="H1073" s="13">
        <f t="shared" si="195"/>
        <v>3.8709676999999998E-2</v>
      </c>
      <c r="I1073" s="16">
        <f t="shared" si="202"/>
        <v>7.5609340615923115E-2</v>
      </c>
      <c r="J1073" s="13">
        <f t="shared" si="196"/>
        <v>7.5609338405739537E-2</v>
      </c>
      <c r="K1073" s="13">
        <f t="shared" si="197"/>
        <v>2.2101835778221002E-9</v>
      </c>
      <c r="L1073" s="13">
        <f t="shared" si="198"/>
        <v>0</v>
      </c>
      <c r="M1073" s="13">
        <f t="shared" si="203"/>
        <v>1.4893905803288476E-2</v>
      </c>
      <c r="N1073" s="13">
        <f t="shared" si="199"/>
        <v>9.2342215980388553E-3</v>
      </c>
      <c r="O1073" s="13">
        <f t="shared" si="200"/>
        <v>9.2342215980388553E-3</v>
      </c>
      <c r="Q1073">
        <v>25.652126644192649</v>
      </c>
    </row>
    <row r="1074" spans="1:17" x14ac:dyDescent="0.2">
      <c r="A1074" s="14">
        <f t="shared" si="201"/>
        <v>54667</v>
      </c>
      <c r="B1074" s="1">
        <f t="shared" ref="B1074:B1137" si="204">B1062</f>
        <v>9</v>
      </c>
      <c r="F1074" s="34">
        <v>7.9382122493861216</v>
      </c>
      <c r="G1074" s="13">
        <f t="shared" si="194"/>
        <v>0</v>
      </c>
      <c r="H1074" s="13">
        <f t="shared" si="195"/>
        <v>7.9382122493861216</v>
      </c>
      <c r="I1074" s="16">
        <f t="shared" si="202"/>
        <v>7.9382122515963047</v>
      </c>
      <c r="J1074" s="13">
        <f t="shared" si="196"/>
        <v>7.9354893591822133</v>
      </c>
      <c r="K1074" s="13">
        <f t="shared" si="197"/>
        <v>2.7228924140914046E-3</v>
      </c>
      <c r="L1074" s="13">
        <f t="shared" si="198"/>
        <v>0</v>
      </c>
      <c r="M1074" s="13">
        <f t="shared" si="203"/>
        <v>5.659684205249621E-3</v>
      </c>
      <c r="N1074" s="13">
        <f t="shared" si="199"/>
        <v>3.509004207254765E-3</v>
      </c>
      <c r="O1074" s="13">
        <f t="shared" si="200"/>
        <v>3.509004207254765E-3</v>
      </c>
      <c r="Q1074">
        <v>25.197850082652259</v>
      </c>
    </row>
    <row r="1075" spans="1:17" x14ac:dyDescent="0.2">
      <c r="A1075" s="14">
        <f t="shared" si="201"/>
        <v>54697</v>
      </c>
      <c r="B1075" s="1">
        <f t="shared" si="204"/>
        <v>10</v>
      </c>
      <c r="F1075" s="34">
        <v>32.883897632969038</v>
      </c>
      <c r="G1075" s="13">
        <f t="shared" si="194"/>
        <v>0</v>
      </c>
      <c r="H1075" s="13">
        <f t="shared" si="195"/>
        <v>32.883897632969038</v>
      </c>
      <c r="I1075" s="16">
        <f t="shared" si="202"/>
        <v>32.88662052538313</v>
      </c>
      <c r="J1075" s="13">
        <f t="shared" si="196"/>
        <v>32.54453848847416</v>
      </c>
      <c r="K1075" s="13">
        <f t="shared" si="197"/>
        <v>0.34208203690896966</v>
      </c>
      <c r="L1075" s="13">
        <f t="shared" si="198"/>
        <v>0</v>
      </c>
      <c r="M1075" s="13">
        <f t="shared" si="203"/>
        <v>2.150679997994856E-3</v>
      </c>
      <c r="N1075" s="13">
        <f t="shared" si="199"/>
        <v>1.3334215987568106E-3</v>
      </c>
      <c r="O1075" s="13">
        <f t="shared" si="200"/>
        <v>1.3334215987568106E-3</v>
      </c>
      <c r="Q1075">
        <v>21.03852913801348</v>
      </c>
    </row>
    <row r="1076" spans="1:17" x14ac:dyDescent="0.2">
      <c r="A1076" s="14">
        <f t="shared" si="201"/>
        <v>54728</v>
      </c>
      <c r="B1076" s="1">
        <f t="shared" si="204"/>
        <v>11</v>
      </c>
      <c r="F1076" s="34">
        <v>22.2685633182573</v>
      </c>
      <c r="G1076" s="13">
        <f t="shared" si="194"/>
        <v>0</v>
      </c>
      <c r="H1076" s="13">
        <f t="shared" si="195"/>
        <v>22.2685633182573</v>
      </c>
      <c r="I1076" s="16">
        <f t="shared" si="202"/>
        <v>22.61064535516627</v>
      </c>
      <c r="J1076" s="13">
        <f t="shared" si="196"/>
        <v>22.400187387912762</v>
      </c>
      <c r="K1076" s="13">
        <f t="shared" si="197"/>
        <v>0.21045796725350741</v>
      </c>
      <c r="L1076" s="13">
        <f t="shared" si="198"/>
        <v>0</v>
      </c>
      <c r="M1076" s="13">
        <f t="shared" si="203"/>
        <v>8.1725839923804536E-4</v>
      </c>
      <c r="N1076" s="13">
        <f t="shared" si="199"/>
        <v>5.0670020752758812E-4</v>
      </c>
      <c r="O1076" s="13">
        <f t="shared" si="200"/>
        <v>5.0670020752758812E-4</v>
      </c>
      <c r="Q1076">
        <v>16.536423603539021</v>
      </c>
    </row>
    <row r="1077" spans="1:17" x14ac:dyDescent="0.2">
      <c r="A1077" s="14">
        <f t="shared" si="201"/>
        <v>54758</v>
      </c>
      <c r="B1077" s="1">
        <f t="shared" si="204"/>
        <v>12</v>
      </c>
      <c r="F1077" s="34">
        <v>101.8490469714754</v>
      </c>
      <c r="G1077" s="13">
        <f t="shared" si="194"/>
        <v>10.40966058189832</v>
      </c>
      <c r="H1077" s="13">
        <f t="shared" si="195"/>
        <v>91.439386389577081</v>
      </c>
      <c r="I1077" s="16">
        <f t="shared" si="202"/>
        <v>91.649844356830585</v>
      </c>
      <c r="J1077" s="13">
        <f t="shared" si="196"/>
        <v>75.568858474866403</v>
      </c>
      <c r="K1077" s="13">
        <f t="shared" si="197"/>
        <v>16.080985881964182</v>
      </c>
      <c r="L1077" s="13">
        <f t="shared" si="198"/>
        <v>0</v>
      </c>
      <c r="M1077" s="13">
        <f t="shared" si="203"/>
        <v>3.1055819171045725E-4</v>
      </c>
      <c r="N1077" s="13">
        <f t="shared" si="199"/>
        <v>1.925460788604835E-4</v>
      </c>
      <c r="O1077" s="13">
        <f t="shared" si="200"/>
        <v>10.409853127977181</v>
      </c>
      <c r="Q1077">
        <v>13.538230451612909</v>
      </c>
    </row>
    <row r="1078" spans="1:17" x14ac:dyDescent="0.2">
      <c r="A1078" s="14">
        <f t="shared" si="201"/>
        <v>54789</v>
      </c>
      <c r="B1078" s="1">
        <f t="shared" si="204"/>
        <v>1</v>
      </c>
      <c r="F1078" s="34">
        <v>32.391884397641988</v>
      </c>
      <c r="G1078" s="13">
        <f t="shared" si="194"/>
        <v>0</v>
      </c>
      <c r="H1078" s="13">
        <f t="shared" si="195"/>
        <v>32.391884397641988</v>
      </c>
      <c r="I1078" s="16">
        <f t="shared" si="202"/>
        <v>48.47287027960617</v>
      </c>
      <c r="J1078" s="13">
        <f t="shared" si="196"/>
        <v>46.180400607652835</v>
      </c>
      <c r="K1078" s="13">
        <f t="shared" si="197"/>
        <v>2.2924696719533344</v>
      </c>
      <c r="L1078" s="13">
        <f t="shared" si="198"/>
        <v>0</v>
      </c>
      <c r="M1078" s="13">
        <f t="shared" si="203"/>
        <v>1.1801211284997374E-4</v>
      </c>
      <c r="N1078" s="13">
        <f t="shared" si="199"/>
        <v>7.3167509966983721E-5</v>
      </c>
      <c r="O1078" s="13">
        <f t="shared" si="200"/>
        <v>7.3167509966983721E-5</v>
      </c>
      <c r="Q1078">
        <v>15.399589575765759</v>
      </c>
    </row>
    <row r="1079" spans="1:17" x14ac:dyDescent="0.2">
      <c r="A1079" s="14">
        <f t="shared" si="201"/>
        <v>54820</v>
      </c>
      <c r="B1079" s="1">
        <f t="shared" si="204"/>
        <v>2</v>
      </c>
      <c r="F1079" s="34">
        <v>21.12349652544486</v>
      </c>
      <c r="G1079" s="13">
        <f t="shared" si="194"/>
        <v>0</v>
      </c>
      <c r="H1079" s="13">
        <f t="shared" si="195"/>
        <v>21.12349652544486</v>
      </c>
      <c r="I1079" s="16">
        <f t="shared" si="202"/>
        <v>23.415966197398195</v>
      </c>
      <c r="J1079" s="13">
        <f t="shared" si="196"/>
        <v>22.98846638524283</v>
      </c>
      <c r="K1079" s="13">
        <f t="shared" si="197"/>
        <v>0.42749981215536437</v>
      </c>
      <c r="L1079" s="13">
        <f t="shared" si="198"/>
        <v>0</v>
      </c>
      <c r="M1079" s="13">
        <f t="shared" si="203"/>
        <v>4.4844602882990024E-5</v>
      </c>
      <c r="N1079" s="13">
        <f t="shared" si="199"/>
        <v>2.7803653787453816E-5</v>
      </c>
      <c r="O1079" s="13">
        <f t="shared" si="200"/>
        <v>2.7803653787453816E-5</v>
      </c>
      <c r="Q1079">
        <v>12.077097447530591</v>
      </c>
    </row>
    <row r="1080" spans="1:17" x14ac:dyDescent="0.2">
      <c r="A1080" s="14">
        <f t="shared" si="201"/>
        <v>54848</v>
      </c>
      <c r="B1080" s="1">
        <f t="shared" si="204"/>
        <v>3</v>
      </c>
      <c r="F1080" s="34">
        <v>30.325530057352669</v>
      </c>
      <c r="G1080" s="13">
        <f t="shared" si="194"/>
        <v>0</v>
      </c>
      <c r="H1080" s="13">
        <f t="shared" si="195"/>
        <v>30.325530057352669</v>
      </c>
      <c r="I1080" s="16">
        <f t="shared" si="202"/>
        <v>30.753029869508033</v>
      </c>
      <c r="J1080" s="13">
        <f t="shared" si="196"/>
        <v>30.084068243421456</v>
      </c>
      <c r="K1080" s="13">
        <f t="shared" si="197"/>
        <v>0.66896162608657761</v>
      </c>
      <c r="L1080" s="13">
        <f t="shared" si="198"/>
        <v>0</v>
      </c>
      <c r="M1080" s="13">
        <f t="shared" si="203"/>
        <v>1.7040949095536208E-5</v>
      </c>
      <c r="N1080" s="13">
        <f t="shared" si="199"/>
        <v>1.0565388439232449E-5</v>
      </c>
      <c r="O1080" s="13">
        <f t="shared" si="200"/>
        <v>1.0565388439232449E-5</v>
      </c>
      <c r="Q1080">
        <v>14.72866368159689</v>
      </c>
    </row>
    <row r="1081" spans="1:17" x14ac:dyDescent="0.2">
      <c r="A1081" s="14">
        <f t="shared" si="201"/>
        <v>54879</v>
      </c>
      <c r="B1081" s="1">
        <f t="shared" si="204"/>
        <v>4</v>
      </c>
      <c r="F1081" s="34">
        <v>53.084568293149083</v>
      </c>
      <c r="G1081" s="13">
        <f t="shared" si="194"/>
        <v>2.2481105923691778</v>
      </c>
      <c r="H1081" s="13">
        <f t="shared" si="195"/>
        <v>50.836457700779903</v>
      </c>
      <c r="I1081" s="16">
        <f t="shared" si="202"/>
        <v>51.50541932686648</v>
      </c>
      <c r="J1081" s="13">
        <f t="shared" si="196"/>
        <v>49.308645105630589</v>
      </c>
      <c r="K1081" s="13">
        <f t="shared" si="197"/>
        <v>2.1967742212358914</v>
      </c>
      <c r="L1081" s="13">
        <f t="shared" si="198"/>
        <v>0</v>
      </c>
      <c r="M1081" s="13">
        <f t="shared" si="203"/>
        <v>6.4755606563037586E-6</v>
      </c>
      <c r="N1081" s="13">
        <f t="shared" si="199"/>
        <v>4.0148476069083304E-6</v>
      </c>
      <c r="O1081" s="13">
        <f t="shared" si="200"/>
        <v>2.2481146072167846</v>
      </c>
      <c r="Q1081">
        <v>17.053521304981889</v>
      </c>
    </row>
    <row r="1082" spans="1:17" x14ac:dyDescent="0.2">
      <c r="A1082" s="14">
        <f t="shared" si="201"/>
        <v>54909</v>
      </c>
      <c r="B1082" s="1">
        <f t="shared" si="204"/>
        <v>5</v>
      </c>
      <c r="F1082" s="34">
        <v>6.4746802518116828</v>
      </c>
      <c r="G1082" s="13">
        <f t="shared" si="194"/>
        <v>0</v>
      </c>
      <c r="H1082" s="13">
        <f t="shared" si="195"/>
        <v>6.4746802518116828</v>
      </c>
      <c r="I1082" s="16">
        <f t="shared" si="202"/>
        <v>8.6714544730475751</v>
      </c>
      <c r="J1082" s="13">
        <f t="shared" si="196"/>
        <v>8.6669927463322747</v>
      </c>
      <c r="K1082" s="13">
        <f t="shared" si="197"/>
        <v>4.4617267153004292E-3</v>
      </c>
      <c r="L1082" s="13">
        <f t="shared" si="198"/>
        <v>0</v>
      </c>
      <c r="M1082" s="13">
        <f t="shared" si="203"/>
        <v>2.4607130493954282E-6</v>
      </c>
      <c r="N1082" s="13">
        <f t="shared" si="199"/>
        <v>1.5256420906251654E-6</v>
      </c>
      <c r="O1082" s="13">
        <f t="shared" si="200"/>
        <v>1.5256420906251654E-6</v>
      </c>
      <c r="Q1082">
        <v>23.558341638713699</v>
      </c>
    </row>
    <row r="1083" spans="1:17" x14ac:dyDescent="0.2">
      <c r="A1083" s="14">
        <f t="shared" si="201"/>
        <v>54940</v>
      </c>
      <c r="B1083" s="1">
        <f t="shared" si="204"/>
        <v>6</v>
      </c>
      <c r="F1083" s="34">
        <v>23.851355866471941</v>
      </c>
      <c r="G1083" s="13">
        <f t="shared" si="194"/>
        <v>0</v>
      </c>
      <c r="H1083" s="13">
        <f t="shared" si="195"/>
        <v>23.851355866471941</v>
      </c>
      <c r="I1083" s="16">
        <f t="shared" si="202"/>
        <v>23.85581759318724</v>
      </c>
      <c r="J1083" s="13">
        <f t="shared" si="196"/>
        <v>23.811937099694841</v>
      </c>
      <c r="K1083" s="13">
        <f t="shared" si="197"/>
        <v>4.3880493492398642E-2</v>
      </c>
      <c r="L1083" s="13">
        <f t="shared" si="198"/>
        <v>0</v>
      </c>
      <c r="M1083" s="13">
        <f t="shared" si="203"/>
        <v>9.3507095877026281E-7</v>
      </c>
      <c r="N1083" s="13">
        <f t="shared" si="199"/>
        <v>5.7974399443756289E-7</v>
      </c>
      <c r="O1083" s="13">
        <f t="shared" si="200"/>
        <v>5.7974399443756289E-7</v>
      </c>
      <c r="Q1083">
        <v>28.986593855519661</v>
      </c>
    </row>
    <row r="1084" spans="1:17" x14ac:dyDescent="0.2">
      <c r="A1084" s="14">
        <f t="shared" si="201"/>
        <v>54970</v>
      </c>
      <c r="B1084" s="1">
        <f t="shared" si="204"/>
        <v>7</v>
      </c>
      <c r="F1084" s="34">
        <v>19.188908828906179</v>
      </c>
      <c r="G1084" s="13">
        <f t="shared" si="194"/>
        <v>0</v>
      </c>
      <c r="H1084" s="13">
        <f t="shared" si="195"/>
        <v>19.188908828906179</v>
      </c>
      <c r="I1084" s="16">
        <f t="shared" si="202"/>
        <v>19.232789322398578</v>
      </c>
      <c r="J1084" s="13">
        <f t="shared" si="196"/>
        <v>19.207263237660953</v>
      </c>
      <c r="K1084" s="13">
        <f t="shared" si="197"/>
        <v>2.5526084737624188E-2</v>
      </c>
      <c r="L1084" s="13">
        <f t="shared" si="198"/>
        <v>0</v>
      </c>
      <c r="M1084" s="13">
        <f t="shared" si="203"/>
        <v>3.5532696433269992E-7</v>
      </c>
      <c r="N1084" s="13">
        <f t="shared" si="199"/>
        <v>2.2030271788627396E-7</v>
      </c>
      <c r="O1084" s="13">
        <f t="shared" si="200"/>
        <v>2.2030271788627396E-7</v>
      </c>
      <c r="Q1084">
        <v>28.219627870967749</v>
      </c>
    </row>
    <row r="1085" spans="1:17" ht="13.5" customHeight="1" thickBot="1" x14ac:dyDescent="0.25">
      <c r="A1085" s="14">
        <f t="shared" si="201"/>
        <v>55001</v>
      </c>
      <c r="B1085" s="3">
        <f t="shared" si="204"/>
        <v>8</v>
      </c>
      <c r="F1085" s="34">
        <v>36.023825525038824</v>
      </c>
      <c r="G1085" s="13">
        <f t="shared" si="194"/>
        <v>0</v>
      </c>
      <c r="H1085" s="13">
        <f t="shared" si="195"/>
        <v>36.023825525038824</v>
      </c>
      <c r="I1085" s="16">
        <f t="shared" si="202"/>
        <v>36.049351609776451</v>
      </c>
      <c r="J1085" s="13">
        <f t="shared" si="196"/>
        <v>35.909392469735678</v>
      </c>
      <c r="K1085" s="13">
        <f t="shared" si="197"/>
        <v>0.13995914004077292</v>
      </c>
      <c r="L1085" s="13">
        <f t="shared" si="198"/>
        <v>0</v>
      </c>
      <c r="M1085" s="13">
        <f t="shared" si="203"/>
        <v>1.3502424644642596E-7</v>
      </c>
      <c r="N1085" s="13">
        <f t="shared" si="199"/>
        <v>8.3715032796784097E-8</v>
      </c>
      <c r="O1085" s="13">
        <f t="shared" si="200"/>
        <v>8.3715032796784097E-8</v>
      </c>
      <c r="Q1085">
        <v>29.549583743309359</v>
      </c>
    </row>
    <row r="1086" spans="1:17" x14ac:dyDescent="0.2">
      <c r="A1086" s="14">
        <f t="shared" si="201"/>
        <v>55032</v>
      </c>
      <c r="B1086" s="1">
        <f t="shared" si="204"/>
        <v>9</v>
      </c>
      <c r="F1086" s="34">
        <v>19.42552355421418</v>
      </c>
      <c r="G1086" s="13">
        <f t="shared" si="194"/>
        <v>0</v>
      </c>
      <c r="H1086" s="13">
        <f t="shared" si="195"/>
        <v>19.42552355421418</v>
      </c>
      <c r="I1086" s="16">
        <f t="shared" si="202"/>
        <v>19.565482694254953</v>
      </c>
      <c r="J1086" s="13">
        <f t="shared" si="196"/>
        <v>19.534081814692893</v>
      </c>
      <c r="K1086" s="13">
        <f t="shared" si="197"/>
        <v>3.1400879562060169E-2</v>
      </c>
      <c r="L1086" s="13">
        <f t="shared" si="198"/>
        <v>0</v>
      </c>
      <c r="M1086" s="13">
        <f t="shared" si="203"/>
        <v>5.1309213649641863E-8</v>
      </c>
      <c r="N1086" s="13">
        <f t="shared" si="199"/>
        <v>3.1811712462777954E-8</v>
      </c>
      <c r="O1086" s="13">
        <f t="shared" si="200"/>
        <v>3.1811712462777954E-8</v>
      </c>
      <c r="Q1086">
        <v>27.07509888781982</v>
      </c>
    </row>
    <row r="1087" spans="1:17" x14ac:dyDescent="0.2">
      <c r="A1087" s="14">
        <f t="shared" si="201"/>
        <v>55062</v>
      </c>
      <c r="B1087" s="1">
        <f t="shared" si="204"/>
        <v>10</v>
      </c>
      <c r="F1087" s="34">
        <v>32.392596010750403</v>
      </c>
      <c r="G1087" s="13">
        <f t="shared" si="194"/>
        <v>0</v>
      </c>
      <c r="H1087" s="13">
        <f t="shared" si="195"/>
        <v>32.392596010750403</v>
      </c>
      <c r="I1087" s="16">
        <f t="shared" si="202"/>
        <v>32.423996890312466</v>
      </c>
      <c r="J1087" s="13">
        <f t="shared" si="196"/>
        <v>32.160038551484597</v>
      </c>
      <c r="K1087" s="13">
        <f t="shared" si="197"/>
        <v>0.26395833882786945</v>
      </c>
      <c r="L1087" s="13">
        <f t="shared" si="198"/>
        <v>0</v>
      </c>
      <c r="M1087" s="13">
        <f t="shared" si="203"/>
        <v>1.9497501186863909E-8</v>
      </c>
      <c r="N1087" s="13">
        <f t="shared" si="199"/>
        <v>1.2088450735855623E-8</v>
      </c>
      <c r="O1087" s="13">
        <f t="shared" si="200"/>
        <v>1.2088450735855623E-8</v>
      </c>
      <c r="Q1087">
        <v>22.597275500937091</v>
      </c>
    </row>
    <row r="1088" spans="1:17" x14ac:dyDescent="0.2">
      <c r="A1088" s="14">
        <f t="shared" si="201"/>
        <v>55093</v>
      </c>
      <c r="B1088" s="1">
        <f t="shared" si="204"/>
        <v>11</v>
      </c>
      <c r="F1088" s="34">
        <v>67.567858674486388</v>
      </c>
      <c r="G1088" s="13">
        <f t="shared" si="194"/>
        <v>4.6721311430633552</v>
      </c>
      <c r="H1088" s="13">
        <f t="shared" si="195"/>
        <v>62.895727531423034</v>
      </c>
      <c r="I1088" s="16">
        <f t="shared" si="202"/>
        <v>63.159685870250904</v>
      </c>
      <c r="J1088" s="13">
        <f t="shared" si="196"/>
        <v>58.753581250074376</v>
      </c>
      <c r="K1088" s="13">
        <f t="shared" si="197"/>
        <v>4.4061046201765279</v>
      </c>
      <c r="L1088" s="13">
        <f t="shared" si="198"/>
        <v>0</v>
      </c>
      <c r="M1088" s="13">
        <f t="shared" si="203"/>
        <v>7.4090504510082859E-9</v>
      </c>
      <c r="N1088" s="13">
        <f t="shared" si="199"/>
        <v>4.5936112796251376E-9</v>
      </c>
      <c r="O1088" s="13">
        <f t="shared" si="200"/>
        <v>4.6721311476569669</v>
      </c>
      <c r="Q1088">
        <v>16.14603052338439</v>
      </c>
    </row>
    <row r="1089" spans="1:17" x14ac:dyDescent="0.2">
      <c r="A1089" s="14">
        <f t="shared" si="201"/>
        <v>55123</v>
      </c>
      <c r="B1089" s="1">
        <f t="shared" si="204"/>
        <v>12</v>
      </c>
      <c r="F1089" s="34">
        <v>79.652440760664689</v>
      </c>
      <c r="G1089" s="13">
        <f t="shared" si="194"/>
        <v>6.69468779643221</v>
      </c>
      <c r="H1089" s="13">
        <f t="shared" si="195"/>
        <v>72.957752964232483</v>
      </c>
      <c r="I1089" s="16">
        <f t="shared" si="202"/>
        <v>77.363857584409004</v>
      </c>
      <c r="J1089" s="13">
        <f t="shared" si="196"/>
        <v>64.832030696296812</v>
      </c>
      <c r="K1089" s="13">
        <f t="shared" si="197"/>
        <v>12.531826888112192</v>
      </c>
      <c r="L1089" s="13">
        <f t="shared" si="198"/>
        <v>0</v>
      </c>
      <c r="M1089" s="13">
        <f t="shared" si="203"/>
        <v>2.8154391713831483E-9</v>
      </c>
      <c r="N1089" s="13">
        <f t="shared" si="199"/>
        <v>1.7455722862575519E-9</v>
      </c>
      <c r="O1089" s="13">
        <f t="shared" si="200"/>
        <v>6.6946877981777826</v>
      </c>
      <c r="Q1089">
        <v>11.82609353116646</v>
      </c>
    </row>
    <row r="1090" spans="1:17" x14ac:dyDescent="0.2">
      <c r="A1090" s="14">
        <f t="shared" si="201"/>
        <v>55154</v>
      </c>
      <c r="B1090" s="1">
        <f t="shared" si="204"/>
        <v>1</v>
      </c>
      <c r="F1090" s="34">
        <v>84.931506311455806</v>
      </c>
      <c r="G1090" s="13">
        <f t="shared" si="194"/>
        <v>7.5782275893005888</v>
      </c>
      <c r="H1090" s="13">
        <f t="shared" si="195"/>
        <v>77.35327872215521</v>
      </c>
      <c r="I1090" s="16">
        <f t="shared" si="202"/>
        <v>89.885105610267402</v>
      </c>
      <c r="J1090" s="13">
        <f t="shared" si="196"/>
        <v>71.078367267877994</v>
      </c>
      <c r="K1090" s="13">
        <f t="shared" si="197"/>
        <v>18.806738342389409</v>
      </c>
      <c r="L1090" s="13">
        <f t="shared" si="198"/>
        <v>1.0453785288505333</v>
      </c>
      <c r="M1090" s="13">
        <f t="shared" si="203"/>
        <v>1.0453785299204001</v>
      </c>
      <c r="N1090" s="13">
        <f t="shared" si="199"/>
        <v>0.64813468855064804</v>
      </c>
      <c r="O1090" s="13">
        <f t="shared" si="200"/>
        <v>8.2263622778512371</v>
      </c>
      <c r="Q1090">
        <v>11.486780951612911</v>
      </c>
    </row>
    <row r="1091" spans="1:17" x14ac:dyDescent="0.2">
      <c r="A1091" s="14">
        <f t="shared" si="201"/>
        <v>55185</v>
      </c>
      <c r="B1091" s="1">
        <f t="shared" si="204"/>
        <v>2</v>
      </c>
      <c r="F1091" s="34">
        <v>26.02223777328074</v>
      </c>
      <c r="G1091" s="13">
        <f t="shared" si="194"/>
        <v>0</v>
      </c>
      <c r="H1091" s="13">
        <f t="shared" si="195"/>
        <v>26.02223777328074</v>
      </c>
      <c r="I1091" s="16">
        <f t="shared" si="202"/>
        <v>43.78359758681961</v>
      </c>
      <c r="J1091" s="13">
        <f t="shared" si="196"/>
        <v>41.844253554009995</v>
      </c>
      <c r="K1091" s="13">
        <f t="shared" si="197"/>
        <v>1.9393440328096148</v>
      </c>
      <c r="L1091" s="13">
        <f t="shared" si="198"/>
        <v>0</v>
      </c>
      <c r="M1091" s="13">
        <f t="shared" si="203"/>
        <v>0.3972438413697521</v>
      </c>
      <c r="N1091" s="13">
        <f t="shared" si="199"/>
        <v>0.24629118164924629</v>
      </c>
      <c r="O1091" s="13">
        <f t="shared" si="200"/>
        <v>0.24629118164924629</v>
      </c>
      <c r="Q1091">
        <v>14.442511003115779</v>
      </c>
    </row>
    <row r="1092" spans="1:17" x14ac:dyDescent="0.2">
      <c r="A1092" s="14">
        <f t="shared" si="201"/>
        <v>55213</v>
      </c>
      <c r="B1092" s="1">
        <f t="shared" si="204"/>
        <v>3</v>
      </c>
      <c r="F1092" s="34">
        <v>30.75802116489923</v>
      </c>
      <c r="G1092" s="13">
        <f t="shared" si="194"/>
        <v>0</v>
      </c>
      <c r="H1092" s="13">
        <f t="shared" si="195"/>
        <v>30.75802116489923</v>
      </c>
      <c r="I1092" s="16">
        <f t="shared" si="202"/>
        <v>32.697365197708848</v>
      </c>
      <c r="J1092" s="13">
        <f t="shared" si="196"/>
        <v>31.93400525869367</v>
      </c>
      <c r="K1092" s="13">
        <f t="shared" si="197"/>
        <v>0.76335993901517796</v>
      </c>
      <c r="L1092" s="13">
        <f t="shared" si="198"/>
        <v>0</v>
      </c>
      <c r="M1092" s="13">
        <f t="shared" si="203"/>
        <v>0.15095265972050581</v>
      </c>
      <c r="N1092" s="13">
        <f t="shared" si="199"/>
        <v>9.3590649026713602E-2</v>
      </c>
      <c r="O1092" s="13">
        <f t="shared" si="200"/>
        <v>9.3590649026713602E-2</v>
      </c>
      <c r="Q1092">
        <v>15.08406630347576</v>
      </c>
    </row>
    <row r="1093" spans="1:17" x14ac:dyDescent="0.2">
      <c r="A1093" s="14">
        <f t="shared" si="201"/>
        <v>55244</v>
      </c>
      <c r="B1093" s="1">
        <f t="shared" si="204"/>
        <v>4</v>
      </c>
      <c r="F1093" s="34">
        <v>30.446473385239869</v>
      </c>
      <c r="G1093" s="13">
        <f t="shared" si="194"/>
        <v>0</v>
      </c>
      <c r="H1093" s="13">
        <f t="shared" si="195"/>
        <v>30.446473385239869</v>
      </c>
      <c r="I1093" s="16">
        <f t="shared" si="202"/>
        <v>31.209833324255047</v>
      </c>
      <c r="J1093" s="13">
        <f t="shared" si="196"/>
        <v>30.776937985281101</v>
      </c>
      <c r="K1093" s="13">
        <f t="shared" si="197"/>
        <v>0.43289533897394605</v>
      </c>
      <c r="L1093" s="13">
        <f t="shared" si="198"/>
        <v>0</v>
      </c>
      <c r="M1093" s="13">
        <f t="shared" si="203"/>
        <v>5.7362010693792209E-2</v>
      </c>
      <c r="N1093" s="13">
        <f t="shared" si="199"/>
        <v>3.5564446630151167E-2</v>
      </c>
      <c r="O1093" s="13">
        <f t="shared" si="200"/>
        <v>3.5564446630151167E-2</v>
      </c>
      <c r="Q1093">
        <v>18.229725958235921</v>
      </c>
    </row>
    <row r="1094" spans="1:17" x14ac:dyDescent="0.2">
      <c r="A1094" s="14">
        <f t="shared" si="201"/>
        <v>55274</v>
      </c>
      <c r="B1094" s="1">
        <f t="shared" si="204"/>
        <v>5</v>
      </c>
      <c r="F1094" s="34">
        <v>4.4904023076696209</v>
      </c>
      <c r="G1094" s="13">
        <f t="shared" ref="G1094:G1157" si="205">IF((F1094-$J$2)&gt;0,$I$2*(F1094-$J$2),0)</f>
        <v>0</v>
      </c>
      <c r="H1094" s="13">
        <f t="shared" ref="H1094:H1157" si="206">F1094-G1094</f>
        <v>4.4904023076696209</v>
      </c>
      <c r="I1094" s="16">
        <f t="shared" si="202"/>
        <v>4.9232976466435669</v>
      </c>
      <c r="J1094" s="13">
        <f t="shared" ref="J1094:J1157" si="207">I1094/SQRT(1+(I1094/($K$2*(300+(25*Q1094)+0.05*(Q1094)^3)))^2)</f>
        <v>4.9226580906449513</v>
      </c>
      <c r="K1094" s="13">
        <f t="shared" ref="K1094:K1157" si="208">I1094-J1094</f>
        <v>6.3955599861564849E-4</v>
      </c>
      <c r="L1094" s="13">
        <f t="shared" ref="L1094:L1157" si="209">IF(K1094&gt;$N$2,(K1094-$N$2)/$L$2,0)</f>
        <v>0</v>
      </c>
      <c r="M1094" s="13">
        <f t="shared" si="203"/>
        <v>2.1797564063641042E-2</v>
      </c>
      <c r="N1094" s="13">
        <f t="shared" ref="N1094:N1157" si="210">$M$2*M1094</f>
        <v>1.3514489719457446E-2</v>
      </c>
      <c r="O1094" s="13">
        <f t="shared" ref="O1094:O1157" si="211">N1094+G1094</f>
        <v>1.3514489719457446E-2</v>
      </c>
      <c r="Q1094">
        <v>25.312032646472449</v>
      </c>
    </row>
    <row r="1095" spans="1:17" x14ac:dyDescent="0.2">
      <c r="A1095" s="14">
        <f t="shared" ref="A1095:A1158" si="212">EDATE(A1094,1)</f>
        <v>55305</v>
      </c>
      <c r="B1095" s="1">
        <f t="shared" si="204"/>
        <v>6</v>
      </c>
      <c r="F1095" s="34">
        <v>7.8860675568806249</v>
      </c>
      <c r="G1095" s="13">
        <f t="shared" si="205"/>
        <v>0</v>
      </c>
      <c r="H1095" s="13">
        <f t="shared" si="206"/>
        <v>7.8860675568806249</v>
      </c>
      <c r="I1095" s="16">
        <f t="shared" ref="I1095:I1158" si="213">H1095+K1094-L1094</f>
        <v>7.8867071128792405</v>
      </c>
      <c r="J1095" s="13">
        <f t="shared" si="207"/>
        <v>7.8841199017639507</v>
      </c>
      <c r="K1095" s="13">
        <f t="shared" si="208"/>
        <v>2.5872111152898114E-3</v>
      </c>
      <c r="L1095" s="13">
        <f t="shared" si="209"/>
        <v>0</v>
      </c>
      <c r="M1095" s="13">
        <f t="shared" ref="M1095:M1158" si="214">L1095+M1094-N1094</f>
        <v>8.2830743441835962E-3</v>
      </c>
      <c r="N1095" s="13">
        <f t="shared" si="210"/>
        <v>5.1355060933938297E-3</v>
      </c>
      <c r="O1095" s="13">
        <f t="shared" si="211"/>
        <v>5.1355060933938297E-3</v>
      </c>
      <c r="Q1095">
        <v>25.42539965574505</v>
      </c>
    </row>
    <row r="1096" spans="1:17" x14ac:dyDescent="0.2">
      <c r="A1096" s="14">
        <f t="shared" si="212"/>
        <v>55335</v>
      </c>
      <c r="B1096" s="1">
        <f t="shared" si="204"/>
        <v>7</v>
      </c>
      <c r="F1096" s="34">
        <v>33.796070491400741</v>
      </c>
      <c r="G1096" s="13">
        <f t="shared" si="205"/>
        <v>0</v>
      </c>
      <c r="H1096" s="13">
        <f t="shared" si="206"/>
        <v>33.796070491400741</v>
      </c>
      <c r="I1096" s="16">
        <f t="shared" si="213"/>
        <v>33.798657702516032</v>
      </c>
      <c r="J1096" s="13">
        <f t="shared" si="207"/>
        <v>33.674559696693855</v>
      </c>
      <c r="K1096" s="13">
        <f t="shared" si="208"/>
        <v>0.12409800582217656</v>
      </c>
      <c r="L1096" s="13">
        <f t="shared" si="209"/>
        <v>0</v>
      </c>
      <c r="M1096" s="13">
        <f t="shared" si="214"/>
        <v>3.1475682507897665E-3</v>
      </c>
      <c r="N1096" s="13">
        <f t="shared" si="210"/>
        <v>1.9514923154896552E-3</v>
      </c>
      <c r="O1096" s="13">
        <f t="shared" si="211"/>
        <v>1.9514923154896552E-3</v>
      </c>
      <c r="Q1096">
        <v>29.007529870967751</v>
      </c>
    </row>
    <row r="1097" spans="1:17" ht="13.5" customHeight="1" thickBot="1" x14ac:dyDescent="0.25">
      <c r="A1097" s="14">
        <f t="shared" si="212"/>
        <v>55366</v>
      </c>
      <c r="B1097" s="3">
        <f t="shared" si="204"/>
        <v>8</v>
      </c>
      <c r="F1097" s="34">
        <v>12.49222677173533</v>
      </c>
      <c r="G1097" s="13">
        <f t="shared" si="205"/>
        <v>0</v>
      </c>
      <c r="H1097" s="13">
        <f t="shared" si="206"/>
        <v>12.49222677173533</v>
      </c>
      <c r="I1097" s="16">
        <f t="shared" si="213"/>
        <v>12.616324777557507</v>
      </c>
      <c r="J1097" s="13">
        <f t="shared" si="207"/>
        <v>12.606786445369611</v>
      </c>
      <c r="K1097" s="13">
        <f t="shared" si="208"/>
        <v>9.5383321878959038E-3</v>
      </c>
      <c r="L1097" s="13">
        <f t="shared" si="209"/>
        <v>0</v>
      </c>
      <c r="M1097" s="13">
        <f t="shared" si="214"/>
        <v>1.1960759353001112E-3</v>
      </c>
      <c r="N1097" s="13">
        <f t="shared" si="210"/>
        <v>7.4156707988606895E-4</v>
      </c>
      <c r="O1097" s="13">
        <f t="shared" si="211"/>
        <v>7.4156707988606895E-4</v>
      </c>
      <c r="Q1097">
        <v>26.177096875849301</v>
      </c>
    </row>
    <row r="1098" spans="1:17" x14ac:dyDescent="0.2">
      <c r="A1098" s="14">
        <f t="shared" si="212"/>
        <v>55397</v>
      </c>
      <c r="B1098" s="1">
        <f t="shared" si="204"/>
        <v>9</v>
      </c>
      <c r="F1098" s="34">
        <v>62.32803761964044</v>
      </c>
      <c r="G1098" s="13">
        <f t="shared" si="205"/>
        <v>3.79515957206777</v>
      </c>
      <c r="H1098" s="13">
        <f t="shared" si="206"/>
        <v>58.532878047572673</v>
      </c>
      <c r="I1098" s="16">
        <f t="shared" si="213"/>
        <v>58.542416379760567</v>
      </c>
      <c r="J1098" s="13">
        <f t="shared" si="207"/>
        <v>57.555430309467027</v>
      </c>
      <c r="K1098" s="13">
        <f t="shared" si="208"/>
        <v>0.9869860702935398</v>
      </c>
      <c r="L1098" s="13">
        <f t="shared" si="209"/>
        <v>0</v>
      </c>
      <c r="M1098" s="13">
        <f t="shared" si="214"/>
        <v>4.5450885541404229E-4</v>
      </c>
      <c r="N1098" s="13">
        <f t="shared" si="210"/>
        <v>2.8179549035670619E-4</v>
      </c>
      <c r="O1098" s="13">
        <f t="shared" si="211"/>
        <v>3.7954413675581269</v>
      </c>
      <c r="Q1098">
        <v>25.747044486396419</v>
      </c>
    </row>
    <row r="1099" spans="1:17" x14ac:dyDescent="0.2">
      <c r="A1099" s="14">
        <f t="shared" si="212"/>
        <v>55427</v>
      </c>
      <c r="B1099" s="1">
        <f t="shared" si="204"/>
        <v>10</v>
      </c>
      <c r="F1099" s="34">
        <v>35.980351880294357</v>
      </c>
      <c r="G1099" s="13">
        <f t="shared" si="205"/>
        <v>0</v>
      </c>
      <c r="H1099" s="13">
        <f t="shared" si="206"/>
        <v>35.980351880294357</v>
      </c>
      <c r="I1099" s="16">
        <f t="shared" si="213"/>
        <v>36.967337950587897</v>
      </c>
      <c r="J1099" s="13">
        <f t="shared" si="207"/>
        <v>36.482172659178417</v>
      </c>
      <c r="K1099" s="13">
        <f t="shared" si="208"/>
        <v>0.48516529140947995</v>
      </c>
      <c r="L1099" s="13">
        <f t="shared" si="209"/>
        <v>0</v>
      </c>
      <c r="M1099" s="13">
        <f t="shared" si="214"/>
        <v>1.727133650573361E-4</v>
      </c>
      <c r="N1099" s="13">
        <f t="shared" si="210"/>
        <v>1.0708228633554837E-4</v>
      </c>
      <c r="O1099" s="13">
        <f t="shared" si="211"/>
        <v>1.0708228633554837E-4</v>
      </c>
      <c r="Q1099">
        <v>21.01964423470881</v>
      </c>
    </row>
    <row r="1100" spans="1:17" x14ac:dyDescent="0.2">
      <c r="A1100" s="14">
        <f t="shared" si="212"/>
        <v>55458</v>
      </c>
      <c r="B1100" s="1">
        <f t="shared" si="204"/>
        <v>11</v>
      </c>
      <c r="F1100" s="34">
        <v>64.242494104011627</v>
      </c>
      <c r="G1100" s="13">
        <f t="shared" si="205"/>
        <v>4.1155758407014025</v>
      </c>
      <c r="H1100" s="13">
        <f t="shared" si="206"/>
        <v>60.126918263310223</v>
      </c>
      <c r="I1100" s="16">
        <f t="shared" si="213"/>
        <v>60.612083554719703</v>
      </c>
      <c r="J1100" s="13">
        <f t="shared" si="207"/>
        <v>56.082882844052797</v>
      </c>
      <c r="K1100" s="13">
        <f t="shared" si="208"/>
        <v>4.5292007106669061</v>
      </c>
      <c r="L1100" s="13">
        <f t="shared" si="209"/>
        <v>0</v>
      </c>
      <c r="M1100" s="13">
        <f t="shared" si="214"/>
        <v>6.5631078721787724E-5</v>
      </c>
      <c r="N1100" s="13">
        <f t="shared" si="210"/>
        <v>4.0691268807508391E-5</v>
      </c>
      <c r="O1100" s="13">
        <f t="shared" si="211"/>
        <v>4.1156165319702103</v>
      </c>
      <c r="Q1100">
        <v>15.00713605846509</v>
      </c>
    </row>
    <row r="1101" spans="1:17" x14ac:dyDescent="0.2">
      <c r="A1101" s="14">
        <f t="shared" si="212"/>
        <v>55488</v>
      </c>
      <c r="B1101" s="1">
        <f t="shared" si="204"/>
        <v>12</v>
      </c>
      <c r="F1101" s="34">
        <v>207.8776776625368</v>
      </c>
      <c r="G1101" s="13">
        <f t="shared" si="205"/>
        <v>28.155322858219044</v>
      </c>
      <c r="H1101" s="13">
        <f t="shared" si="206"/>
        <v>179.72235480431775</v>
      </c>
      <c r="I1101" s="16">
        <f t="shared" si="213"/>
        <v>184.25155551498466</v>
      </c>
      <c r="J1101" s="13">
        <f t="shared" si="207"/>
        <v>117.04035105641942</v>
      </c>
      <c r="K1101" s="13">
        <f t="shared" si="208"/>
        <v>67.211204458565234</v>
      </c>
      <c r="L1101" s="13">
        <f t="shared" si="209"/>
        <v>30.524580384028837</v>
      </c>
      <c r="M1101" s="13">
        <f t="shared" si="214"/>
        <v>30.524605323838752</v>
      </c>
      <c r="N1101" s="13">
        <f t="shared" si="210"/>
        <v>18.925255300780027</v>
      </c>
      <c r="O1101" s="13">
        <f t="shared" si="211"/>
        <v>47.080578158999074</v>
      </c>
      <c r="Q1101">
        <v>15.359855758779959</v>
      </c>
    </row>
    <row r="1102" spans="1:17" x14ac:dyDescent="0.2">
      <c r="A1102" s="14">
        <f t="shared" si="212"/>
        <v>55519</v>
      </c>
      <c r="B1102" s="1">
        <f t="shared" si="204"/>
        <v>1</v>
      </c>
      <c r="F1102" s="34">
        <v>179.0316746280937</v>
      </c>
      <c r="G1102" s="13">
        <f t="shared" si="205"/>
        <v>23.327462453584918</v>
      </c>
      <c r="H1102" s="13">
        <f t="shared" si="206"/>
        <v>155.70421217450877</v>
      </c>
      <c r="I1102" s="16">
        <f t="shared" si="213"/>
        <v>192.39083624904518</v>
      </c>
      <c r="J1102" s="13">
        <f t="shared" si="207"/>
        <v>106.13312435500173</v>
      </c>
      <c r="K1102" s="13">
        <f t="shared" si="208"/>
        <v>86.257711894043453</v>
      </c>
      <c r="L1102" s="13">
        <f t="shared" si="209"/>
        <v>42.124250463624712</v>
      </c>
      <c r="M1102" s="13">
        <f t="shared" si="214"/>
        <v>53.723600486683438</v>
      </c>
      <c r="N1102" s="13">
        <f t="shared" si="210"/>
        <v>33.308632301743728</v>
      </c>
      <c r="O1102" s="13">
        <f t="shared" si="211"/>
        <v>56.636094755328642</v>
      </c>
      <c r="Q1102">
        <v>12.832683790005319</v>
      </c>
    </row>
    <row r="1103" spans="1:17" x14ac:dyDescent="0.2">
      <c r="A1103" s="14">
        <f t="shared" si="212"/>
        <v>55550</v>
      </c>
      <c r="B1103" s="1">
        <f t="shared" si="204"/>
        <v>2</v>
      </c>
      <c r="F1103" s="34">
        <v>169.24819789122009</v>
      </c>
      <c r="G1103" s="13">
        <f t="shared" si="205"/>
        <v>21.690034214351456</v>
      </c>
      <c r="H1103" s="13">
        <f t="shared" si="206"/>
        <v>147.55816367686862</v>
      </c>
      <c r="I1103" s="16">
        <f t="shared" si="213"/>
        <v>191.69162510728734</v>
      </c>
      <c r="J1103" s="13">
        <f t="shared" si="207"/>
        <v>109.25333526461834</v>
      </c>
      <c r="K1103" s="13">
        <f t="shared" si="208"/>
        <v>82.438289842668993</v>
      </c>
      <c r="L1103" s="13">
        <f t="shared" si="209"/>
        <v>39.798152839650292</v>
      </c>
      <c r="M1103" s="13">
        <f t="shared" si="214"/>
        <v>60.213121024590009</v>
      </c>
      <c r="N1103" s="13">
        <f t="shared" si="210"/>
        <v>37.332135035245805</v>
      </c>
      <c r="O1103" s="13">
        <f t="shared" si="211"/>
        <v>59.022169249597262</v>
      </c>
      <c r="Q1103">
        <v>13.473121951612899</v>
      </c>
    </row>
    <row r="1104" spans="1:17" x14ac:dyDescent="0.2">
      <c r="A1104" s="14">
        <f t="shared" si="212"/>
        <v>55579</v>
      </c>
      <c r="B1104" s="1">
        <f t="shared" si="204"/>
        <v>3</v>
      </c>
      <c r="F1104" s="34">
        <v>4.4198112298545249</v>
      </c>
      <c r="G1104" s="13">
        <f t="shared" si="205"/>
        <v>0</v>
      </c>
      <c r="H1104" s="13">
        <f t="shared" si="206"/>
        <v>4.4198112298545249</v>
      </c>
      <c r="I1104" s="16">
        <f t="shared" si="213"/>
        <v>47.059948232873232</v>
      </c>
      <c r="J1104" s="13">
        <f t="shared" si="207"/>
        <v>45.039380410777589</v>
      </c>
      <c r="K1104" s="13">
        <f t="shared" si="208"/>
        <v>2.0205678220956429</v>
      </c>
      <c r="L1104" s="13">
        <f t="shared" si="209"/>
        <v>0</v>
      </c>
      <c r="M1104" s="13">
        <f t="shared" si="214"/>
        <v>22.880985989344204</v>
      </c>
      <c r="N1104" s="13">
        <f t="shared" si="210"/>
        <v>14.186211313393406</v>
      </c>
      <c r="O1104" s="13">
        <f t="shared" si="211"/>
        <v>14.186211313393406</v>
      </c>
      <c r="Q1104">
        <v>15.717271157922619</v>
      </c>
    </row>
    <row r="1105" spans="1:17" x14ac:dyDescent="0.2">
      <c r="A1105" s="14">
        <f t="shared" si="212"/>
        <v>55610</v>
      </c>
      <c r="B1105" s="1">
        <f t="shared" si="204"/>
        <v>4</v>
      </c>
      <c r="F1105" s="34">
        <v>32.683548575771837</v>
      </c>
      <c r="G1105" s="13">
        <f t="shared" si="205"/>
        <v>0</v>
      </c>
      <c r="H1105" s="13">
        <f t="shared" si="206"/>
        <v>32.683548575771837</v>
      </c>
      <c r="I1105" s="16">
        <f t="shared" si="213"/>
        <v>34.70411639786748</v>
      </c>
      <c r="J1105" s="13">
        <f t="shared" si="207"/>
        <v>33.948554683691583</v>
      </c>
      <c r="K1105" s="13">
        <f t="shared" si="208"/>
        <v>0.75556171417589724</v>
      </c>
      <c r="L1105" s="13">
        <f t="shared" si="209"/>
        <v>0</v>
      </c>
      <c r="M1105" s="13">
        <f t="shared" si="214"/>
        <v>8.6947746759507982</v>
      </c>
      <c r="N1105" s="13">
        <f t="shared" si="210"/>
        <v>5.3907602990894947</v>
      </c>
      <c r="O1105" s="13">
        <f t="shared" si="211"/>
        <v>5.3907602990894947</v>
      </c>
      <c r="Q1105">
        <v>16.451706172078921</v>
      </c>
    </row>
    <row r="1106" spans="1:17" x14ac:dyDescent="0.2">
      <c r="A1106" s="14">
        <f t="shared" si="212"/>
        <v>55640</v>
      </c>
      <c r="B1106" s="1">
        <f t="shared" si="204"/>
        <v>5</v>
      </c>
      <c r="F1106" s="34">
        <v>20.493702918443471</v>
      </c>
      <c r="G1106" s="13">
        <f t="shared" si="205"/>
        <v>0</v>
      </c>
      <c r="H1106" s="13">
        <f t="shared" si="206"/>
        <v>20.493702918443471</v>
      </c>
      <c r="I1106" s="16">
        <f t="shared" si="213"/>
        <v>21.249264632619369</v>
      </c>
      <c r="J1106" s="13">
        <f t="shared" si="207"/>
        <v>21.189913828046642</v>
      </c>
      <c r="K1106" s="13">
        <f t="shared" si="208"/>
        <v>5.9350804572726901E-2</v>
      </c>
      <c r="L1106" s="13">
        <f t="shared" si="209"/>
        <v>0</v>
      </c>
      <c r="M1106" s="13">
        <f t="shared" si="214"/>
        <v>3.3040143768613035</v>
      </c>
      <c r="N1106" s="13">
        <f t="shared" si="210"/>
        <v>2.0484889136540083</v>
      </c>
      <c r="O1106" s="13">
        <f t="shared" si="211"/>
        <v>2.0484889136540083</v>
      </c>
      <c r="Q1106">
        <v>24.254359686537221</v>
      </c>
    </row>
    <row r="1107" spans="1:17" x14ac:dyDescent="0.2">
      <c r="A1107" s="14">
        <f t="shared" si="212"/>
        <v>55671</v>
      </c>
      <c r="B1107" s="1">
        <f t="shared" si="204"/>
        <v>6</v>
      </c>
      <c r="F1107" s="34">
        <v>11.14418328721117</v>
      </c>
      <c r="G1107" s="13">
        <f t="shared" si="205"/>
        <v>0</v>
      </c>
      <c r="H1107" s="13">
        <f t="shared" si="206"/>
        <v>11.14418328721117</v>
      </c>
      <c r="I1107" s="16">
        <f t="shared" si="213"/>
        <v>11.203534091783897</v>
      </c>
      <c r="J1107" s="13">
        <f t="shared" si="207"/>
        <v>11.197211349977566</v>
      </c>
      <c r="K1107" s="13">
        <f t="shared" si="208"/>
        <v>6.3227418063309671E-3</v>
      </c>
      <c r="L1107" s="13">
        <f t="shared" si="209"/>
        <v>0</v>
      </c>
      <c r="M1107" s="13">
        <f t="shared" si="214"/>
        <v>1.2555254632072952</v>
      </c>
      <c r="N1107" s="13">
        <f t="shared" si="210"/>
        <v>0.77842578718852307</v>
      </c>
      <c r="O1107" s="13">
        <f t="shared" si="211"/>
        <v>0.77842578718852307</v>
      </c>
      <c r="Q1107">
        <v>26.57732581721265</v>
      </c>
    </row>
    <row r="1108" spans="1:17" x14ac:dyDescent="0.2">
      <c r="A1108" s="14">
        <f t="shared" si="212"/>
        <v>55701</v>
      </c>
      <c r="B1108" s="1">
        <f t="shared" si="204"/>
        <v>7</v>
      </c>
      <c r="F1108" s="34">
        <v>49.10009708311383</v>
      </c>
      <c r="G1108" s="13">
        <f t="shared" si="205"/>
        <v>1.5812427852291442</v>
      </c>
      <c r="H1108" s="13">
        <f t="shared" si="206"/>
        <v>47.518854297884687</v>
      </c>
      <c r="I1108" s="16">
        <f t="shared" si="213"/>
        <v>47.525177039691016</v>
      </c>
      <c r="J1108" s="13">
        <f t="shared" si="207"/>
        <v>47.112894826348608</v>
      </c>
      <c r="K1108" s="13">
        <f t="shared" si="208"/>
        <v>0.412282213342408</v>
      </c>
      <c r="L1108" s="13">
        <f t="shared" si="209"/>
        <v>0</v>
      </c>
      <c r="M1108" s="13">
        <f t="shared" si="214"/>
        <v>0.47709967601877212</v>
      </c>
      <c r="N1108" s="13">
        <f t="shared" si="210"/>
        <v>0.29580179913163873</v>
      </c>
      <c r="O1108" s="13">
        <f t="shared" si="211"/>
        <v>1.877044584360783</v>
      </c>
      <c r="Q1108">
        <v>27.637754870967751</v>
      </c>
    </row>
    <row r="1109" spans="1:17" ht="13.5" customHeight="1" thickBot="1" x14ac:dyDescent="0.25">
      <c r="A1109" s="14">
        <f t="shared" si="212"/>
        <v>55732</v>
      </c>
      <c r="B1109" s="3">
        <f t="shared" si="204"/>
        <v>8</v>
      </c>
      <c r="F1109" s="34">
        <v>23.921682425203429</v>
      </c>
      <c r="G1109" s="13">
        <f t="shared" si="205"/>
        <v>0</v>
      </c>
      <c r="H1109" s="13">
        <f t="shared" si="206"/>
        <v>23.921682425203429</v>
      </c>
      <c r="I1109" s="16">
        <f t="shared" si="213"/>
        <v>24.333964638545837</v>
      </c>
      <c r="J1109" s="13">
        <f t="shared" si="207"/>
        <v>24.26996716841402</v>
      </c>
      <c r="K1109" s="13">
        <f t="shared" si="208"/>
        <v>6.3997470131816669E-2</v>
      </c>
      <c r="L1109" s="13">
        <f t="shared" si="209"/>
        <v>0</v>
      </c>
      <c r="M1109" s="13">
        <f t="shared" si="214"/>
        <v>0.18129787688713339</v>
      </c>
      <c r="N1109" s="13">
        <f t="shared" si="210"/>
        <v>0.1124046836700227</v>
      </c>
      <c r="O1109" s="13">
        <f t="shared" si="211"/>
        <v>0.1124046836700227</v>
      </c>
      <c r="Q1109">
        <v>26.64373282354962</v>
      </c>
    </row>
    <row r="1110" spans="1:17" x14ac:dyDescent="0.2">
      <c r="A1110" s="14">
        <f t="shared" si="212"/>
        <v>55763</v>
      </c>
      <c r="B1110" s="1">
        <f t="shared" si="204"/>
        <v>9</v>
      </c>
      <c r="F1110" s="34">
        <v>0.65073314289342665</v>
      </c>
      <c r="G1110" s="13">
        <f t="shared" si="205"/>
        <v>0</v>
      </c>
      <c r="H1110" s="13">
        <f t="shared" si="206"/>
        <v>0.65073314289342665</v>
      </c>
      <c r="I1110" s="16">
        <f t="shared" si="213"/>
        <v>0.71473061302524332</v>
      </c>
      <c r="J1110" s="13">
        <f t="shared" si="207"/>
        <v>0.71472871635126278</v>
      </c>
      <c r="K1110" s="13">
        <f t="shared" si="208"/>
        <v>1.8966739805392763E-6</v>
      </c>
      <c r="L1110" s="13">
        <f t="shared" si="209"/>
        <v>0</v>
      </c>
      <c r="M1110" s="13">
        <f t="shared" si="214"/>
        <v>6.8893193217110696E-2</v>
      </c>
      <c r="N1110" s="13">
        <f t="shared" si="210"/>
        <v>4.2713779794608629E-2</v>
      </c>
      <c r="O1110" s="13">
        <f t="shared" si="211"/>
        <v>4.2713779794608629E-2</v>
      </c>
      <c r="Q1110">
        <v>25.53810377448097</v>
      </c>
    </row>
    <row r="1111" spans="1:17" x14ac:dyDescent="0.2">
      <c r="A1111" s="14">
        <f t="shared" si="212"/>
        <v>55793</v>
      </c>
      <c r="B1111" s="1">
        <f t="shared" si="204"/>
        <v>10</v>
      </c>
      <c r="F1111" s="34">
        <v>62.989782638722637</v>
      </c>
      <c r="G1111" s="13">
        <f t="shared" si="205"/>
        <v>3.9059136537260186</v>
      </c>
      <c r="H1111" s="13">
        <f t="shared" si="206"/>
        <v>59.08386898499662</v>
      </c>
      <c r="I1111" s="16">
        <f t="shared" si="213"/>
        <v>59.083870881670599</v>
      </c>
      <c r="J1111" s="13">
        <f t="shared" si="207"/>
        <v>57.349104091218749</v>
      </c>
      <c r="K1111" s="13">
        <f t="shared" si="208"/>
        <v>1.7347667904518502</v>
      </c>
      <c r="L1111" s="13">
        <f t="shared" si="209"/>
        <v>0</v>
      </c>
      <c r="M1111" s="13">
        <f t="shared" si="214"/>
        <v>2.6179413422502067E-2</v>
      </c>
      <c r="N1111" s="13">
        <f t="shared" si="210"/>
        <v>1.6231236321951281E-2</v>
      </c>
      <c r="O1111" s="13">
        <f t="shared" si="211"/>
        <v>3.9221448900479698</v>
      </c>
      <c r="Q1111">
        <v>21.780911681269519</v>
      </c>
    </row>
    <row r="1112" spans="1:17" x14ac:dyDescent="0.2">
      <c r="A1112" s="14">
        <f t="shared" si="212"/>
        <v>55824</v>
      </c>
      <c r="B1112" s="1">
        <f t="shared" si="204"/>
        <v>11</v>
      </c>
      <c r="F1112" s="34">
        <v>35.17811680716585</v>
      </c>
      <c r="G1112" s="13">
        <f t="shared" si="205"/>
        <v>0</v>
      </c>
      <c r="H1112" s="13">
        <f t="shared" si="206"/>
        <v>35.17811680716585</v>
      </c>
      <c r="I1112" s="16">
        <f t="shared" si="213"/>
        <v>36.9128835976177</v>
      </c>
      <c r="J1112" s="13">
        <f t="shared" si="207"/>
        <v>36.123111989784803</v>
      </c>
      <c r="K1112" s="13">
        <f t="shared" si="208"/>
        <v>0.7897716078328969</v>
      </c>
      <c r="L1112" s="13">
        <f t="shared" si="209"/>
        <v>0</v>
      </c>
      <c r="M1112" s="13">
        <f t="shared" si="214"/>
        <v>9.9481771005507855E-3</v>
      </c>
      <c r="N1112" s="13">
        <f t="shared" si="210"/>
        <v>6.167869802341487E-3</v>
      </c>
      <c r="O1112" s="13">
        <f t="shared" si="211"/>
        <v>6.167869802341487E-3</v>
      </c>
      <c r="Q1112">
        <v>17.456008808603141</v>
      </c>
    </row>
    <row r="1113" spans="1:17" x14ac:dyDescent="0.2">
      <c r="A1113" s="14">
        <f t="shared" si="212"/>
        <v>55854</v>
      </c>
      <c r="B1113" s="1">
        <f t="shared" si="204"/>
        <v>12</v>
      </c>
      <c r="F1113" s="34">
        <v>120.1961028678376</v>
      </c>
      <c r="G1113" s="13">
        <f t="shared" si="205"/>
        <v>13.480346825600513</v>
      </c>
      <c r="H1113" s="13">
        <f t="shared" si="206"/>
        <v>106.71575604223708</v>
      </c>
      <c r="I1113" s="16">
        <f t="shared" si="213"/>
        <v>107.50552765006998</v>
      </c>
      <c r="J1113" s="13">
        <f t="shared" si="207"/>
        <v>81.829547098177173</v>
      </c>
      <c r="K1113" s="13">
        <f t="shared" si="208"/>
        <v>25.675980551892806</v>
      </c>
      <c r="L1113" s="13">
        <f t="shared" si="209"/>
        <v>5.2288722006956236</v>
      </c>
      <c r="M1113" s="13">
        <f t="shared" si="214"/>
        <v>5.2326525079938326</v>
      </c>
      <c r="N1113" s="13">
        <f t="shared" si="210"/>
        <v>3.2442445549561763</v>
      </c>
      <c r="O1113" s="13">
        <f t="shared" si="211"/>
        <v>16.724591380556689</v>
      </c>
      <c r="Q1113">
        <v>12.708593951612899</v>
      </c>
    </row>
    <row r="1114" spans="1:17" x14ac:dyDescent="0.2">
      <c r="A1114" s="14">
        <f t="shared" si="212"/>
        <v>55885</v>
      </c>
      <c r="B1114" s="1">
        <f t="shared" si="204"/>
        <v>1</v>
      </c>
      <c r="F1114" s="34">
        <v>47.162743922924413</v>
      </c>
      <c r="G1114" s="13">
        <f t="shared" si="205"/>
        <v>1.2569943754684172</v>
      </c>
      <c r="H1114" s="13">
        <f t="shared" si="206"/>
        <v>45.905749547455997</v>
      </c>
      <c r="I1114" s="16">
        <f t="shared" si="213"/>
        <v>66.352857898653184</v>
      </c>
      <c r="J1114" s="13">
        <f t="shared" si="207"/>
        <v>59.200211384518852</v>
      </c>
      <c r="K1114" s="13">
        <f t="shared" si="208"/>
        <v>7.1526465141343323</v>
      </c>
      <c r="L1114" s="13">
        <f t="shared" si="209"/>
        <v>0</v>
      </c>
      <c r="M1114" s="13">
        <f t="shared" si="214"/>
        <v>1.9884079530376564</v>
      </c>
      <c r="N1114" s="13">
        <f t="shared" si="210"/>
        <v>1.2328129308833469</v>
      </c>
      <c r="O1114" s="13">
        <f t="shared" si="211"/>
        <v>2.4898073063517643</v>
      </c>
      <c r="Q1114">
        <v>13.265644151178259</v>
      </c>
    </row>
    <row r="1115" spans="1:17" x14ac:dyDescent="0.2">
      <c r="A1115" s="14">
        <f t="shared" si="212"/>
        <v>55916</v>
      </c>
      <c r="B1115" s="1">
        <f t="shared" si="204"/>
        <v>2</v>
      </c>
      <c r="F1115" s="34">
        <v>48.351389955301713</v>
      </c>
      <c r="G1115" s="13">
        <f t="shared" si="205"/>
        <v>1.4559341422010115</v>
      </c>
      <c r="H1115" s="13">
        <f t="shared" si="206"/>
        <v>46.895455813100703</v>
      </c>
      <c r="I1115" s="16">
        <f t="shared" si="213"/>
        <v>54.048102327235036</v>
      </c>
      <c r="J1115" s="13">
        <f t="shared" si="207"/>
        <v>51.13831993356262</v>
      </c>
      <c r="K1115" s="13">
        <f t="shared" si="208"/>
        <v>2.9097823936724154</v>
      </c>
      <c r="L1115" s="13">
        <f t="shared" si="209"/>
        <v>0</v>
      </c>
      <c r="M1115" s="13">
        <f t="shared" si="214"/>
        <v>0.75559502215430951</v>
      </c>
      <c r="N1115" s="13">
        <f t="shared" si="210"/>
        <v>0.4684689137356719</v>
      </c>
      <c r="O1115" s="13">
        <f t="shared" si="211"/>
        <v>1.9244030559366834</v>
      </c>
      <c r="Q1115">
        <v>15.955339804424391</v>
      </c>
    </row>
    <row r="1116" spans="1:17" x14ac:dyDescent="0.2">
      <c r="A1116" s="14">
        <f t="shared" si="212"/>
        <v>55944</v>
      </c>
      <c r="B1116" s="1">
        <f t="shared" si="204"/>
        <v>3</v>
      </c>
      <c r="F1116" s="34">
        <v>74.637712725161919</v>
      </c>
      <c r="G1116" s="13">
        <f t="shared" si="205"/>
        <v>5.8553893018121945</v>
      </c>
      <c r="H1116" s="13">
        <f t="shared" si="206"/>
        <v>68.782323423349723</v>
      </c>
      <c r="I1116" s="16">
        <f t="shared" si="213"/>
        <v>71.692105817022139</v>
      </c>
      <c r="J1116" s="13">
        <f t="shared" si="207"/>
        <v>63.57854637314739</v>
      </c>
      <c r="K1116" s="13">
        <f t="shared" si="208"/>
        <v>8.1135594438747489</v>
      </c>
      <c r="L1116" s="13">
        <f t="shared" si="209"/>
        <v>0</v>
      </c>
      <c r="M1116" s="13">
        <f t="shared" si="214"/>
        <v>0.28712610841863762</v>
      </c>
      <c r="N1116" s="13">
        <f t="shared" si="210"/>
        <v>0.17801818721955531</v>
      </c>
      <c r="O1116" s="13">
        <f t="shared" si="211"/>
        <v>6.0334074890317497</v>
      </c>
      <c r="Q1116">
        <v>13.96888304086275</v>
      </c>
    </row>
    <row r="1117" spans="1:17" x14ac:dyDescent="0.2">
      <c r="A1117" s="14">
        <f t="shared" si="212"/>
        <v>55975</v>
      </c>
      <c r="B1117" s="1">
        <f t="shared" si="204"/>
        <v>4</v>
      </c>
      <c r="F1117" s="34">
        <v>28.17047055468414</v>
      </c>
      <c r="G1117" s="13">
        <f t="shared" si="205"/>
        <v>0</v>
      </c>
      <c r="H1117" s="13">
        <f t="shared" si="206"/>
        <v>28.17047055468414</v>
      </c>
      <c r="I1117" s="16">
        <f t="shared" si="213"/>
        <v>36.284029998558893</v>
      </c>
      <c r="J1117" s="13">
        <f t="shared" si="207"/>
        <v>35.650583189138679</v>
      </c>
      <c r="K1117" s="13">
        <f t="shared" si="208"/>
        <v>0.6334468094202137</v>
      </c>
      <c r="L1117" s="13">
        <f t="shared" si="209"/>
        <v>0</v>
      </c>
      <c r="M1117" s="13">
        <f t="shared" si="214"/>
        <v>0.1091079211990823</v>
      </c>
      <c r="N1117" s="13">
        <f t="shared" si="210"/>
        <v>6.7646911143431021E-2</v>
      </c>
      <c r="O1117" s="13">
        <f t="shared" si="211"/>
        <v>6.7646911143431021E-2</v>
      </c>
      <c r="Q1117">
        <v>18.69463322701985</v>
      </c>
    </row>
    <row r="1118" spans="1:17" x14ac:dyDescent="0.2">
      <c r="A1118" s="14">
        <f t="shared" si="212"/>
        <v>56005</v>
      </c>
      <c r="B1118" s="1">
        <f t="shared" si="204"/>
        <v>5</v>
      </c>
      <c r="F1118" s="34">
        <v>19.425374618834621</v>
      </c>
      <c r="G1118" s="13">
        <f t="shared" si="205"/>
        <v>0</v>
      </c>
      <c r="H1118" s="13">
        <f t="shared" si="206"/>
        <v>19.425374618834621</v>
      </c>
      <c r="I1118" s="16">
        <f t="shared" si="213"/>
        <v>20.058821428254834</v>
      </c>
      <c r="J1118" s="13">
        <f t="shared" si="207"/>
        <v>19.978870723647535</v>
      </c>
      <c r="K1118" s="13">
        <f t="shared" si="208"/>
        <v>7.9950704607298917E-2</v>
      </c>
      <c r="L1118" s="13">
        <f t="shared" si="209"/>
        <v>0</v>
      </c>
      <c r="M1118" s="13">
        <f t="shared" si="214"/>
        <v>4.1461010055651282E-2</v>
      </c>
      <c r="N1118" s="13">
        <f t="shared" si="210"/>
        <v>2.5705826234503796E-2</v>
      </c>
      <c r="O1118" s="13">
        <f t="shared" si="211"/>
        <v>2.5705826234503796E-2</v>
      </c>
      <c r="Q1118">
        <v>20.898321854714059</v>
      </c>
    </row>
    <row r="1119" spans="1:17" x14ac:dyDescent="0.2">
      <c r="A1119" s="14">
        <f t="shared" si="212"/>
        <v>56036</v>
      </c>
      <c r="B1119" s="1">
        <f t="shared" si="204"/>
        <v>6</v>
      </c>
      <c r="F1119" s="34">
        <v>4.4560721608837888</v>
      </c>
      <c r="G1119" s="13">
        <f t="shared" si="205"/>
        <v>0</v>
      </c>
      <c r="H1119" s="13">
        <f t="shared" si="206"/>
        <v>4.4560721608837888</v>
      </c>
      <c r="I1119" s="16">
        <f t="shared" si="213"/>
        <v>4.5360228654910877</v>
      </c>
      <c r="J1119" s="13">
        <f t="shared" si="207"/>
        <v>4.5355281861413266</v>
      </c>
      <c r="K1119" s="13">
        <f t="shared" si="208"/>
        <v>4.9467934976110683E-4</v>
      </c>
      <c r="L1119" s="13">
        <f t="shared" si="209"/>
        <v>0</v>
      </c>
      <c r="M1119" s="13">
        <f t="shared" si="214"/>
        <v>1.5755183821147486E-2</v>
      </c>
      <c r="N1119" s="13">
        <f t="shared" si="210"/>
        <v>9.7682139691114417E-3</v>
      </c>
      <c r="O1119" s="13">
        <f t="shared" si="211"/>
        <v>9.7682139691114417E-3</v>
      </c>
      <c r="Q1119">
        <v>25.392048532554821</v>
      </c>
    </row>
    <row r="1120" spans="1:17" x14ac:dyDescent="0.2">
      <c r="A1120" s="14">
        <f t="shared" si="212"/>
        <v>56066</v>
      </c>
      <c r="B1120" s="1">
        <f t="shared" si="204"/>
        <v>7</v>
      </c>
      <c r="F1120" s="34">
        <v>11.19835331462996</v>
      </c>
      <c r="G1120" s="13">
        <f t="shared" si="205"/>
        <v>0</v>
      </c>
      <c r="H1120" s="13">
        <f t="shared" si="206"/>
        <v>11.19835331462996</v>
      </c>
      <c r="I1120" s="16">
        <f t="shared" si="213"/>
        <v>11.198847993979722</v>
      </c>
      <c r="J1120" s="13">
        <f t="shared" si="207"/>
        <v>11.193653891601606</v>
      </c>
      <c r="K1120" s="13">
        <f t="shared" si="208"/>
        <v>5.1941023781161277E-3</v>
      </c>
      <c r="L1120" s="13">
        <f t="shared" si="209"/>
        <v>0</v>
      </c>
      <c r="M1120" s="13">
        <f t="shared" si="214"/>
        <v>5.9869698520360441E-3</v>
      </c>
      <c r="N1120" s="13">
        <f t="shared" si="210"/>
        <v>3.7119213082623475E-3</v>
      </c>
      <c r="O1120" s="13">
        <f t="shared" si="211"/>
        <v>3.7119213082623475E-3</v>
      </c>
      <c r="Q1120">
        <v>28.006532870967749</v>
      </c>
    </row>
    <row r="1121" spans="1:17" ht="13.5" customHeight="1" thickBot="1" x14ac:dyDescent="0.25">
      <c r="A1121" s="14">
        <f t="shared" si="212"/>
        <v>56097</v>
      </c>
      <c r="B1121" s="3">
        <f t="shared" si="204"/>
        <v>8</v>
      </c>
      <c r="F1121" s="34">
        <v>32.905896345923793</v>
      </c>
      <c r="G1121" s="13">
        <f t="shared" si="205"/>
        <v>0</v>
      </c>
      <c r="H1121" s="13">
        <f t="shared" si="206"/>
        <v>32.905896345923793</v>
      </c>
      <c r="I1121" s="16">
        <f t="shared" si="213"/>
        <v>32.911090448301906</v>
      </c>
      <c r="J1121" s="13">
        <f t="shared" si="207"/>
        <v>32.771476266319759</v>
      </c>
      <c r="K1121" s="13">
        <f t="shared" si="208"/>
        <v>0.13961418198214659</v>
      </c>
      <c r="L1121" s="13">
        <f t="shared" si="209"/>
        <v>0</v>
      </c>
      <c r="M1121" s="13">
        <f t="shared" si="214"/>
        <v>2.2750485437736966E-3</v>
      </c>
      <c r="N1121" s="13">
        <f t="shared" si="210"/>
        <v>1.4105300971396918E-3</v>
      </c>
      <c r="O1121" s="13">
        <f t="shared" si="211"/>
        <v>1.4105300971396918E-3</v>
      </c>
      <c r="Q1121">
        <v>27.54377523255528</v>
      </c>
    </row>
    <row r="1122" spans="1:17" x14ac:dyDescent="0.2">
      <c r="A1122" s="14">
        <f t="shared" si="212"/>
        <v>56128</v>
      </c>
      <c r="B1122" s="1">
        <f t="shared" si="204"/>
        <v>9</v>
      </c>
      <c r="F1122" s="34">
        <v>13.119011903254149</v>
      </c>
      <c r="G1122" s="13">
        <f t="shared" si="205"/>
        <v>0</v>
      </c>
      <c r="H1122" s="13">
        <f t="shared" si="206"/>
        <v>13.119011903254149</v>
      </c>
      <c r="I1122" s="16">
        <f t="shared" si="213"/>
        <v>13.258626085236296</v>
      </c>
      <c r="J1122" s="13">
        <f t="shared" si="207"/>
        <v>13.247270934528196</v>
      </c>
      <c r="K1122" s="13">
        <f t="shared" si="208"/>
        <v>1.1355150708100226E-2</v>
      </c>
      <c r="L1122" s="13">
        <f t="shared" si="209"/>
        <v>0</v>
      </c>
      <c r="M1122" s="13">
        <f t="shared" si="214"/>
        <v>8.6451844663400484E-4</v>
      </c>
      <c r="N1122" s="13">
        <f t="shared" si="210"/>
        <v>5.36001436913083E-4</v>
      </c>
      <c r="O1122" s="13">
        <f t="shared" si="211"/>
        <v>5.36001436913083E-4</v>
      </c>
      <c r="Q1122">
        <v>25.992268235313968</v>
      </c>
    </row>
    <row r="1123" spans="1:17" x14ac:dyDescent="0.2">
      <c r="A1123" s="14">
        <f t="shared" si="212"/>
        <v>56158</v>
      </c>
      <c r="B1123" s="1">
        <f t="shared" si="204"/>
        <v>10</v>
      </c>
      <c r="F1123" s="34">
        <v>19.093548389999999</v>
      </c>
      <c r="G1123" s="13">
        <f t="shared" si="205"/>
        <v>0</v>
      </c>
      <c r="H1123" s="13">
        <f t="shared" si="206"/>
        <v>19.093548389999999</v>
      </c>
      <c r="I1123" s="16">
        <f t="shared" si="213"/>
        <v>19.104903540708101</v>
      </c>
      <c r="J1123" s="13">
        <f t="shared" si="207"/>
        <v>19.050758842733909</v>
      </c>
      <c r="K1123" s="13">
        <f t="shared" si="208"/>
        <v>5.4144697974191303E-2</v>
      </c>
      <c r="L1123" s="13">
        <f t="shared" si="209"/>
        <v>0</v>
      </c>
      <c r="M1123" s="13">
        <f t="shared" si="214"/>
        <v>3.2851700972092183E-4</v>
      </c>
      <c r="N1123" s="13">
        <f t="shared" si="210"/>
        <v>2.0368054602697152E-4</v>
      </c>
      <c r="O1123" s="13">
        <f t="shared" si="211"/>
        <v>2.0368054602697152E-4</v>
      </c>
      <c r="Q1123">
        <v>22.634755724071908</v>
      </c>
    </row>
    <row r="1124" spans="1:17" x14ac:dyDescent="0.2">
      <c r="A1124" s="14">
        <f t="shared" si="212"/>
        <v>56189</v>
      </c>
      <c r="B1124" s="1">
        <f t="shared" si="204"/>
        <v>11</v>
      </c>
      <c r="F1124" s="34">
        <v>37.675455384529599</v>
      </c>
      <c r="G1124" s="13">
        <f t="shared" si="205"/>
        <v>0</v>
      </c>
      <c r="H1124" s="13">
        <f t="shared" si="206"/>
        <v>37.675455384529599</v>
      </c>
      <c r="I1124" s="16">
        <f t="shared" si="213"/>
        <v>37.729600082503794</v>
      </c>
      <c r="J1124" s="13">
        <f t="shared" si="207"/>
        <v>36.790594210122272</v>
      </c>
      <c r="K1124" s="13">
        <f t="shared" si="208"/>
        <v>0.93900587238152156</v>
      </c>
      <c r="L1124" s="13">
        <f t="shared" si="209"/>
        <v>0</v>
      </c>
      <c r="M1124" s="13">
        <f t="shared" si="214"/>
        <v>1.2483646369395031E-4</v>
      </c>
      <c r="N1124" s="13">
        <f t="shared" si="210"/>
        <v>7.7398607490249192E-5</v>
      </c>
      <c r="O1124" s="13">
        <f t="shared" si="211"/>
        <v>7.7398607490249192E-5</v>
      </c>
      <c r="Q1124">
        <v>16.65515697031973</v>
      </c>
    </row>
    <row r="1125" spans="1:17" x14ac:dyDescent="0.2">
      <c r="A1125" s="14">
        <f t="shared" si="212"/>
        <v>56219</v>
      </c>
      <c r="B1125" s="1">
        <f t="shared" si="204"/>
        <v>12</v>
      </c>
      <c r="F1125" s="34">
        <v>53.344518925916297</v>
      </c>
      <c r="G1125" s="13">
        <f t="shared" si="205"/>
        <v>2.2916176725562631</v>
      </c>
      <c r="H1125" s="13">
        <f t="shared" si="206"/>
        <v>51.052901253360034</v>
      </c>
      <c r="I1125" s="16">
        <f t="shared" si="213"/>
        <v>51.991907125741555</v>
      </c>
      <c r="J1125" s="13">
        <f t="shared" si="207"/>
        <v>47.332423364431151</v>
      </c>
      <c r="K1125" s="13">
        <f t="shared" si="208"/>
        <v>4.6594837613104048</v>
      </c>
      <c r="L1125" s="13">
        <f t="shared" si="209"/>
        <v>0</v>
      </c>
      <c r="M1125" s="13">
        <f t="shared" si="214"/>
        <v>4.7437856203701119E-5</v>
      </c>
      <c r="N1125" s="13">
        <f t="shared" si="210"/>
        <v>2.9411470846294693E-5</v>
      </c>
      <c r="O1125" s="13">
        <f t="shared" si="211"/>
        <v>2.2916470840271095</v>
      </c>
      <c r="Q1125">
        <v>11.26479286169709</v>
      </c>
    </row>
    <row r="1126" spans="1:17" x14ac:dyDescent="0.2">
      <c r="A1126" s="14">
        <f t="shared" si="212"/>
        <v>56250</v>
      </c>
      <c r="B1126" s="1">
        <f t="shared" si="204"/>
        <v>1</v>
      </c>
      <c r="F1126" s="34">
        <v>90.732853583846818</v>
      </c>
      <c r="G1126" s="13">
        <f t="shared" si="205"/>
        <v>8.5491799516249696</v>
      </c>
      <c r="H1126" s="13">
        <f t="shared" si="206"/>
        <v>82.183673632221854</v>
      </c>
      <c r="I1126" s="16">
        <f t="shared" si="213"/>
        <v>86.843157393532266</v>
      </c>
      <c r="J1126" s="13">
        <f t="shared" si="207"/>
        <v>69.728197116111289</v>
      </c>
      <c r="K1126" s="13">
        <f t="shared" si="208"/>
        <v>17.114960277420977</v>
      </c>
      <c r="L1126" s="13">
        <f t="shared" si="209"/>
        <v>1.5054860954503816E-2</v>
      </c>
      <c r="M1126" s="13">
        <f t="shared" si="214"/>
        <v>1.5072887339861223E-2</v>
      </c>
      <c r="N1126" s="13">
        <f t="shared" si="210"/>
        <v>9.3451901507139584E-3</v>
      </c>
      <c r="O1126" s="13">
        <f t="shared" si="211"/>
        <v>8.558525141775684</v>
      </c>
      <c r="Q1126">
        <v>11.595616351612909</v>
      </c>
    </row>
    <row r="1127" spans="1:17" x14ac:dyDescent="0.2">
      <c r="A1127" s="14">
        <f t="shared" si="212"/>
        <v>56281</v>
      </c>
      <c r="B1127" s="1">
        <f t="shared" si="204"/>
        <v>2</v>
      </c>
      <c r="F1127" s="34">
        <v>32.902807371626167</v>
      </c>
      <c r="G1127" s="13">
        <f t="shared" si="205"/>
        <v>0</v>
      </c>
      <c r="H1127" s="13">
        <f t="shared" si="206"/>
        <v>32.902807371626167</v>
      </c>
      <c r="I1127" s="16">
        <f t="shared" si="213"/>
        <v>50.002712788092637</v>
      </c>
      <c r="J1127" s="13">
        <f t="shared" si="207"/>
        <v>47.524297031251614</v>
      </c>
      <c r="K1127" s="13">
        <f t="shared" si="208"/>
        <v>2.4784157568410237</v>
      </c>
      <c r="L1127" s="13">
        <f t="shared" si="209"/>
        <v>0</v>
      </c>
      <c r="M1127" s="13">
        <f t="shared" si="214"/>
        <v>5.7276971891472642E-3</v>
      </c>
      <c r="N1127" s="13">
        <f t="shared" si="210"/>
        <v>3.5511722572713037E-3</v>
      </c>
      <c r="O1127" s="13">
        <f t="shared" si="211"/>
        <v>3.5511722572713037E-3</v>
      </c>
      <c r="Q1127">
        <v>15.482774196503989</v>
      </c>
    </row>
    <row r="1128" spans="1:17" x14ac:dyDescent="0.2">
      <c r="A1128" s="14">
        <f t="shared" si="212"/>
        <v>56309</v>
      </c>
      <c r="B1128" s="1">
        <f t="shared" si="204"/>
        <v>3</v>
      </c>
      <c r="F1128" s="34">
        <v>64.143632197831153</v>
      </c>
      <c r="G1128" s="13">
        <f t="shared" si="205"/>
        <v>4.0990296494732643</v>
      </c>
      <c r="H1128" s="13">
        <f t="shared" si="206"/>
        <v>60.044602548357886</v>
      </c>
      <c r="I1128" s="16">
        <f t="shared" si="213"/>
        <v>62.52301830519891</v>
      </c>
      <c r="J1128" s="13">
        <f t="shared" si="207"/>
        <v>58.106659597575529</v>
      </c>
      <c r="K1128" s="13">
        <f t="shared" si="208"/>
        <v>4.416358707623381</v>
      </c>
      <c r="L1128" s="13">
        <f t="shared" si="209"/>
        <v>0</v>
      </c>
      <c r="M1128" s="13">
        <f t="shared" si="214"/>
        <v>2.1765249318759605E-3</v>
      </c>
      <c r="N1128" s="13">
        <f t="shared" si="210"/>
        <v>1.3494454577630956E-3</v>
      </c>
      <c r="O1128" s="13">
        <f t="shared" si="211"/>
        <v>4.1003790949310277</v>
      </c>
      <c r="Q1128">
        <v>15.90240523465082</v>
      </c>
    </row>
    <row r="1129" spans="1:17" x14ac:dyDescent="0.2">
      <c r="A1129" s="14">
        <f t="shared" si="212"/>
        <v>56340</v>
      </c>
      <c r="B1129" s="1">
        <f t="shared" si="204"/>
        <v>4</v>
      </c>
      <c r="F1129" s="34">
        <v>12.732135265209109</v>
      </c>
      <c r="G1129" s="13">
        <f t="shared" si="205"/>
        <v>0</v>
      </c>
      <c r="H1129" s="13">
        <f t="shared" si="206"/>
        <v>12.732135265209109</v>
      </c>
      <c r="I1129" s="16">
        <f t="shared" si="213"/>
        <v>17.14849397283249</v>
      </c>
      <c r="J1129" s="13">
        <f t="shared" si="207"/>
        <v>17.088475373280975</v>
      </c>
      <c r="K1129" s="13">
        <f t="shared" si="208"/>
        <v>6.001859955151545E-2</v>
      </c>
      <c r="L1129" s="13">
        <f t="shared" si="209"/>
        <v>0</v>
      </c>
      <c r="M1129" s="13">
        <f t="shared" si="214"/>
        <v>8.2707947411286495E-4</v>
      </c>
      <c r="N1129" s="13">
        <f t="shared" si="210"/>
        <v>5.1278927394997624E-4</v>
      </c>
      <c r="O1129" s="13">
        <f t="shared" si="211"/>
        <v>5.1278927394997624E-4</v>
      </c>
      <c r="Q1129">
        <v>19.607785465171219</v>
      </c>
    </row>
    <row r="1130" spans="1:17" x14ac:dyDescent="0.2">
      <c r="A1130" s="14">
        <f t="shared" si="212"/>
        <v>56370</v>
      </c>
      <c r="B1130" s="1">
        <f t="shared" si="204"/>
        <v>5</v>
      </c>
      <c r="F1130" s="34">
        <v>22.18522743750346</v>
      </c>
      <c r="G1130" s="13">
        <f t="shared" si="205"/>
        <v>0</v>
      </c>
      <c r="H1130" s="13">
        <f t="shared" si="206"/>
        <v>22.18522743750346</v>
      </c>
      <c r="I1130" s="16">
        <f t="shared" si="213"/>
        <v>22.245246037054976</v>
      </c>
      <c r="J1130" s="13">
        <f t="shared" si="207"/>
        <v>22.165654545885189</v>
      </c>
      <c r="K1130" s="13">
        <f t="shared" si="208"/>
        <v>7.9591491169786366E-2</v>
      </c>
      <c r="L1130" s="13">
        <f t="shared" si="209"/>
        <v>0</v>
      </c>
      <c r="M1130" s="13">
        <f t="shared" si="214"/>
        <v>3.1429020016288871E-4</v>
      </c>
      <c r="N1130" s="13">
        <f t="shared" si="210"/>
        <v>1.9485992410099099E-4</v>
      </c>
      <c r="O1130" s="13">
        <f t="shared" si="211"/>
        <v>1.9485992410099099E-4</v>
      </c>
      <c r="Q1130">
        <v>23.133350877641359</v>
      </c>
    </row>
    <row r="1131" spans="1:17" x14ac:dyDescent="0.2">
      <c r="A1131" s="14">
        <f t="shared" si="212"/>
        <v>56401</v>
      </c>
      <c r="B1131" s="1">
        <f t="shared" si="204"/>
        <v>6</v>
      </c>
      <c r="F1131" s="34">
        <v>6.0515150078500302</v>
      </c>
      <c r="G1131" s="13">
        <f t="shared" si="205"/>
        <v>0</v>
      </c>
      <c r="H1131" s="13">
        <f t="shared" si="206"/>
        <v>6.0515150078500302</v>
      </c>
      <c r="I1131" s="16">
        <f t="shared" si="213"/>
        <v>6.1311064990198165</v>
      </c>
      <c r="J1131" s="13">
        <f t="shared" si="207"/>
        <v>6.1298230277529901</v>
      </c>
      <c r="K1131" s="13">
        <f t="shared" si="208"/>
        <v>1.2834712668263748E-3</v>
      </c>
      <c r="L1131" s="13">
        <f t="shared" si="209"/>
        <v>0</v>
      </c>
      <c r="M1131" s="13">
        <f t="shared" si="214"/>
        <v>1.1943027606189772E-4</v>
      </c>
      <c r="N1131" s="13">
        <f t="shared" si="210"/>
        <v>7.4046771158376592E-5</v>
      </c>
      <c r="O1131" s="13">
        <f t="shared" si="211"/>
        <v>7.4046771158376592E-5</v>
      </c>
      <c r="Q1131">
        <v>25.03528019688185</v>
      </c>
    </row>
    <row r="1132" spans="1:17" x14ac:dyDescent="0.2">
      <c r="A1132" s="14">
        <f t="shared" si="212"/>
        <v>56431</v>
      </c>
      <c r="B1132" s="1">
        <f t="shared" si="204"/>
        <v>7</v>
      </c>
      <c r="F1132" s="34">
        <v>0.63284457540943551</v>
      </c>
      <c r="G1132" s="13">
        <f t="shared" si="205"/>
        <v>0</v>
      </c>
      <c r="H1132" s="13">
        <f t="shared" si="206"/>
        <v>0.63284457540943551</v>
      </c>
      <c r="I1132" s="16">
        <f t="shared" si="213"/>
        <v>0.63412804667626188</v>
      </c>
      <c r="J1132" s="13">
        <f t="shared" si="207"/>
        <v>0.63412664181568767</v>
      </c>
      <c r="K1132" s="13">
        <f t="shared" si="208"/>
        <v>1.4048605742056353E-6</v>
      </c>
      <c r="L1132" s="13">
        <f t="shared" si="209"/>
        <v>0</v>
      </c>
      <c r="M1132" s="13">
        <f t="shared" si="214"/>
        <v>4.5383504903521128E-5</v>
      </c>
      <c r="N1132" s="13">
        <f t="shared" si="210"/>
        <v>2.81377730401831E-5</v>
      </c>
      <c r="O1132" s="13">
        <f t="shared" si="211"/>
        <v>2.81377730401831E-5</v>
      </c>
      <c r="Q1132">
        <v>25.11475765514264</v>
      </c>
    </row>
    <row r="1133" spans="1:17" ht="13.5" customHeight="1" thickBot="1" x14ac:dyDescent="0.25">
      <c r="A1133" s="14">
        <f t="shared" si="212"/>
        <v>56462</v>
      </c>
      <c r="B1133" s="3">
        <f t="shared" si="204"/>
        <v>8</v>
      </c>
      <c r="F1133" s="34">
        <v>47.1586312247547</v>
      </c>
      <c r="G1133" s="13">
        <f t="shared" si="205"/>
        <v>1.2563060467378799</v>
      </c>
      <c r="H1133" s="13">
        <f t="shared" si="206"/>
        <v>45.902325178016817</v>
      </c>
      <c r="I1133" s="16">
        <f t="shared" si="213"/>
        <v>45.902326582877393</v>
      </c>
      <c r="J1133" s="13">
        <f t="shared" si="207"/>
        <v>45.43204303732616</v>
      </c>
      <c r="K1133" s="13">
        <f t="shared" si="208"/>
        <v>0.47028354555123286</v>
      </c>
      <c r="L1133" s="13">
        <f t="shared" si="209"/>
        <v>0</v>
      </c>
      <c r="M1133" s="13">
        <f t="shared" si="214"/>
        <v>1.7245731863338028E-5</v>
      </c>
      <c r="N1133" s="13">
        <f t="shared" si="210"/>
        <v>1.0692353755269578E-5</v>
      </c>
      <c r="O1133" s="13">
        <f t="shared" si="211"/>
        <v>1.2563167390916352</v>
      </c>
      <c r="Q1133">
        <v>25.903775870967749</v>
      </c>
    </row>
    <row r="1134" spans="1:17" x14ac:dyDescent="0.2">
      <c r="A1134" s="14">
        <f t="shared" si="212"/>
        <v>56493</v>
      </c>
      <c r="B1134" s="1">
        <f t="shared" si="204"/>
        <v>9</v>
      </c>
      <c r="F1134" s="34">
        <v>11.35381479242924</v>
      </c>
      <c r="G1134" s="13">
        <f t="shared" si="205"/>
        <v>0</v>
      </c>
      <c r="H1134" s="13">
        <f t="shared" si="206"/>
        <v>11.35381479242924</v>
      </c>
      <c r="I1134" s="16">
        <f t="shared" si="213"/>
        <v>11.824098337980473</v>
      </c>
      <c r="J1134" s="13">
        <f t="shared" si="207"/>
        <v>11.814781356018976</v>
      </c>
      <c r="K1134" s="13">
        <f t="shared" si="208"/>
        <v>9.3169819614971061E-3</v>
      </c>
      <c r="L1134" s="13">
        <f t="shared" si="209"/>
        <v>0</v>
      </c>
      <c r="M1134" s="13">
        <f t="shared" si="214"/>
        <v>6.55337810806845E-6</v>
      </c>
      <c r="N1134" s="13">
        <f t="shared" si="210"/>
        <v>4.0630944270024389E-6</v>
      </c>
      <c r="O1134" s="13">
        <f t="shared" si="211"/>
        <v>4.0630944270024389E-6</v>
      </c>
      <c r="Q1134">
        <v>24.943001550933801</v>
      </c>
    </row>
    <row r="1135" spans="1:17" x14ac:dyDescent="0.2">
      <c r="A1135" s="14">
        <f t="shared" si="212"/>
        <v>56523</v>
      </c>
      <c r="B1135" s="1">
        <f t="shared" si="204"/>
        <v>10</v>
      </c>
      <c r="F1135" s="34">
        <v>4.8489189772613761</v>
      </c>
      <c r="G1135" s="13">
        <f t="shared" si="205"/>
        <v>0</v>
      </c>
      <c r="H1135" s="13">
        <f t="shared" si="206"/>
        <v>4.8489189772613761</v>
      </c>
      <c r="I1135" s="16">
        <f t="shared" si="213"/>
        <v>4.8582359592228732</v>
      </c>
      <c r="J1135" s="13">
        <f t="shared" si="207"/>
        <v>4.8572202478210658</v>
      </c>
      <c r="K1135" s="13">
        <f t="shared" si="208"/>
        <v>1.0157114018074509E-3</v>
      </c>
      <c r="L1135" s="13">
        <f t="shared" si="209"/>
        <v>0</v>
      </c>
      <c r="M1135" s="13">
        <f t="shared" si="214"/>
        <v>2.4902836810660111E-6</v>
      </c>
      <c r="N1135" s="13">
        <f t="shared" si="210"/>
        <v>1.5439758822609269E-6</v>
      </c>
      <c r="O1135" s="13">
        <f t="shared" si="211"/>
        <v>1.5439758822609269E-6</v>
      </c>
      <c r="Q1135">
        <v>21.729176713318211</v>
      </c>
    </row>
    <row r="1136" spans="1:17" x14ac:dyDescent="0.2">
      <c r="A1136" s="14">
        <f t="shared" si="212"/>
        <v>56554</v>
      </c>
      <c r="B1136" s="1">
        <f t="shared" si="204"/>
        <v>11</v>
      </c>
      <c r="F1136" s="34">
        <v>3.1416837563263562</v>
      </c>
      <c r="G1136" s="13">
        <f t="shared" si="205"/>
        <v>0</v>
      </c>
      <c r="H1136" s="13">
        <f t="shared" si="206"/>
        <v>3.1416837563263562</v>
      </c>
      <c r="I1136" s="16">
        <f t="shared" si="213"/>
        <v>3.1426994677281637</v>
      </c>
      <c r="J1136" s="13">
        <f t="shared" si="207"/>
        <v>3.1422164728877999</v>
      </c>
      <c r="K1136" s="13">
        <f t="shared" si="208"/>
        <v>4.8299484036373741E-4</v>
      </c>
      <c r="L1136" s="13">
        <f t="shared" si="209"/>
        <v>0</v>
      </c>
      <c r="M1136" s="13">
        <f t="shared" si="214"/>
        <v>9.4630779880508413E-7</v>
      </c>
      <c r="N1136" s="13">
        <f t="shared" si="210"/>
        <v>5.8671083525915211E-7</v>
      </c>
      <c r="O1136" s="13">
        <f t="shared" si="211"/>
        <v>5.8671083525915211E-7</v>
      </c>
      <c r="Q1136">
        <v>17.748794631912311</v>
      </c>
    </row>
    <row r="1137" spans="1:17" x14ac:dyDescent="0.2">
      <c r="A1137" s="14">
        <f t="shared" si="212"/>
        <v>56584</v>
      </c>
      <c r="B1137" s="1">
        <f t="shared" si="204"/>
        <v>12</v>
      </c>
      <c r="F1137" s="34">
        <v>94.332406186867786</v>
      </c>
      <c r="G1137" s="13">
        <f t="shared" si="205"/>
        <v>9.1516252008254408</v>
      </c>
      <c r="H1137" s="13">
        <f t="shared" si="206"/>
        <v>85.18078098604235</v>
      </c>
      <c r="I1137" s="16">
        <f t="shared" si="213"/>
        <v>85.181263980882719</v>
      </c>
      <c r="J1137" s="13">
        <f t="shared" si="207"/>
        <v>74.031220687928581</v>
      </c>
      <c r="K1137" s="13">
        <f t="shared" si="208"/>
        <v>11.150043292954138</v>
      </c>
      <c r="L1137" s="13">
        <f t="shared" si="209"/>
        <v>0</v>
      </c>
      <c r="M1137" s="13">
        <f t="shared" si="214"/>
        <v>3.5959696354593202E-7</v>
      </c>
      <c r="N1137" s="13">
        <f t="shared" si="210"/>
        <v>2.2295011739847786E-7</v>
      </c>
      <c r="O1137" s="13">
        <f t="shared" si="211"/>
        <v>9.1516254237755579</v>
      </c>
      <c r="Q1137">
        <v>15.181609107129569</v>
      </c>
    </row>
    <row r="1138" spans="1:17" x14ac:dyDescent="0.2">
      <c r="A1138" s="14">
        <f t="shared" si="212"/>
        <v>56615</v>
      </c>
      <c r="B1138" s="1">
        <f t="shared" ref="B1138:B1201" si="215">B1126</f>
        <v>1</v>
      </c>
      <c r="F1138" s="34">
        <v>20.304769681003219</v>
      </c>
      <c r="G1138" s="13">
        <f t="shared" si="205"/>
        <v>0</v>
      </c>
      <c r="H1138" s="13">
        <f t="shared" si="206"/>
        <v>20.304769681003219</v>
      </c>
      <c r="I1138" s="16">
        <f t="shared" si="213"/>
        <v>31.454812973957356</v>
      </c>
      <c r="J1138" s="13">
        <f t="shared" si="207"/>
        <v>30.312439813098536</v>
      </c>
      <c r="K1138" s="13">
        <f t="shared" si="208"/>
        <v>1.1423731608588206</v>
      </c>
      <c r="L1138" s="13">
        <f t="shared" si="209"/>
        <v>0</v>
      </c>
      <c r="M1138" s="13">
        <f t="shared" si="214"/>
        <v>1.3664684614745416E-7</v>
      </c>
      <c r="N1138" s="13">
        <f t="shared" si="210"/>
        <v>8.4721044611421583E-8</v>
      </c>
      <c r="O1138" s="13">
        <f t="shared" si="211"/>
        <v>8.4721044611421583E-8</v>
      </c>
      <c r="Q1138">
        <v>11.149544293326089</v>
      </c>
    </row>
    <row r="1139" spans="1:17" x14ac:dyDescent="0.2">
      <c r="A1139" s="14">
        <f t="shared" si="212"/>
        <v>56646</v>
      </c>
      <c r="B1139" s="1">
        <f t="shared" si="215"/>
        <v>2</v>
      </c>
      <c r="F1139" s="34">
        <v>29.873342609050869</v>
      </c>
      <c r="G1139" s="13">
        <f t="shared" si="205"/>
        <v>0</v>
      </c>
      <c r="H1139" s="13">
        <f t="shared" si="206"/>
        <v>29.873342609050869</v>
      </c>
      <c r="I1139" s="16">
        <f t="shared" si="213"/>
        <v>31.01571576990969</v>
      </c>
      <c r="J1139" s="13">
        <f t="shared" si="207"/>
        <v>30.032702807576353</v>
      </c>
      <c r="K1139" s="13">
        <f t="shared" si="208"/>
        <v>0.98301296233333701</v>
      </c>
      <c r="L1139" s="13">
        <f t="shared" si="209"/>
        <v>0</v>
      </c>
      <c r="M1139" s="13">
        <f t="shared" si="214"/>
        <v>5.1925801536032576E-8</v>
      </c>
      <c r="N1139" s="13">
        <f t="shared" si="210"/>
        <v>3.2193996952340195E-8</v>
      </c>
      <c r="O1139" s="13">
        <f t="shared" si="211"/>
        <v>3.2193996952340195E-8</v>
      </c>
      <c r="Q1139">
        <v>12.002001251612899</v>
      </c>
    </row>
    <row r="1140" spans="1:17" x14ac:dyDescent="0.2">
      <c r="A1140" s="14">
        <f t="shared" si="212"/>
        <v>56674</v>
      </c>
      <c r="B1140" s="1">
        <f t="shared" si="215"/>
        <v>3</v>
      </c>
      <c r="F1140" s="34">
        <v>164.8235959373049</v>
      </c>
      <c r="G1140" s="13">
        <f t="shared" si="205"/>
        <v>20.949503175993467</v>
      </c>
      <c r="H1140" s="13">
        <f t="shared" si="206"/>
        <v>143.87409276131143</v>
      </c>
      <c r="I1140" s="16">
        <f t="shared" si="213"/>
        <v>144.85710572364476</v>
      </c>
      <c r="J1140" s="13">
        <f t="shared" si="207"/>
        <v>96.695525800084766</v>
      </c>
      <c r="K1140" s="13">
        <f t="shared" si="208"/>
        <v>48.161579923559998</v>
      </c>
      <c r="L1140" s="13">
        <f t="shared" si="209"/>
        <v>18.923011934023528</v>
      </c>
      <c r="M1140" s="13">
        <f t="shared" si="214"/>
        <v>18.923011953755331</v>
      </c>
      <c r="N1140" s="13">
        <f t="shared" si="210"/>
        <v>11.732267411328305</v>
      </c>
      <c r="O1140" s="13">
        <f t="shared" si="211"/>
        <v>32.681770587321772</v>
      </c>
      <c r="Q1140">
        <v>13.12991627554729</v>
      </c>
    </row>
    <row r="1141" spans="1:17" x14ac:dyDescent="0.2">
      <c r="A1141" s="14">
        <f t="shared" si="212"/>
        <v>56705</v>
      </c>
      <c r="B1141" s="1">
        <f t="shared" si="215"/>
        <v>4</v>
      </c>
      <c r="F1141" s="34">
        <v>74.634944187604603</v>
      </c>
      <c r="G1141" s="13">
        <f t="shared" si="205"/>
        <v>5.8549259408108192</v>
      </c>
      <c r="H1141" s="13">
        <f t="shared" si="206"/>
        <v>68.780018246793787</v>
      </c>
      <c r="I1141" s="16">
        <f t="shared" si="213"/>
        <v>98.018586236330265</v>
      </c>
      <c r="J1141" s="13">
        <f t="shared" si="207"/>
        <v>84.167989512150555</v>
      </c>
      <c r="K1141" s="13">
        <f t="shared" si="208"/>
        <v>13.850596724179709</v>
      </c>
      <c r="L1141" s="13">
        <f t="shared" si="209"/>
        <v>0</v>
      </c>
      <c r="M1141" s="13">
        <f t="shared" si="214"/>
        <v>7.1907445424270264</v>
      </c>
      <c r="N1141" s="13">
        <f t="shared" si="210"/>
        <v>4.4582616163047559</v>
      </c>
      <c r="O1141" s="13">
        <f t="shared" si="211"/>
        <v>10.313187557115576</v>
      </c>
      <c r="Q1141">
        <v>16.508226483184991</v>
      </c>
    </row>
    <row r="1142" spans="1:17" x14ac:dyDescent="0.2">
      <c r="A1142" s="14">
        <f t="shared" si="212"/>
        <v>56735</v>
      </c>
      <c r="B1142" s="1">
        <f t="shared" si="215"/>
        <v>5</v>
      </c>
      <c r="F1142" s="34">
        <v>35.17116718210459</v>
      </c>
      <c r="G1142" s="13">
        <f t="shared" si="205"/>
        <v>0</v>
      </c>
      <c r="H1142" s="13">
        <f t="shared" si="206"/>
        <v>35.17116718210459</v>
      </c>
      <c r="I1142" s="16">
        <f t="shared" si="213"/>
        <v>49.021763906284299</v>
      </c>
      <c r="J1142" s="13">
        <f t="shared" si="207"/>
        <v>48.115763881460616</v>
      </c>
      <c r="K1142" s="13">
        <f t="shared" si="208"/>
        <v>0.90600002482368325</v>
      </c>
      <c r="L1142" s="13">
        <f t="shared" si="209"/>
        <v>0</v>
      </c>
      <c r="M1142" s="13">
        <f t="shared" si="214"/>
        <v>2.7324829261222705</v>
      </c>
      <c r="N1142" s="13">
        <f t="shared" si="210"/>
        <v>1.6941394141958077</v>
      </c>
      <c r="O1142" s="13">
        <f t="shared" si="211"/>
        <v>1.6941394141958077</v>
      </c>
      <c r="Q1142">
        <v>22.534076961693572</v>
      </c>
    </row>
    <row r="1143" spans="1:17" x14ac:dyDescent="0.2">
      <c r="A1143" s="14">
        <f t="shared" si="212"/>
        <v>56766</v>
      </c>
      <c r="B1143" s="1">
        <f t="shared" si="215"/>
        <v>6</v>
      </c>
      <c r="F1143" s="34">
        <v>51.79423357514758</v>
      </c>
      <c r="G1143" s="13">
        <f t="shared" si="205"/>
        <v>2.0321515256546001</v>
      </c>
      <c r="H1143" s="13">
        <f t="shared" si="206"/>
        <v>49.762082049492982</v>
      </c>
      <c r="I1143" s="16">
        <f t="shared" si="213"/>
        <v>50.668082074316665</v>
      </c>
      <c r="J1143" s="13">
        <f t="shared" si="207"/>
        <v>49.965388897350707</v>
      </c>
      <c r="K1143" s="13">
        <f t="shared" si="208"/>
        <v>0.70269317696595834</v>
      </c>
      <c r="L1143" s="13">
        <f t="shared" si="209"/>
        <v>0</v>
      </c>
      <c r="M1143" s="13">
        <f t="shared" si="214"/>
        <v>1.0383435119264628</v>
      </c>
      <c r="N1143" s="13">
        <f t="shared" si="210"/>
        <v>0.64377297739440698</v>
      </c>
      <c r="O1143" s="13">
        <f t="shared" si="211"/>
        <v>2.6759245030490071</v>
      </c>
      <c r="Q1143">
        <v>25.105372543246069</v>
      </c>
    </row>
    <row r="1144" spans="1:17" x14ac:dyDescent="0.2">
      <c r="A1144" s="14">
        <f t="shared" si="212"/>
        <v>56796</v>
      </c>
      <c r="B1144" s="1">
        <f t="shared" si="215"/>
        <v>7</v>
      </c>
      <c r="F1144" s="34">
        <v>30.756292927166779</v>
      </c>
      <c r="G1144" s="13">
        <f t="shared" si="205"/>
        <v>0</v>
      </c>
      <c r="H1144" s="13">
        <f t="shared" si="206"/>
        <v>30.756292927166779</v>
      </c>
      <c r="I1144" s="16">
        <f t="shared" si="213"/>
        <v>31.458986104132737</v>
      </c>
      <c r="J1144" s="13">
        <f t="shared" si="207"/>
        <v>31.334108495354389</v>
      </c>
      <c r="K1144" s="13">
        <f t="shared" si="208"/>
        <v>0.1248776087783483</v>
      </c>
      <c r="L1144" s="13">
        <f t="shared" si="209"/>
        <v>0</v>
      </c>
      <c r="M1144" s="13">
        <f t="shared" si="214"/>
        <v>0.39457053453205582</v>
      </c>
      <c r="N1144" s="13">
        <f t="shared" si="210"/>
        <v>0.2446337314098746</v>
      </c>
      <c r="O1144" s="13">
        <f t="shared" si="211"/>
        <v>0.2446337314098746</v>
      </c>
      <c r="Q1144">
        <v>27.372383411296031</v>
      </c>
    </row>
    <row r="1145" spans="1:17" ht="13.5" customHeight="1" thickBot="1" x14ac:dyDescent="0.25">
      <c r="A1145" s="14">
        <f t="shared" si="212"/>
        <v>56827</v>
      </c>
      <c r="B1145" s="3">
        <f t="shared" si="215"/>
        <v>8</v>
      </c>
      <c r="F1145" s="34">
        <v>55.406401476743191</v>
      </c>
      <c r="G1145" s="13">
        <f t="shared" si="205"/>
        <v>2.6367081557770122</v>
      </c>
      <c r="H1145" s="13">
        <f t="shared" si="206"/>
        <v>52.769693320966176</v>
      </c>
      <c r="I1145" s="16">
        <f t="shared" si="213"/>
        <v>52.894570929744525</v>
      </c>
      <c r="J1145" s="13">
        <f t="shared" si="207"/>
        <v>52.207557737829504</v>
      </c>
      <c r="K1145" s="13">
        <f t="shared" si="208"/>
        <v>0.68701319191502108</v>
      </c>
      <c r="L1145" s="13">
        <f t="shared" si="209"/>
        <v>0</v>
      </c>
      <c r="M1145" s="13">
        <f t="shared" si="214"/>
        <v>0.14993680312218122</v>
      </c>
      <c r="N1145" s="13">
        <f t="shared" si="210"/>
        <v>9.2960817935752352E-2</v>
      </c>
      <c r="O1145" s="13">
        <f t="shared" si="211"/>
        <v>2.7296689737127644</v>
      </c>
      <c r="Q1145">
        <v>26.208940870967751</v>
      </c>
    </row>
    <row r="1146" spans="1:17" x14ac:dyDescent="0.2">
      <c r="A1146" s="14">
        <f t="shared" si="212"/>
        <v>56858</v>
      </c>
      <c r="B1146" s="1">
        <f t="shared" si="215"/>
        <v>9</v>
      </c>
      <c r="F1146" s="34">
        <v>54.121143683987412</v>
      </c>
      <c r="G1146" s="13">
        <f t="shared" si="205"/>
        <v>2.4215987972990267</v>
      </c>
      <c r="H1146" s="13">
        <f t="shared" si="206"/>
        <v>51.699544886688386</v>
      </c>
      <c r="I1146" s="16">
        <f t="shared" si="213"/>
        <v>52.386558078603407</v>
      </c>
      <c r="J1146" s="13">
        <f t="shared" si="207"/>
        <v>51.633559380726219</v>
      </c>
      <c r="K1146" s="13">
        <f t="shared" si="208"/>
        <v>0.75299869787718876</v>
      </c>
      <c r="L1146" s="13">
        <f t="shared" si="209"/>
        <v>0</v>
      </c>
      <c r="M1146" s="13">
        <f t="shared" si="214"/>
        <v>5.6975985186428865E-2</v>
      </c>
      <c r="N1146" s="13">
        <f t="shared" si="210"/>
        <v>3.5325110815585897E-2</v>
      </c>
      <c r="O1146" s="13">
        <f t="shared" si="211"/>
        <v>2.4569239081146126</v>
      </c>
      <c r="Q1146">
        <v>25.322264245313331</v>
      </c>
    </row>
    <row r="1147" spans="1:17" x14ac:dyDescent="0.2">
      <c r="A1147" s="14">
        <f t="shared" si="212"/>
        <v>56888</v>
      </c>
      <c r="B1147" s="1">
        <f t="shared" si="215"/>
        <v>10</v>
      </c>
      <c r="F1147" s="34">
        <v>24.664970234971609</v>
      </c>
      <c r="G1147" s="13">
        <f t="shared" si="205"/>
        <v>0</v>
      </c>
      <c r="H1147" s="13">
        <f t="shared" si="206"/>
        <v>24.664970234971609</v>
      </c>
      <c r="I1147" s="16">
        <f t="shared" si="213"/>
        <v>25.417968932848797</v>
      </c>
      <c r="J1147" s="13">
        <f t="shared" si="207"/>
        <v>25.291836776904823</v>
      </c>
      <c r="K1147" s="13">
        <f t="shared" si="208"/>
        <v>0.12613215594397431</v>
      </c>
      <c r="L1147" s="13">
        <f t="shared" si="209"/>
        <v>0</v>
      </c>
      <c r="M1147" s="13">
        <f t="shared" si="214"/>
        <v>2.1650874370842968E-2</v>
      </c>
      <c r="N1147" s="13">
        <f t="shared" si="210"/>
        <v>1.3423542109922641E-2</v>
      </c>
      <c r="O1147" s="13">
        <f t="shared" si="211"/>
        <v>1.3423542109922641E-2</v>
      </c>
      <c r="Q1147">
        <v>22.68910362935874</v>
      </c>
    </row>
    <row r="1148" spans="1:17" x14ac:dyDescent="0.2">
      <c r="A1148" s="14">
        <f t="shared" si="212"/>
        <v>56919</v>
      </c>
      <c r="B1148" s="1">
        <f t="shared" si="215"/>
        <v>11</v>
      </c>
      <c r="F1148" s="34">
        <v>42.640433649348459</v>
      </c>
      <c r="G1148" s="13">
        <f t="shared" si="205"/>
        <v>0.50011021785399712</v>
      </c>
      <c r="H1148" s="13">
        <f t="shared" si="206"/>
        <v>42.140323431494465</v>
      </c>
      <c r="I1148" s="16">
        <f t="shared" si="213"/>
        <v>42.266455587438443</v>
      </c>
      <c r="J1148" s="13">
        <f t="shared" si="207"/>
        <v>41.285029519490706</v>
      </c>
      <c r="K1148" s="13">
        <f t="shared" si="208"/>
        <v>0.98142606794773712</v>
      </c>
      <c r="L1148" s="13">
        <f t="shared" si="209"/>
        <v>0</v>
      </c>
      <c r="M1148" s="13">
        <f t="shared" si="214"/>
        <v>8.2273322609203274E-3</v>
      </c>
      <c r="N1148" s="13">
        <f t="shared" si="210"/>
        <v>5.1009460017706031E-3</v>
      </c>
      <c r="O1148" s="13">
        <f t="shared" si="211"/>
        <v>0.5052111638557677</v>
      </c>
      <c r="Q1148">
        <v>18.773511838505009</v>
      </c>
    </row>
    <row r="1149" spans="1:17" x14ac:dyDescent="0.2">
      <c r="A1149" s="14">
        <f t="shared" si="212"/>
        <v>56949</v>
      </c>
      <c r="B1149" s="1">
        <f t="shared" si="215"/>
        <v>12</v>
      </c>
      <c r="F1149" s="34">
        <v>67.651931157173024</v>
      </c>
      <c r="G1149" s="13">
        <f t="shared" si="205"/>
        <v>4.6862020772512718</v>
      </c>
      <c r="H1149" s="13">
        <f t="shared" si="206"/>
        <v>62.965729079921751</v>
      </c>
      <c r="I1149" s="16">
        <f t="shared" si="213"/>
        <v>63.947155147869488</v>
      </c>
      <c r="J1149" s="13">
        <f t="shared" si="207"/>
        <v>58.504071415069284</v>
      </c>
      <c r="K1149" s="13">
        <f t="shared" si="208"/>
        <v>5.4430837328002042</v>
      </c>
      <c r="L1149" s="13">
        <f t="shared" si="209"/>
        <v>0</v>
      </c>
      <c r="M1149" s="13">
        <f t="shared" si="214"/>
        <v>3.1263862591497243E-3</v>
      </c>
      <c r="N1149" s="13">
        <f t="shared" si="210"/>
        <v>1.938359480672829E-3</v>
      </c>
      <c r="O1149" s="13">
        <f t="shared" si="211"/>
        <v>4.6881404367319446</v>
      </c>
      <c r="Q1149">
        <v>14.71751773228741</v>
      </c>
    </row>
    <row r="1150" spans="1:17" x14ac:dyDescent="0.2">
      <c r="A1150" s="14">
        <f t="shared" si="212"/>
        <v>56980</v>
      </c>
      <c r="B1150" s="1">
        <f t="shared" si="215"/>
        <v>1</v>
      </c>
      <c r="F1150" s="34">
        <v>157.53011005387111</v>
      </c>
      <c r="G1150" s="13">
        <f t="shared" si="205"/>
        <v>19.728816494849333</v>
      </c>
      <c r="H1150" s="13">
        <f t="shared" si="206"/>
        <v>137.80129355902179</v>
      </c>
      <c r="I1150" s="16">
        <f t="shared" si="213"/>
        <v>143.24437729182199</v>
      </c>
      <c r="J1150" s="13">
        <f t="shared" si="207"/>
        <v>101.73543648356912</v>
      </c>
      <c r="K1150" s="13">
        <f t="shared" si="208"/>
        <v>41.508940808252873</v>
      </c>
      <c r="L1150" s="13">
        <f t="shared" si="209"/>
        <v>14.871433493325554</v>
      </c>
      <c r="M1150" s="13">
        <f t="shared" si="214"/>
        <v>14.87262152010403</v>
      </c>
      <c r="N1150" s="13">
        <f t="shared" si="210"/>
        <v>9.2210253424644986</v>
      </c>
      <c r="O1150" s="13">
        <f t="shared" si="211"/>
        <v>28.949841837313834</v>
      </c>
      <c r="Q1150">
        <v>14.678100951612899</v>
      </c>
    </row>
    <row r="1151" spans="1:17" x14ac:dyDescent="0.2">
      <c r="A1151" s="14">
        <f t="shared" si="212"/>
        <v>57011</v>
      </c>
      <c r="B1151" s="1">
        <f t="shared" si="215"/>
        <v>2</v>
      </c>
      <c r="F1151" s="34">
        <v>25.612427303727781</v>
      </c>
      <c r="G1151" s="13">
        <f t="shared" si="205"/>
        <v>0</v>
      </c>
      <c r="H1151" s="13">
        <f t="shared" si="206"/>
        <v>25.612427303727781</v>
      </c>
      <c r="I1151" s="16">
        <f t="shared" si="213"/>
        <v>52.249934618655104</v>
      </c>
      <c r="J1151" s="13">
        <f t="shared" si="207"/>
        <v>49.981008546198247</v>
      </c>
      <c r="K1151" s="13">
        <f t="shared" si="208"/>
        <v>2.268926072456857</v>
      </c>
      <c r="L1151" s="13">
        <f t="shared" si="209"/>
        <v>0</v>
      </c>
      <c r="M1151" s="13">
        <f t="shared" si="214"/>
        <v>5.6515961776395311</v>
      </c>
      <c r="N1151" s="13">
        <f t="shared" si="210"/>
        <v>3.5039896301365094</v>
      </c>
      <c r="O1151" s="13">
        <f t="shared" si="211"/>
        <v>3.5039896301365094</v>
      </c>
      <c r="Q1151">
        <v>17.121076379616419</v>
      </c>
    </row>
    <row r="1152" spans="1:17" x14ac:dyDescent="0.2">
      <c r="A1152" s="14">
        <f t="shared" si="212"/>
        <v>57040</v>
      </c>
      <c r="B1152" s="1">
        <f t="shared" si="215"/>
        <v>3</v>
      </c>
      <c r="F1152" s="34">
        <v>40.223900238346637</v>
      </c>
      <c r="G1152" s="13">
        <f t="shared" si="205"/>
        <v>9.5662989670573365E-2</v>
      </c>
      <c r="H1152" s="13">
        <f t="shared" si="206"/>
        <v>40.128237248676065</v>
      </c>
      <c r="I1152" s="16">
        <f t="shared" si="213"/>
        <v>42.397163321132922</v>
      </c>
      <c r="J1152" s="13">
        <f t="shared" si="207"/>
        <v>41.245922991648428</v>
      </c>
      <c r="K1152" s="13">
        <f t="shared" si="208"/>
        <v>1.1512403294844944</v>
      </c>
      <c r="L1152" s="13">
        <f t="shared" si="209"/>
        <v>0</v>
      </c>
      <c r="M1152" s="13">
        <f t="shared" si="214"/>
        <v>2.1476065475030217</v>
      </c>
      <c r="N1152" s="13">
        <f t="shared" si="210"/>
        <v>1.3315160594518733</v>
      </c>
      <c r="O1152" s="13">
        <f t="shared" si="211"/>
        <v>1.4271790491224468</v>
      </c>
      <c r="Q1152">
        <v>17.66731828639443</v>
      </c>
    </row>
    <row r="1153" spans="1:17" x14ac:dyDescent="0.2">
      <c r="A1153" s="14">
        <f t="shared" si="212"/>
        <v>57071</v>
      </c>
      <c r="B1153" s="1">
        <f t="shared" si="215"/>
        <v>4</v>
      </c>
      <c r="F1153" s="34">
        <v>6.7072625613701353</v>
      </c>
      <c r="G1153" s="13">
        <f t="shared" si="205"/>
        <v>0</v>
      </c>
      <c r="H1153" s="13">
        <f t="shared" si="206"/>
        <v>6.7072625613701353</v>
      </c>
      <c r="I1153" s="16">
        <f t="shared" si="213"/>
        <v>7.8585028908546297</v>
      </c>
      <c r="J1153" s="13">
        <f t="shared" si="207"/>
        <v>7.8549280521331299</v>
      </c>
      <c r="K1153" s="13">
        <f t="shared" si="208"/>
        <v>3.5748387214997734E-3</v>
      </c>
      <c r="L1153" s="13">
        <f t="shared" si="209"/>
        <v>0</v>
      </c>
      <c r="M1153" s="13">
        <f t="shared" si="214"/>
        <v>0.81609048805114837</v>
      </c>
      <c r="N1153" s="13">
        <f t="shared" si="210"/>
        <v>0.505976102591712</v>
      </c>
      <c r="O1153" s="13">
        <f t="shared" si="211"/>
        <v>0.505976102591712</v>
      </c>
      <c r="Q1153">
        <v>23.034421115360491</v>
      </c>
    </row>
    <row r="1154" spans="1:17" x14ac:dyDescent="0.2">
      <c r="A1154" s="14">
        <f t="shared" si="212"/>
        <v>57101</v>
      </c>
      <c r="B1154" s="1">
        <f t="shared" si="215"/>
        <v>5</v>
      </c>
      <c r="F1154" s="34">
        <v>3.7872556420671142</v>
      </c>
      <c r="G1154" s="13">
        <f t="shared" si="205"/>
        <v>0</v>
      </c>
      <c r="H1154" s="13">
        <f t="shared" si="206"/>
        <v>3.7872556420671142</v>
      </c>
      <c r="I1154" s="16">
        <f t="shared" si="213"/>
        <v>3.790830480788614</v>
      </c>
      <c r="J1154" s="13">
        <f t="shared" si="207"/>
        <v>3.7904492933366543</v>
      </c>
      <c r="K1154" s="13">
        <f t="shared" si="208"/>
        <v>3.8118745195969694E-4</v>
      </c>
      <c r="L1154" s="13">
        <f t="shared" si="209"/>
        <v>0</v>
      </c>
      <c r="M1154" s="13">
        <f t="shared" si="214"/>
        <v>0.31011438545943637</v>
      </c>
      <c r="N1154" s="13">
        <f t="shared" si="210"/>
        <v>0.19227091898485055</v>
      </c>
      <c r="O1154" s="13">
        <f t="shared" si="211"/>
        <v>0.19227091898485055</v>
      </c>
      <c r="Q1154">
        <v>23.403535922477971</v>
      </c>
    </row>
    <row r="1155" spans="1:17" x14ac:dyDescent="0.2">
      <c r="A1155" s="14">
        <f t="shared" si="212"/>
        <v>57132</v>
      </c>
      <c r="B1155" s="1">
        <f t="shared" si="215"/>
        <v>6</v>
      </c>
      <c r="F1155" s="34">
        <v>54.267132853684373</v>
      </c>
      <c r="G1155" s="13">
        <f t="shared" si="205"/>
        <v>2.4460325232139759</v>
      </c>
      <c r="H1155" s="13">
        <f t="shared" si="206"/>
        <v>51.821100330470401</v>
      </c>
      <c r="I1155" s="16">
        <f t="shared" si="213"/>
        <v>51.821481517922358</v>
      </c>
      <c r="J1155" s="13">
        <f t="shared" si="207"/>
        <v>51.300748509215971</v>
      </c>
      <c r="K1155" s="13">
        <f t="shared" si="208"/>
        <v>0.52073300870638661</v>
      </c>
      <c r="L1155" s="13">
        <f t="shared" si="209"/>
        <v>0</v>
      </c>
      <c r="M1155" s="13">
        <f t="shared" si="214"/>
        <v>0.11784346647458582</v>
      </c>
      <c r="N1155" s="13">
        <f t="shared" si="210"/>
        <v>7.3062949214243209E-2</v>
      </c>
      <c r="O1155" s="13">
        <f t="shared" si="211"/>
        <v>2.5190954724282193</v>
      </c>
      <c r="Q1155">
        <v>27.814006419445072</v>
      </c>
    </row>
    <row r="1156" spans="1:17" x14ac:dyDescent="0.2">
      <c r="A1156" s="14">
        <f t="shared" si="212"/>
        <v>57162</v>
      </c>
      <c r="B1156" s="1">
        <f t="shared" si="215"/>
        <v>7</v>
      </c>
      <c r="F1156" s="34">
        <v>53.571625526508022</v>
      </c>
      <c r="G1156" s="13">
        <f t="shared" si="205"/>
        <v>2.3296277553853697</v>
      </c>
      <c r="H1156" s="13">
        <f t="shared" si="206"/>
        <v>51.241997771122655</v>
      </c>
      <c r="I1156" s="16">
        <f t="shared" si="213"/>
        <v>51.762730779829042</v>
      </c>
      <c r="J1156" s="13">
        <f t="shared" si="207"/>
        <v>51.289803832594863</v>
      </c>
      <c r="K1156" s="13">
        <f t="shared" si="208"/>
        <v>0.47292694723417839</v>
      </c>
      <c r="L1156" s="13">
        <f t="shared" si="209"/>
        <v>0</v>
      </c>
      <c r="M1156" s="13">
        <f t="shared" si="214"/>
        <v>4.4780517260342614E-2</v>
      </c>
      <c r="N1156" s="13">
        <f t="shared" si="210"/>
        <v>2.7763920701412422E-2</v>
      </c>
      <c r="O1156" s="13">
        <f t="shared" si="211"/>
        <v>2.3573916760867819</v>
      </c>
      <c r="Q1156">
        <v>28.50843087096775</v>
      </c>
    </row>
    <row r="1157" spans="1:17" ht="13.5" customHeight="1" thickBot="1" x14ac:dyDescent="0.25">
      <c r="A1157" s="14">
        <f t="shared" si="212"/>
        <v>57193</v>
      </c>
      <c r="B1157" s="3">
        <f t="shared" si="215"/>
        <v>8</v>
      </c>
      <c r="F1157" s="34">
        <v>1.3485440225609651</v>
      </c>
      <c r="G1157" s="13">
        <f t="shared" si="205"/>
        <v>0</v>
      </c>
      <c r="H1157" s="13">
        <f t="shared" si="206"/>
        <v>1.3485440225609651</v>
      </c>
      <c r="I1157" s="16">
        <f t="shared" si="213"/>
        <v>1.8214709697951434</v>
      </c>
      <c r="J1157" s="13">
        <f t="shared" si="207"/>
        <v>1.8214442155735298</v>
      </c>
      <c r="K1157" s="13">
        <f t="shared" si="208"/>
        <v>2.6754221613689566E-5</v>
      </c>
      <c r="L1157" s="13">
        <f t="shared" si="209"/>
        <v>0</v>
      </c>
      <c r="M1157" s="13">
        <f t="shared" si="214"/>
        <v>1.7016596558930192E-2</v>
      </c>
      <c r="N1157" s="13">
        <f t="shared" si="210"/>
        <v>1.0550289866536718E-2</v>
      </c>
      <c r="O1157" s="13">
        <f t="shared" si="211"/>
        <v>1.0550289866536718E-2</v>
      </c>
      <c r="Q1157">
        <v>26.695720910343571</v>
      </c>
    </row>
    <row r="1158" spans="1:17" x14ac:dyDescent="0.2">
      <c r="A1158" s="14">
        <f t="shared" si="212"/>
        <v>57224</v>
      </c>
      <c r="B1158" s="1">
        <f t="shared" si="215"/>
        <v>9</v>
      </c>
      <c r="F1158" s="34">
        <v>22.913924669915229</v>
      </c>
      <c r="G1158" s="13">
        <f t="shared" ref="G1158:G1221" si="216">IF((F1158-$J$2)&gt;0,$I$2*(F1158-$J$2),0)</f>
        <v>0</v>
      </c>
      <c r="H1158" s="13">
        <f t="shared" ref="H1158:H1221" si="217">F1158-G1158</f>
        <v>22.913924669915229</v>
      </c>
      <c r="I1158" s="16">
        <f t="shared" si="213"/>
        <v>22.913951424136844</v>
      </c>
      <c r="J1158" s="13">
        <f t="shared" ref="J1158:J1221" si="218">I1158/SQRT(1+(I1158/($K$2*(300+(25*Q1158)+0.05*(Q1158)^3)))^2)</f>
        <v>22.858824387939386</v>
      </c>
      <c r="K1158" s="13">
        <f t="shared" ref="K1158:K1221" si="219">I1158-J1158</f>
        <v>5.5127036197458068E-2</v>
      </c>
      <c r="L1158" s="13">
        <f t="shared" ref="L1158:L1221" si="220">IF(K1158&gt;$N$2,(K1158-$N$2)/$L$2,0)</f>
        <v>0</v>
      </c>
      <c r="M1158" s="13">
        <f t="shared" si="214"/>
        <v>6.4663066923934739E-3</v>
      </c>
      <c r="N1158" s="13">
        <f t="shared" ref="N1158:N1221" si="221">$M$2*M1158</f>
        <v>4.0091101492839539E-3</v>
      </c>
      <c r="O1158" s="13">
        <f t="shared" ref="O1158:O1221" si="222">N1158+G1158</f>
        <v>4.0091101492839539E-3</v>
      </c>
      <c r="Q1158">
        <v>26.419714417044549</v>
      </c>
    </row>
    <row r="1159" spans="1:17" x14ac:dyDescent="0.2">
      <c r="A1159" s="14">
        <f t="shared" ref="A1159:A1222" si="223">EDATE(A1158,1)</f>
        <v>57254</v>
      </c>
      <c r="B1159" s="1">
        <f t="shared" si="215"/>
        <v>10</v>
      </c>
      <c r="F1159" s="34">
        <v>8.1826601003145019</v>
      </c>
      <c r="G1159" s="13">
        <f t="shared" si="216"/>
        <v>0</v>
      </c>
      <c r="H1159" s="13">
        <f t="shared" si="217"/>
        <v>8.1826601003145019</v>
      </c>
      <c r="I1159" s="16">
        <f t="shared" ref="I1159:I1222" si="224">H1159+K1158-L1158</f>
        <v>8.2377871365119599</v>
      </c>
      <c r="J1159" s="13">
        <f t="shared" si="218"/>
        <v>8.2333385047883691</v>
      </c>
      <c r="K1159" s="13">
        <f t="shared" si="219"/>
        <v>4.4486317235907791E-3</v>
      </c>
      <c r="L1159" s="13">
        <f t="shared" si="220"/>
        <v>0</v>
      </c>
      <c r="M1159" s="13">
        <f t="shared" ref="M1159:M1222" si="225">L1159+M1158-N1158</f>
        <v>2.4571965431095201E-3</v>
      </c>
      <c r="N1159" s="13">
        <f t="shared" si="221"/>
        <v>1.5234618567279024E-3</v>
      </c>
      <c r="O1159" s="13">
        <f t="shared" si="222"/>
        <v>1.5234618567279024E-3</v>
      </c>
      <c r="Q1159">
        <v>22.48484467736316</v>
      </c>
    </row>
    <row r="1160" spans="1:17" x14ac:dyDescent="0.2">
      <c r="A1160" s="14">
        <f t="shared" si="223"/>
        <v>57285</v>
      </c>
      <c r="B1160" s="1">
        <f t="shared" si="215"/>
        <v>11</v>
      </c>
      <c r="F1160" s="34">
        <v>48.784215729585483</v>
      </c>
      <c r="G1160" s="13">
        <f t="shared" si="216"/>
        <v>1.5283747647466945</v>
      </c>
      <c r="H1160" s="13">
        <f t="shared" si="217"/>
        <v>47.255840964838789</v>
      </c>
      <c r="I1160" s="16">
        <f t="shared" si="224"/>
        <v>47.26028959656238</v>
      </c>
      <c r="J1160" s="13">
        <f t="shared" si="218"/>
        <v>44.982214573956433</v>
      </c>
      <c r="K1160" s="13">
        <f t="shared" si="219"/>
        <v>2.2780750226059467</v>
      </c>
      <c r="L1160" s="13">
        <f t="shared" si="220"/>
        <v>0</v>
      </c>
      <c r="M1160" s="13">
        <f t="shared" si="225"/>
        <v>9.3373468638161764E-4</v>
      </c>
      <c r="N1160" s="13">
        <f t="shared" si="221"/>
        <v>5.7891550555660292E-4</v>
      </c>
      <c r="O1160" s="13">
        <f t="shared" si="222"/>
        <v>1.5289536802522512</v>
      </c>
      <c r="Q1160">
        <v>14.889200754221619</v>
      </c>
    </row>
    <row r="1161" spans="1:17" x14ac:dyDescent="0.2">
      <c r="A1161" s="14">
        <f t="shared" si="223"/>
        <v>57315</v>
      </c>
      <c r="B1161" s="1">
        <f t="shared" si="215"/>
        <v>12</v>
      </c>
      <c r="F1161" s="34">
        <v>16.982498527906419</v>
      </c>
      <c r="G1161" s="13">
        <f t="shared" si="216"/>
        <v>0</v>
      </c>
      <c r="H1161" s="13">
        <f t="shared" si="217"/>
        <v>16.982498527906419</v>
      </c>
      <c r="I1161" s="16">
        <f t="shared" si="224"/>
        <v>19.260573550512365</v>
      </c>
      <c r="J1161" s="13">
        <f t="shared" si="218"/>
        <v>19.105715887456434</v>
      </c>
      <c r="K1161" s="13">
        <f t="shared" si="219"/>
        <v>0.15485766305593174</v>
      </c>
      <c r="L1161" s="13">
        <f t="shared" si="220"/>
        <v>0</v>
      </c>
      <c r="M1161" s="13">
        <f t="shared" si="225"/>
        <v>3.5481918082501472E-4</v>
      </c>
      <c r="N1161" s="13">
        <f t="shared" si="221"/>
        <v>2.1998789211150912E-4</v>
      </c>
      <c r="O1161" s="13">
        <f t="shared" si="222"/>
        <v>2.1998789211150912E-4</v>
      </c>
      <c r="Q1161">
        <v>15.305713758149659</v>
      </c>
    </row>
    <row r="1162" spans="1:17" x14ac:dyDescent="0.2">
      <c r="A1162" s="14">
        <f t="shared" si="223"/>
        <v>57346</v>
      </c>
      <c r="B1162" s="1">
        <f t="shared" si="215"/>
        <v>1</v>
      </c>
      <c r="F1162" s="34">
        <v>144.31774636871441</v>
      </c>
      <c r="G1162" s="13">
        <f t="shared" si="216"/>
        <v>17.517506754257905</v>
      </c>
      <c r="H1162" s="13">
        <f t="shared" si="217"/>
        <v>126.8002396144565</v>
      </c>
      <c r="I1162" s="16">
        <f t="shared" si="224"/>
        <v>126.95509727751244</v>
      </c>
      <c r="J1162" s="13">
        <f t="shared" si="218"/>
        <v>89.132602766013946</v>
      </c>
      <c r="K1162" s="13">
        <f t="shared" si="219"/>
        <v>37.822494511498491</v>
      </c>
      <c r="L1162" s="13">
        <f t="shared" si="220"/>
        <v>12.626320526900738</v>
      </c>
      <c r="M1162" s="13">
        <f t="shared" si="225"/>
        <v>12.626455358189451</v>
      </c>
      <c r="N1162" s="13">
        <f t="shared" si="221"/>
        <v>7.8284023220774595</v>
      </c>
      <c r="O1162" s="13">
        <f t="shared" si="222"/>
        <v>25.345909076335364</v>
      </c>
      <c r="Q1162">
        <v>12.591771729130651</v>
      </c>
    </row>
    <row r="1163" spans="1:17" x14ac:dyDescent="0.2">
      <c r="A1163" s="14">
        <f t="shared" si="223"/>
        <v>57377</v>
      </c>
      <c r="B1163" s="1">
        <f t="shared" si="215"/>
        <v>2</v>
      </c>
      <c r="F1163" s="34">
        <v>90.913288712719364</v>
      </c>
      <c r="G1163" s="13">
        <f t="shared" si="216"/>
        <v>8.5793787841373508</v>
      </c>
      <c r="H1163" s="13">
        <f t="shared" si="217"/>
        <v>82.333909928582017</v>
      </c>
      <c r="I1163" s="16">
        <f t="shared" si="224"/>
        <v>107.53008391317977</v>
      </c>
      <c r="J1163" s="13">
        <f t="shared" si="218"/>
        <v>83.326065425634312</v>
      </c>
      <c r="K1163" s="13">
        <f t="shared" si="219"/>
        <v>24.204018487545454</v>
      </c>
      <c r="L1163" s="13">
        <f t="shared" si="220"/>
        <v>4.3324204825026262</v>
      </c>
      <c r="M1163" s="13">
        <f t="shared" si="225"/>
        <v>9.1304735186146182</v>
      </c>
      <c r="N1163" s="13">
        <f t="shared" si="221"/>
        <v>5.660893581541063</v>
      </c>
      <c r="O1163" s="13">
        <f t="shared" si="222"/>
        <v>14.240272365678415</v>
      </c>
      <c r="Q1163">
        <v>13.348700551612909</v>
      </c>
    </row>
    <row r="1164" spans="1:17" x14ac:dyDescent="0.2">
      <c r="A1164" s="14">
        <f t="shared" si="223"/>
        <v>57405</v>
      </c>
      <c r="B1164" s="1">
        <f t="shared" si="215"/>
        <v>3</v>
      </c>
      <c r="F1164" s="34">
        <v>34.570863520163172</v>
      </c>
      <c r="G1164" s="13">
        <f t="shared" si="216"/>
        <v>0</v>
      </c>
      <c r="H1164" s="13">
        <f t="shared" si="217"/>
        <v>34.570863520163172</v>
      </c>
      <c r="I1164" s="16">
        <f t="shared" si="224"/>
        <v>54.442461525205999</v>
      </c>
      <c r="J1164" s="13">
        <f t="shared" si="218"/>
        <v>51.485068237017806</v>
      </c>
      <c r="K1164" s="13">
        <f t="shared" si="219"/>
        <v>2.957393288188193</v>
      </c>
      <c r="L1164" s="13">
        <f t="shared" si="220"/>
        <v>0</v>
      </c>
      <c r="M1164" s="13">
        <f t="shared" si="225"/>
        <v>3.4695799370735552</v>
      </c>
      <c r="N1164" s="13">
        <f t="shared" si="221"/>
        <v>2.1511395609856043</v>
      </c>
      <c r="O1164" s="13">
        <f t="shared" si="222"/>
        <v>2.1511395609856043</v>
      </c>
      <c r="Q1164">
        <v>15.989628014873141</v>
      </c>
    </row>
    <row r="1165" spans="1:17" x14ac:dyDescent="0.2">
      <c r="A1165" s="14">
        <f t="shared" si="223"/>
        <v>57436</v>
      </c>
      <c r="B1165" s="1">
        <f t="shared" si="215"/>
        <v>4</v>
      </c>
      <c r="F1165" s="34">
        <v>32.427179948224698</v>
      </c>
      <c r="G1165" s="13">
        <f t="shared" si="216"/>
        <v>0</v>
      </c>
      <c r="H1165" s="13">
        <f t="shared" si="217"/>
        <v>32.427179948224698</v>
      </c>
      <c r="I1165" s="16">
        <f t="shared" si="224"/>
        <v>35.384573236412891</v>
      </c>
      <c r="J1165" s="13">
        <f t="shared" si="218"/>
        <v>34.84936034971485</v>
      </c>
      <c r="K1165" s="13">
        <f t="shared" si="219"/>
        <v>0.53521288669804079</v>
      </c>
      <c r="L1165" s="13">
        <f t="shared" si="220"/>
        <v>0</v>
      </c>
      <c r="M1165" s="13">
        <f t="shared" si="225"/>
        <v>1.3184403760879508</v>
      </c>
      <c r="N1165" s="13">
        <f t="shared" si="221"/>
        <v>0.81743303317452953</v>
      </c>
      <c r="O1165" s="13">
        <f t="shared" si="222"/>
        <v>0.81743303317452953</v>
      </c>
      <c r="Q1165">
        <v>19.37805212983924</v>
      </c>
    </row>
    <row r="1166" spans="1:17" x14ac:dyDescent="0.2">
      <c r="A1166" s="14">
        <f t="shared" si="223"/>
        <v>57466</v>
      </c>
      <c r="B1166" s="1">
        <f t="shared" si="215"/>
        <v>5</v>
      </c>
      <c r="F1166" s="34">
        <v>19.640362897740349</v>
      </c>
      <c r="G1166" s="13">
        <f t="shared" si="216"/>
        <v>0</v>
      </c>
      <c r="H1166" s="13">
        <f t="shared" si="217"/>
        <v>19.640362897740349</v>
      </c>
      <c r="I1166" s="16">
        <f t="shared" si="224"/>
        <v>20.17557578443839</v>
      </c>
      <c r="J1166" s="13">
        <f t="shared" si="218"/>
        <v>20.12478132491507</v>
      </c>
      <c r="K1166" s="13">
        <f t="shared" si="219"/>
        <v>5.0794459523320512E-2</v>
      </c>
      <c r="L1166" s="13">
        <f t="shared" si="220"/>
        <v>0</v>
      </c>
      <c r="M1166" s="13">
        <f t="shared" si="225"/>
        <v>0.50100734291342131</v>
      </c>
      <c r="N1166" s="13">
        <f t="shared" si="221"/>
        <v>0.31062455260632121</v>
      </c>
      <c r="O1166" s="13">
        <f t="shared" si="222"/>
        <v>0.31062455260632121</v>
      </c>
      <c r="Q1166">
        <v>24.258252133785032</v>
      </c>
    </row>
    <row r="1167" spans="1:17" x14ac:dyDescent="0.2">
      <c r="A1167" s="14">
        <f t="shared" si="223"/>
        <v>57497</v>
      </c>
      <c r="B1167" s="1">
        <f t="shared" si="215"/>
        <v>6</v>
      </c>
      <c r="F1167" s="34">
        <v>32.970254468803127</v>
      </c>
      <c r="G1167" s="13">
        <f t="shared" si="216"/>
        <v>0</v>
      </c>
      <c r="H1167" s="13">
        <f t="shared" si="217"/>
        <v>32.970254468803127</v>
      </c>
      <c r="I1167" s="16">
        <f t="shared" si="224"/>
        <v>33.021048928326451</v>
      </c>
      <c r="J1167" s="13">
        <f t="shared" si="218"/>
        <v>32.902830370245049</v>
      </c>
      <c r="K1167" s="13">
        <f t="shared" si="219"/>
        <v>0.11821855808140214</v>
      </c>
      <c r="L1167" s="13">
        <f t="shared" si="220"/>
        <v>0</v>
      </c>
      <c r="M1167" s="13">
        <f t="shared" si="225"/>
        <v>0.19038279030710009</v>
      </c>
      <c r="N1167" s="13">
        <f t="shared" si="221"/>
        <v>0.11803732999040206</v>
      </c>
      <c r="O1167" s="13">
        <f t="shared" si="222"/>
        <v>0.11803732999040206</v>
      </c>
      <c r="Q1167">
        <v>28.85058517913944</v>
      </c>
    </row>
    <row r="1168" spans="1:17" x14ac:dyDescent="0.2">
      <c r="A1168" s="14">
        <f t="shared" si="223"/>
        <v>57527</v>
      </c>
      <c r="B1168" s="1">
        <f t="shared" si="215"/>
        <v>7</v>
      </c>
      <c r="F1168" s="34">
        <v>9.7289617694815913</v>
      </c>
      <c r="G1168" s="13">
        <f t="shared" si="216"/>
        <v>0</v>
      </c>
      <c r="H1168" s="13">
        <f t="shared" si="217"/>
        <v>9.7289617694815913</v>
      </c>
      <c r="I1168" s="16">
        <f t="shared" si="224"/>
        <v>9.8471803275629934</v>
      </c>
      <c r="J1168" s="13">
        <f t="shared" si="218"/>
        <v>9.8441397798544976</v>
      </c>
      <c r="K1168" s="13">
        <f t="shared" si="219"/>
        <v>3.0405477084958221E-3</v>
      </c>
      <c r="L1168" s="13">
        <f t="shared" si="220"/>
        <v>0</v>
      </c>
      <c r="M1168" s="13">
        <f t="shared" si="225"/>
        <v>7.2345460316698029E-2</v>
      </c>
      <c r="N1168" s="13">
        <f t="shared" si="221"/>
        <v>4.4854185396352775E-2</v>
      </c>
      <c r="O1168" s="13">
        <f t="shared" si="222"/>
        <v>4.4854185396352775E-2</v>
      </c>
      <c r="Q1168">
        <v>29.114375951327101</v>
      </c>
    </row>
    <row r="1169" spans="1:17" ht="13.5" customHeight="1" thickBot="1" x14ac:dyDescent="0.25">
      <c r="A1169" s="14">
        <f t="shared" si="223"/>
        <v>57558</v>
      </c>
      <c r="B1169" s="3">
        <f t="shared" si="215"/>
        <v>8</v>
      </c>
      <c r="F1169" s="34">
        <v>40.236510842132112</v>
      </c>
      <c r="G1169" s="13">
        <f t="shared" si="216"/>
        <v>9.7773584841132369E-2</v>
      </c>
      <c r="H1169" s="13">
        <f t="shared" si="217"/>
        <v>40.138737257290977</v>
      </c>
      <c r="I1169" s="16">
        <f t="shared" si="224"/>
        <v>40.141777804999471</v>
      </c>
      <c r="J1169" s="13">
        <f t="shared" si="218"/>
        <v>39.895681404555916</v>
      </c>
      <c r="K1169" s="13">
        <f t="shared" si="219"/>
        <v>0.2460964004435553</v>
      </c>
      <c r="L1169" s="13">
        <f t="shared" si="220"/>
        <v>0</v>
      </c>
      <c r="M1169" s="13">
        <f t="shared" si="225"/>
        <v>2.7491274920345254E-2</v>
      </c>
      <c r="N1169" s="13">
        <f t="shared" si="221"/>
        <v>1.7044590450614058E-2</v>
      </c>
      <c r="O1169" s="13">
        <f t="shared" si="222"/>
        <v>0.11481817529174643</v>
      </c>
      <c r="Q1169">
        <v>27.735362870967752</v>
      </c>
    </row>
    <row r="1170" spans="1:17" x14ac:dyDescent="0.2">
      <c r="A1170" s="14">
        <f t="shared" si="223"/>
        <v>57589</v>
      </c>
      <c r="B1170" s="1">
        <f t="shared" si="215"/>
        <v>9</v>
      </c>
      <c r="F1170" s="34">
        <v>4.990115106740789</v>
      </c>
      <c r="G1170" s="13">
        <f t="shared" si="216"/>
        <v>0</v>
      </c>
      <c r="H1170" s="13">
        <f t="shared" si="217"/>
        <v>4.990115106740789</v>
      </c>
      <c r="I1170" s="16">
        <f t="shared" si="224"/>
        <v>5.2362115071843442</v>
      </c>
      <c r="J1170" s="13">
        <f t="shared" si="218"/>
        <v>5.2354114468173298</v>
      </c>
      <c r="K1170" s="13">
        <f t="shared" si="219"/>
        <v>8.0006036701441019E-4</v>
      </c>
      <c r="L1170" s="13">
        <f t="shared" si="220"/>
        <v>0</v>
      </c>
      <c r="M1170" s="13">
        <f t="shared" si="225"/>
        <v>1.0446684469731196E-2</v>
      </c>
      <c r="N1170" s="13">
        <f t="shared" si="221"/>
        <v>6.4769443712333419E-3</v>
      </c>
      <c r="O1170" s="13">
        <f t="shared" si="222"/>
        <v>6.4769443712333419E-3</v>
      </c>
      <c r="Q1170">
        <v>25.030898847477221</v>
      </c>
    </row>
    <row r="1171" spans="1:17" x14ac:dyDescent="0.2">
      <c r="A1171" s="14">
        <f t="shared" si="223"/>
        <v>57619</v>
      </c>
      <c r="B1171" s="1">
        <f t="shared" si="215"/>
        <v>10</v>
      </c>
      <c r="F1171" s="34">
        <v>10.18908885882249</v>
      </c>
      <c r="G1171" s="13">
        <f t="shared" si="216"/>
        <v>0</v>
      </c>
      <c r="H1171" s="13">
        <f t="shared" si="217"/>
        <v>10.18908885882249</v>
      </c>
      <c r="I1171" s="16">
        <f t="shared" si="224"/>
        <v>10.189888919189505</v>
      </c>
      <c r="J1171" s="13">
        <f t="shared" si="218"/>
        <v>10.180610739401809</v>
      </c>
      <c r="K1171" s="13">
        <f t="shared" si="219"/>
        <v>9.2781797876959615E-3</v>
      </c>
      <c r="L1171" s="13">
        <f t="shared" si="220"/>
        <v>0</v>
      </c>
      <c r="M1171" s="13">
        <f t="shared" si="225"/>
        <v>3.9697400984978542E-3</v>
      </c>
      <c r="N1171" s="13">
        <f t="shared" si="221"/>
        <v>2.4612388610686696E-3</v>
      </c>
      <c r="O1171" s="13">
        <f t="shared" si="222"/>
        <v>2.4612388610686696E-3</v>
      </c>
      <c r="Q1171">
        <v>21.793102403067909</v>
      </c>
    </row>
    <row r="1172" spans="1:17" x14ac:dyDescent="0.2">
      <c r="A1172" s="14">
        <f t="shared" si="223"/>
        <v>57650</v>
      </c>
      <c r="B1172" s="1">
        <f t="shared" si="215"/>
        <v>11</v>
      </c>
      <c r="F1172" s="34">
        <v>7.4592173234584944</v>
      </c>
      <c r="G1172" s="13">
        <f t="shared" si="216"/>
        <v>0</v>
      </c>
      <c r="H1172" s="13">
        <f t="shared" si="217"/>
        <v>7.4592173234584944</v>
      </c>
      <c r="I1172" s="16">
        <f t="shared" si="224"/>
        <v>7.4684955032461904</v>
      </c>
      <c r="J1172" s="13">
        <f t="shared" si="218"/>
        <v>7.4621319222805065</v>
      </c>
      <c r="K1172" s="13">
        <f t="shared" si="219"/>
        <v>6.3635809656839015E-3</v>
      </c>
      <c r="L1172" s="13">
        <f t="shared" si="220"/>
        <v>0</v>
      </c>
      <c r="M1172" s="13">
        <f t="shared" si="225"/>
        <v>1.5085012374291846E-3</v>
      </c>
      <c r="N1172" s="13">
        <f t="shared" si="221"/>
        <v>9.3527076720609443E-4</v>
      </c>
      <c r="O1172" s="13">
        <f t="shared" si="222"/>
        <v>9.3527076720609443E-4</v>
      </c>
      <c r="Q1172">
        <v>17.872307884139119</v>
      </c>
    </row>
    <row r="1173" spans="1:17" x14ac:dyDescent="0.2">
      <c r="A1173" s="14">
        <f t="shared" si="223"/>
        <v>57680</v>
      </c>
      <c r="B1173" s="1">
        <f t="shared" si="215"/>
        <v>12</v>
      </c>
      <c r="F1173" s="34">
        <v>32.298298021763799</v>
      </c>
      <c r="G1173" s="13">
        <f t="shared" si="216"/>
        <v>0</v>
      </c>
      <c r="H1173" s="13">
        <f t="shared" si="217"/>
        <v>32.298298021763799</v>
      </c>
      <c r="I1173" s="16">
        <f t="shared" si="224"/>
        <v>32.304661602729482</v>
      </c>
      <c r="J1173" s="13">
        <f t="shared" si="218"/>
        <v>31.785160096344711</v>
      </c>
      <c r="K1173" s="13">
        <f t="shared" si="219"/>
        <v>0.51950150638477055</v>
      </c>
      <c r="L1173" s="13">
        <f t="shared" si="220"/>
        <v>0</v>
      </c>
      <c r="M1173" s="13">
        <f t="shared" si="225"/>
        <v>5.7323047022309016E-4</v>
      </c>
      <c r="N1173" s="13">
        <f t="shared" si="221"/>
        <v>3.5540289153831588E-4</v>
      </c>
      <c r="O1173" s="13">
        <f t="shared" si="222"/>
        <v>3.5540289153831588E-4</v>
      </c>
      <c r="Q1173">
        <v>17.647154647850531</v>
      </c>
    </row>
    <row r="1174" spans="1:17" x14ac:dyDescent="0.2">
      <c r="A1174" s="14">
        <f t="shared" si="223"/>
        <v>57711</v>
      </c>
      <c r="B1174" s="1">
        <f t="shared" si="215"/>
        <v>1</v>
      </c>
      <c r="F1174" s="34">
        <v>125.2102148039593</v>
      </c>
      <c r="G1174" s="13">
        <f t="shared" si="216"/>
        <v>14.319542205698784</v>
      </c>
      <c r="H1174" s="13">
        <f t="shared" si="217"/>
        <v>110.89067259826052</v>
      </c>
      <c r="I1174" s="16">
        <f t="shared" si="224"/>
        <v>111.41017410464529</v>
      </c>
      <c r="J1174" s="13">
        <f t="shared" si="218"/>
        <v>81.979321819824378</v>
      </c>
      <c r="K1174" s="13">
        <f t="shared" si="219"/>
        <v>29.430852284820915</v>
      </c>
      <c r="L1174" s="13">
        <f t="shared" si="220"/>
        <v>7.5156575045479936</v>
      </c>
      <c r="M1174" s="13">
        <f t="shared" si="225"/>
        <v>7.5158753321266785</v>
      </c>
      <c r="N1174" s="13">
        <f t="shared" si="221"/>
        <v>4.6598427059185408</v>
      </c>
      <c r="O1174" s="13">
        <f t="shared" si="222"/>
        <v>18.979384911617323</v>
      </c>
      <c r="Q1174">
        <v>12.102070351612911</v>
      </c>
    </row>
    <row r="1175" spans="1:17" x14ac:dyDescent="0.2">
      <c r="A1175" s="14">
        <f t="shared" si="223"/>
        <v>57742</v>
      </c>
      <c r="B1175" s="1">
        <f t="shared" si="215"/>
        <v>2</v>
      </c>
      <c r="F1175" s="34">
        <v>10.66023413809256</v>
      </c>
      <c r="G1175" s="13">
        <f t="shared" si="216"/>
        <v>0</v>
      </c>
      <c r="H1175" s="13">
        <f t="shared" si="217"/>
        <v>10.66023413809256</v>
      </c>
      <c r="I1175" s="16">
        <f t="shared" si="224"/>
        <v>32.575428918365482</v>
      </c>
      <c r="J1175" s="13">
        <f t="shared" si="218"/>
        <v>31.781672092950174</v>
      </c>
      <c r="K1175" s="13">
        <f t="shared" si="219"/>
        <v>0.79375682541530779</v>
      </c>
      <c r="L1175" s="13">
        <f t="shared" si="220"/>
        <v>0</v>
      </c>
      <c r="M1175" s="13">
        <f t="shared" si="225"/>
        <v>2.8560326262081377</v>
      </c>
      <c r="N1175" s="13">
        <f t="shared" si="221"/>
        <v>1.7707402282490454</v>
      </c>
      <c r="O1175" s="13">
        <f t="shared" si="222"/>
        <v>1.7707402282490454</v>
      </c>
      <c r="Q1175">
        <v>14.711608523948341</v>
      </c>
    </row>
    <row r="1176" spans="1:17" x14ac:dyDescent="0.2">
      <c r="A1176" s="14">
        <f t="shared" si="223"/>
        <v>57770</v>
      </c>
      <c r="B1176" s="1">
        <f t="shared" si="215"/>
        <v>3</v>
      </c>
      <c r="F1176" s="34">
        <v>74.365900278893008</v>
      </c>
      <c r="G1176" s="13">
        <f t="shared" si="216"/>
        <v>5.8098969490151182</v>
      </c>
      <c r="H1176" s="13">
        <f t="shared" si="217"/>
        <v>68.556003329877896</v>
      </c>
      <c r="I1176" s="16">
        <f t="shared" si="224"/>
        <v>69.349760155293211</v>
      </c>
      <c r="J1176" s="13">
        <f t="shared" si="218"/>
        <v>63.924949401196194</v>
      </c>
      <c r="K1176" s="13">
        <f t="shared" si="219"/>
        <v>5.4248107540970167</v>
      </c>
      <c r="L1176" s="13">
        <f t="shared" si="220"/>
        <v>0</v>
      </c>
      <c r="M1176" s="13">
        <f t="shared" si="225"/>
        <v>1.0852923979590923</v>
      </c>
      <c r="N1176" s="13">
        <f t="shared" si="221"/>
        <v>0.67288128673463721</v>
      </c>
      <c r="O1176" s="13">
        <f t="shared" si="222"/>
        <v>6.4827782357497554</v>
      </c>
      <c r="Q1176">
        <v>16.563481469425241</v>
      </c>
    </row>
    <row r="1177" spans="1:17" x14ac:dyDescent="0.2">
      <c r="A1177" s="14">
        <f t="shared" si="223"/>
        <v>57801</v>
      </c>
      <c r="B1177" s="1">
        <f t="shared" si="215"/>
        <v>4</v>
      </c>
      <c r="F1177" s="34">
        <v>32.85440752754802</v>
      </c>
      <c r="G1177" s="13">
        <f t="shared" si="216"/>
        <v>0</v>
      </c>
      <c r="H1177" s="13">
        <f t="shared" si="217"/>
        <v>32.85440752754802</v>
      </c>
      <c r="I1177" s="16">
        <f t="shared" si="224"/>
        <v>38.279218281645036</v>
      </c>
      <c r="J1177" s="13">
        <f t="shared" si="218"/>
        <v>37.419792821909674</v>
      </c>
      <c r="K1177" s="13">
        <f t="shared" si="219"/>
        <v>0.85942545973536255</v>
      </c>
      <c r="L1177" s="13">
        <f t="shared" si="220"/>
        <v>0</v>
      </c>
      <c r="M1177" s="13">
        <f t="shared" si="225"/>
        <v>0.41241111122445506</v>
      </c>
      <c r="N1177" s="13">
        <f t="shared" si="221"/>
        <v>0.25569488895916215</v>
      </c>
      <c r="O1177" s="13">
        <f t="shared" si="222"/>
        <v>0.25569488895916215</v>
      </c>
      <c r="Q1177">
        <v>17.61823711953086</v>
      </c>
    </row>
    <row r="1178" spans="1:17" x14ac:dyDescent="0.2">
      <c r="A1178" s="14">
        <f t="shared" si="223"/>
        <v>57831</v>
      </c>
      <c r="B1178" s="1">
        <f t="shared" si="215"/>
        <v>5</v>
      </c>
      <c r="F1178" s="34">
        <v>53.065816444164973</v>
      </c>
      <c r="G1178" s="13">
        <f t="shared" si="216"/>
        <v>2.244972157241234</v>
      </c>
      <c r="H1178" s="13">
        <f t="shared" si="217"/>
        <v>50.820844286923737</v>
      </c>
      <c r="I1178" s="16">
        <f t="shared" si="224"/>
        <v>51.6802697466591</v>
      </c>
      <c r="J1178" s="13">
        <f t="shared" si="218"/>
        <v>50.336790750096995</v>
      </c>
      <c r="K1178" s="13">
        <f t="shared" si="219"/>
        <v>1.343478996562105</v>
      </c>
      <c r="L1178" s="13">
        <f t="shared" si="220"/>
        <v>0</v>
      </c>
      <c r="M1178" s="13">
        <f t="shared" si="225"/>
        <v>0.15671622226529291</v>
      </c>
      <c r="N1178" s="13">
        <f t="shared" si="221"/>
        <v>9.7164057804481604E-2</v>
      </c>
      <c r="O1178" s="13">
        <f t="shared" si="222"/>
        <v>2.3421362150457155</v>
      </c>
      <c r="Q1178">
        <v>20.785369601418839</v>
      </c>
    </row>
    <row r="1179" spans="1:17" x14ac:dyDescent="0.2">
      <c r="A1179" s="14">
        <f t="shared" si="223"/>
        <v>57862</v>
      </c>
      <c r="B1179" s="1">
        <f t="shared" si="215"/>
        <v>6</v>
      </c>
      <c r="F1179" s="34">
        <v>42.121493832840088</v>
      </c>
      <c r="G1179" s="13">
        <f t="shared" si="216"/>
        <v>0.41325697203282141</v>
      </c>
      <c r="H1179" s="13">
        <f t="shared" si="217"/>
        <v>41.708236860807268</v>
      </c>
      <c r="I1179" s="16">
        <f t="shared" si="224"/>
        <v>43.051715857369373</v>
      </c>
      <c r="J1179" s="13">
        <f t="shared" si="218"/>
        <v>42.628535207350019</v>
      </c>
      <c r="K1179" s="13">
        <f t="shared" si="219"/>
        <v>0.42318065001935423</v>
      </c>
      <c r="L1179" s="13">
        <f t="shared" si="220"/>
        <v>0</v>
      </c>
      <c r="M1179" s="13">
        <f t="shared" si="225"/>
        <v>5.955216446081131E-2</v>
      </c>
      <c r="N1179" s="13">
        <f t="shared" si="221"/>
        <v>3.6922341965703015E-2</v>
      </c>
      <c r="O1179" s="13">
        <f t="shared" si="222"/>
        <v>0.4501793139985244</v>
      </c>
      <c r="Q1179">
        <v>25.28220062815204</v>
      </c>
    </row>
    <row r="1180" spans="1:17" x14ac:dyDescent="0.2">
      <c r="A1180" s="14">
        <f t="shared" si="223"/>
        <v>57892</v>
      </c>
      <c r="B1180" s="1">
        <f t="shared" si="215"/>
        <v>7</v>
      </c>
      <c r="F1180" s="34">
        <v>6.0513024866433467</v>
      </c>
      <c r="G1180" s="13">
        <f t="shared" si="216"/>
        <v>0</v>
      </c>
      <c r="H1180" s="13">
        <f t="shared" si="217"/>
        <v>6.0513024866433467</v>
      </c>
      <c r="I1180" s="16">
        <f t="shared" si="224"/>
        <v>6.4744831366627009</v>
      </c>
      <c r="J1180" s="13">
        <f t="shared" si="218"/>
        <v>6.4731256441715548</v>
      </c>
      <c r="K1180" s="13">
        <f t="shared" si="219"/>
        <v>1.3574924911461395E-3</v>
      </c>
      <c r="L1180" s="13">
        <f t="shared" si="220"/>
        <v>0</v>
      </c>
      <c r="M1180" s="13">
        <f t="shared" si="225"/>
        <v>2.2629822495108295E-2</v>
      </c>
      <c r="N1180" s="13">
        <f t="shared" si="221"/>
        <v>1.4030489946967144E-2</v>
      </c>
      <c r="O1180" s="13">
        <f t="shared" si="222"/>
        <v>1.4030489946967144E-2</v>
      </c>
      <c r="Q1180">
        <v>25.809118302635309</v>
      </c>
    </row>
    <row r="1181" spans="1:17" ht="13.5" customHeight="1" thickBot="1" x14ac:dyDescent="0.25">
      <c r="A1181" s="14">
        <f t="shared" si="223"/>
        <v>57923</v>
      </c>
      <c r="B1181" s="3">
        <f t="shared" si="215"/>
        <v>8</v>
      </c>
      <c r="F1181" s="34">
        <v>10.678681893529561</v>
      </c>
      <c r="G1181" s="13">
        <f t="shared" si="216"/>
        <v>0</v>
      </c>
      <c r="H1181" s="13">
        <f t="shared" si="217"/>
        <v>10.678681893529561</v>
      </c>
      <c r="I1181" s="16">
        <f t="shared" si="224"/>
        <v>10.680039386020706</v>
      </c>
      <c r="J1181" s="13">
        <f t="shared" si="218"/>
        <v>10.674264064876656</v>
      </c>
      <c r="K1181" s="13">
        <f t="shared" si="219"/>
        <v>5.7753211440498831E-3</v>
      </c>
      <c r="L1181" s="13">
        <f t="shared" si="220"/>
        <v>0</v>
      </c>
      <c r="M1181" s="13">
        <f t="shared" si="225"/>
        <v>8.5993325481411517E-3</v>
      </c>
      <c r="N1181" s="13">
        <f t="shared" si="221"/>
        <v>5.3315861798475138E-3</v>
      </c>
      <c r="O1181" s="13">
        <f t="shared" si="222"/>
        <v>5.3315861798475138E-3</v>
      </c>
      <c r="Q1181">
        <v>26.193053870967741</v>
      </c>
    </row>
    <row r="1182" spans="1:17" x14ac:dyDescent="0.2">
      <c r="A1182" s="14">
        <f t="shared" si="223"/>
        <v>57954</v>
      </c>
      <c r="B1182" s="1">
        <f t="shared" si="215"/>
        <v>9</v>
      </c>
      <c r="F1182" s="34">
        <v>8.0068125344623375</v>
      </c>
      <c r="G1182" s="13">
        <f t="shared" si="216"/>
        <v>0</v>
      </c>
      <c r="H1182" s="13">
        <f t="shared" si="217"/>
        <v>8.0068125344623375</v>
      </c>
      <c r="I1182" s="16">
        <f t="shared" si="224"/>
        <v>8.0125878556063874</v>
      </c>
      <c r="J1182" s="13">
        <f t="shared" si="218"/>
        <v>8.0102381504307711</v>
      </c>
      <c r="K1182" s="13">
        <f t="shared" si="219"/>
        <v>2.349705175616279E-3</v>
      </c>
      <c r="L1182" s="13">
        <f t="shared" si="220"/>
        <v>0</v>
      </c>
      <c r="M1182" s="13">
        <f t="shared" si="225"/>
        <v>3.267746368293638E-3</v>
      </c>
      <c r="N1182" s="13">
        <f t="shared" si="221"/>
        <v>2.0260027483420557E-3</v>
      </c>
      <c r="O1182" s="13">
        <f t="shared" si="222"/>
        <v>2.0260027483420557E-3</v>
      </c>
      <c r="Q1182">
        <v>26.465644997115209</v>
      </c>
    </row>
    <row r="1183" spans="1:17" x14ac:dyDescent="0.2">
      <c r="A1183" s="14">
        <f t="shared" si="223"/>
        <v>57984</v>
      </c>
      <c r="B1183" s="1">
        <f t="shared" si="215"/>
        <v>10</v>
      </c>
      <c r="F1183" s="34">
        <v>24.017125732935568</v>
      </c>
      <c r="G1183" s="13">
        <f t="shared" si="216"/>
        <v>0</v>
      </c>
      <c r="H1183" s="13">
        <f t="shared" si="217"/>
        <v>24.017125732935568</v>
      </c>
      <c r="I1183" s="16">
        <f t="shared" si="224"/>
        <v>24.019475438111186</v>
      </c>
      <c r="J1183" s="13">
        <f t="shared" si="218"/>
        <v>23.935314023068653</v>
      </c>
      <c r="K1183" s="13">
        <f t="shared" si="219"/>
        <v>8.4161415042533605E-2</v>
      </c>
      <c r="L1183" s="13">
        <f t="shared" si="220"/>
        <v>0</v>
      </c>
      <c r="M1183" s="13">
        <f t="shared" si="225"/>
        <v>1.2417436199515823E-3</v>
      </c>
      <c r="N1183" s="13">
        <f t="shared" si="221"/>
        <v>7.6988104436998103E-4</v>
      </c>
      <c r="O1183" s="13">
        <f t="shared" si="222"/>
        <v>7.6988104436998103E-4</v>
      </c>
      <c r="Q1183">
        <v>24.378037816620981</v>
      </c>
    </row>
    <row r="1184" spans="1:17" x14ac:dyDescent="0.2">
      <c r="A1184" s="14">
        <f t="shared" si="223"/>
        <v>58015</v>
      </c>
      <c r="B1184" s="1">
        <f t="shared" si="215"/>
        <v>11</v>
      </c>
      <c r="F1184" s="34">
        <v>63.613833844869312</v>
      </c>
      <c r="G1184" s="13">
        <f t="shared" si="216"/>
        <v>4.0103590462132299</v>
      </c>
      <c r="H1184" s="13">
        <f t="shared" si="217"/>
        <v>59.60347479865608</v>
      </c>
      <c r="I1184" s="16">
        <f t="shared" si="224"/>
        <v>59.68763621369861</v>
      </c>
      <c r="J1184" s="13">
        <f t="shared" si="218"/>
        <v>56.814225864017281</v>
      </c>
      <c r="K1184" s="13">
        <f t="shared" si="219"/>
        <v>2.873410349681329</v>
      </c>
      <c r="L1184" s="13">
        <f t="shared" si="220"/>
        <v>0</v>
      </c>
      <c r="M1184" s="13">
        <f t="shared" si="225"/>
        <v>4.7186257558160124E-4</v>
      </c>
      <c r="N1184" s="13">
        <f t="shared" si="221"/>
        <v>2.9255479686059275E-4</v>
      </c>
      <c r="O1184" s="13">
        <f t="shared" si="222"/>
        <v>4.0106516010100908</v>
      </c>
      <c r="Q1184">
        <v>18.223222754730092</v>
      </c>
    </row>
    <row r="1185" spans="1:17" x14ac:dyDescent="0.2">
      <c r="A1185" s="14">
        <f t="shared" si="223"/>
        <v>58045</v>
      </c>
      <c r="B1185" s="1">
        <f t="shared" si="215"/>
        <v>12</v>
      </c>
      <c r="F1185" s="34">
        <v>14.152657604819611</v>
      </c>
      <c r="G1185" s="13">
        <f t="shared" si="216"/>
        <v>0</v>
      </c>
      <c r="H1185" s="13">
        <f t="shared" si="217"/>
        <v>14.152657604819611</v>
      </c>
      <c r="I1185" s="16">
        <f t="shared" si="224"/>
        <v>17.026067954500938</v>
      </c>
      <c r="J1185" s="13">
        <f t="shared" si="218"/>
        <v>16.932839125670395</v>
      </c>
      <c r="K1185" s="13">
        <f t="shared" si="219"/>
        <v>9.322882883054362E-2</v>
      </c>
      <c r="L1185" s="13">
        <f t="shared" si="220"/>
        <v>0</v>
      </c>
      <c r="M1185" s="13">
        <f t="shared" si="225"/>
        <v>1.7930777872100849E-4</v>
      </c>
      <c r="N1185" s="13">
        <f t="shared" si="221"/>
        <v>1.1117082280702527E-4</v>
      </c>
      <c r="O1185" s="13">
        <f t="shared" si="222"/>
        <v>1.1117082280702527E-4</v>
      </c>
      <c r="Q1185">
        <v>16.315731756392829</v>
      </c>
    </row>
    <row r="1186" spans="1:17" x14ac:dyDescent="0.2">
      <c r="A1186" s="14">
        <f t="shared" si="223"/>
        <v>58076</v>
      </c>
      <c r="B1186" s="1">
        <f t="shared" si="215"/>
        <v>1</v>
      </c>
      <c r="F1186" s="34">
        <v>73.944592608093927</v>
      </c>
      <c r="G1186" s="13">
        <f t="shared" si="216"/>
        <v>5.7393840734673054</v>
      </c>
      <c r="H1186" s="13">
        <f t="shared" si="217"/>
        <v>68.205208534626621</v>
      </c>
      <c r="I1186" s="16">
        <f t="shared" si="224"/>
        <v>68.298437363457168</v>
      </c>
      <c r="J1186" s="13">
        <f t="shared" si="218"/>
        <v>61.890229664309125</v>
      </c>
      <c r="K1186" s="13">
        <f t="shared" si="219"/>
        <v>6.4082076991480434</v>
      </c>
      <c r="L1186" s="13">
        <f t="shared" si="220"/>
        <v>0</v>
      </c>
      <c r="M1186" s="13">
        <f t="shared" si="225"/>
        <v>6.8136955913983223E-5</v>
      </c>
      <c r="N1186" s="13">
        <f t="shared" si="221"/>
        <v>4.2244912666669599E-5</v>
      </c>
      <c r="O1186" s="13">
        <f t="shared" si="222"/>
        <v>5.7394263183799721</v>
      </c>
      <c r="Q1186">
        <v>14.859091951612911</v>
      </c>
    </row>
    <row r="1187" spans="1:17" x14ac:dyDescent="0.2">
      <c r="A1187" s="14">
        <f t="shared" si="223"/>
        <v>58107</v>
      </c>
      <c r="B1187" s="1">
        <f t="shared" si="215"/>
        <v>2</v>
      </c>
      <c r="F1187" s="34">
        <v>84.09553042285313</v>
      </c>
      <c r="G1187" s="13">
        <f t="shared" si="216"/>
        <v>7.4383130615584054</v>
      </c>
      <c r="H1187" s="13">
        <f t="shared" si="217"/>
        <v>76.657217361294727</v>
      </c>
      <c r="I1187" s="16">
        <f t="shared" si="224"/>
        <v>83.065425060442777</v>
      </c>
      <c r="J1187" s="13">
        <f t="shared" si="218"/>
        <v>72.004280529299137</v>
      </c>
      <c r="K1187" s="13">
        <f t="shared" si="219"/>
        <v>11.06114453114364</v>
      </c>
      <c r="L1187" s="13">
        <f t="shared" si="220"/>
        <v>0</v>
      </c>
      <c r="M1187" s="13">
        <f t="shared" si="225"/>
        <v>2.5892043247313624E-5</v>
      </c>
      <c r="N1187" s="13">
        <f t="shared" si="221"/>
        <v>1.6053066813334447E-5</v>
      </c>
      <c r="O1187" s="13">
        <f t="shared" si="222"/>
        <v>7.4383291146252191</v>
      </c>
      <c r="Q1187">
        <v>14.66819779974835</v>
      </c>
    </row>
    <row r="1188" spans="1:17" x14ac:dyDescent="0.2">
      <c r="A1188" s="14">
        <f t="shared" si="223"/>
        <v>58135</v>
      </c>
      <c r="B1188" s="1">
        <f t="shared" si="215"/>
        <v>3</v>
      </c>
      <c r="F1188" s="34">
        <v>46.906204874675772</v>
      </c>
      <c r="G1188" s="13">
        <f t="shared" si="216"/>
        <v>1.2140582809320863</v>
      </c>
      <c r="H1188" s="13">
        <f t="shared" si="217"/>
        <v>45.692146593743686</v>
      </c>
      <c r="I1188" s="16">
        <f t="shared" si="224"/>
        <v>56.753291124887326</v>
      </c>
      <c r="J1188" s="13">
        <f t="shared" si="218"/>
        <v>53.748859570745722</v>
      </c>
      <c r="K1188" s="13">
        <f t="shared" si="219"/>
        <v>3.004431554141604</v>
      </c>
      <c r="L1188" s="13">
        <f t="shared" si="220"/>
        <v>0</v>
      </c>
      <c r="M1188" s="13">
        <f t="shared" si="225"/>
        <v>9.8389764339791766E-6</v>
      </c>
      <c r="N1188" s="13">
        <f t="shared" si="221"/>
        <v>6.1001653890670894E-6</v>
      </c>
      <c r="O1188" s="13">
        <f t="shared" si="222"/>
        <v>1.2140643810974754</v>
      </c>
      <c r="Q1188">
        <v>16.781072740252881</v>
      </c>
    </row>
    <row r="1189" spans="1:17" x14ac:dyDescent="0.2">
      <c r="A1189" s="14">
        <f t="shared" si="223"/>
        <v>58166</v>
      </c>
      <c r="B1189" s="1">
        <f t="shared" si="215"/>
        <v>4</v>
      </c>
      <c r="F1189" s="34">
        <v>71.035523388710232</v>
      </c>
      <c r="G1189" s="13">
        <f t="shared" si="216"/>
        <v>5.2525027512323756</v>
      </c>
      <c r="H1189" s="13">
        <f t="shared" si="217"/>
        <v>65.783020637477861</v>
      </c>
      <c r="I1189" s="16">
        <f t="shared" si="224"/>
        <v>68.787452191619465</v>
      </c>
      <c r="J1189" s="13">
        <f t="shared" si="218"/>
        <v>63.322848479363962</v>
      </c>
      <c r="K1189" s="13">
        <f t="shared" si="219"/>
        <v>5.4646037122555029</v>
      </c>
      <c r="L1189" s="13">
        <f t="shared" si="220"/>
        <v>0</v>
      </c>
      <c r="M1189" s="13">
        <f t="shared" si="225"/>
        <v>3.7388110449120871E-6</v>
      </c>
      <c r="N1189" s="13">
        <f t="shared" si="221"/>
        <v>2.3180628478454942E-6</v>
      </c>
      <c r="O1189" s="13">
        <f t="shared" si="222"/>
        <v>5.2525050692952231</v>
      </c>
      <c r="Q1189">
        <v>16.323270513945019</v>
      </c>
    </row>
    <row r="1190" spans="1:17" x14ac:dyDescent="0.2">
      <c r="A1190" s="14">
        <f t="shared" si="223"/>
        <v>58196</v>
      </c>
      <c r="B1190" s="1">
        <f t="shared" si="215"/>
        <v>5</v>
      </c>
      <c r="F1190" s="34">
        <v>29.90585539878564</v>
      </c>
      <c r="G1190" s="13">
        <f t="shared" si="216"/>
        <v>0</v>
      </c>
      <c r="H1190" s="13">
        <f t="shared" si="217"/>
        <v>29.90585539878564</v>
      </c>
      <c r="I1190" s="16">
        <f t="shared" si="224"/>
        <v>35.370459111041143</v>
      </c>
      <c r="J1190" s="13">
        <f t="shared" si="218"/>
        <v>35.116030632442339</v>
      </c>
      <c r="K1190" s="13">
        <f t="shared" si="219"/>
        <v>0.25442847859880402</v>
      </c>
      <c r="L1190" s="13">
        <f t="shared" si="220"/>
        <v>0</v>
      </c>
      <c r="M1190" s="13">
        <f t="shared" si="225"/>
        <v>1.4207481970665929E-6</v>
      </c>
      <c r="N1190" s="13">
        <f t="shared" si="221"/>
        <v>8.8086388218128756E-7</v>
      </c>
      <c r="O1190" s="13">
        <f t="shared" si="222"/>
        <v>8.8086388218128756E-7</v>
      </c>
      <c r="Q1190">
        <v>24.73041123846237</v>
      </c>
    </row>
    <row r="1191" spans="1:17" x14ac:dyDescent="0.2">
      <c r="A1191" s="14">
        <f t="shared" si="223"/>
        <v>58227</v>
      </c>
      <c r="B1191" s="1">
        <f t="shared" si="215"/>
        <v>6</v>
      </c>
      <c r="F1191" s="34">
        <v>33.874427236146339</v>
      </c>
      <c r="G1191" s="13">
        <f t="shared" si="216"/>
        <v>0</v>
      </c>
      <c r="H1191" s="13">
        <f t="shared" si="217"/>
        <v>33.874427236146339</v>
      </c>
      <c r="I1191" s="16">
        <f t="shared" si="224"/>
        <v>34.128855714745143</v>
      </c>
      <c r="J1191" s="13">
        <f t="shared" si="218"/>
        <v>33.916198710546581</v>
      </c>
      <c r="K1191" s="13">
        <f t="shared" si="219"/>
        <v>0.21265700419856159</v>
      </c>
      <c r="L1191" s="13">
        <f t="shared" si="220"/>
        <v>0</v>
      </c>
      <c r="M1191" s="13">
        <f t="shared" si="225"/>
        <v>5.3988431488530536E-7</v>
      </c>
      <c r="N1191" s="13">
        <f t="shared" si="221"/>
        <v>3.3472827522888934E-7</v>
      </c>
      <c r="O1191" s="13">
        <f t="shared" si="222"/>
        <v>3.3472827522888934E-7</v>
      </c>
      <c r="Q1191">
        <v>25.259104971770121</v>
      </c>
    </row>
    <row r="1192" spans="1:17" x14ac:dyDescent="0.2">
      <c r="A1192" s="14">
        <f t="shared" si="223"/>
        <v>58257</v>
      </c>
      <c r="B1192" s="1">
        <f t="shared" si="215"/>
        <v>7</v>
      </c>
      <c r="F1192" s="34">
        <v>16.348899340487641</v>
      </c>
      <c r="G1192" s="13">
        <f t="shared" si="216"/>
        <v>0</v>
      </c>
      <c r="H1192" s="13">
        <f t="shared" si="217"/>
        <v>16.348899340487641</v>
      </c>
      <c r="I1192" s="16">
        <f t="shared" si="224"/>
        <v>16.561556344686203</v>
      </c>
      <c r="J1192" s="13">
        <f t="shared" si="218"/>
        <v>16.537224025467342</v>
      </c>
      <c r="K1192" s="13">
        <f t="shared" si="219"/>
        <v>2.4332319218860476E-2</v>
      </c>
      <c r="L1192" s="13">
        <f t="shared" si="220"/>
        <v>0</v>
      </c>
      <c r="M1192" s="13">
        <f t="shared" si="225"/>
        <v>2.0515603965641601E-7</v>
      </c>
      <c r="N1192" s="13">
        <f t="shared" si="221"/>
        <v>1.2719674458697792E-7</v>
      </c>
      <c r="O1192" s="13">
        <f t="shared" si="222"/>
        <v>1.2719674458697792E-7</v>
      </c>
      <c r="Q1192">
        <v>25.301373478169548</v>
      </c>
    </row>
    <row r="1193" spans="1:17" ht="13.5" customHeight="1" thickBot="1" x14ac:dyDescent="0.25">
      <c r="A1193" s="14">
        <f t="shared" si="223"/>
        <v>58288</v>
      </c>
      <c r="B1193" s="3">
        <f t="shared" si="215"/>
        <v>8</v>
      </c>
      <c r="F1193" s="34">
        <v>25.617712966187199</v>
      </c>
      <c r="G1193" s="13">
        <f t="shared" si="216"/>
        <v>0</v>
      </c>
      <c r="H1193" s="13">
        <f t="shared" si="217"/>
        <v>25.617712966187199</v>
      </c>
      <c r="I1193" s="16">
        <f t="shared" si="224"/>
        <v>25.642045285406059</v>
      </c>
      <c r="J1193" s="13">
        <f t="shared" si="218"/>
        <v>25.565440718020298</v>
      </c>
      <c r="K1193" s="13">
        <f t="shared" si="219"/>
        <v>7.6604567385761158E-2</v>
      </c>
      <c r="L1193" s="13">
        <f t="shared" si="220"/>
        <v>0</v>
      </c>
      <c r="M1193" s="13">
        <f t="shared" si="225"/>
        <v>7.7959295069438095E-8</v>
      </c>
      <c r="N1193" s="13">
        <f t="shared" si="221"/>
        <v>4.8334762943051615E-8</v>
      </c>
      <c r="O1193" s="13">
        <f t="shared" si="222"/>
        <v>4.8334762943051615E-8</v>
      </c>
      <c r="Q1193">
        <v>26.474668870967751</v>
      </c>
    </row>
    <row r="1194" spans="1:17" x14ac:dyDescent="0.2">
      <c r="A1194" s="14">
        <f t="shared" si="223"/>
        <v>58319</v>
      </c>
      <c r="B1194" s="1">
        <v>9</v>
      </c>
      <c r="F1194" s="34">
        <v>36.007734179864983</v>
      </c>
      <c r="G1194" s="13">
        <f t="shared" si="216"/>
        <v>0</v>
      </c>
      <c r="H1194" s="13">
        <f t="shared" si="217"/>
        <v>36.007734179864983</v>
      </c>
      <c r="I1194" s="16">
        <f t="shared" si="224"/>
        <v>36.08433874725074</v>
      </c>
      <c r="J1194" s="13">
        <f t="shared" si="218"/>
        <v>35.804597805567035</v>
      </c>
      <c r="K1194" s="13">
        <f t="shared" si="219"/>
        <v>0.27974094168370556</v>
      </c>
      <c r="L1194" s="13">
        <f t="shared" si="220"/>
        <v>0</v>
      </c>
      <c r="M1194" s="13">
        <f t="shared" si="225"/>
        <v>2.962453212638648E-8</v>
      </c>
      <c r="N1194" s="13">
        <f t="shared" si="221"/>
        <v>1.8367209918359618E-8</v>
      </c>
      <c r="O1194" s="13">
        <f t="shared" si="222"/>
        <v>1.8367209918359618E-8</v>
      </c>
      <c r="Q1194">
        <v>24.474250785213371</v>
      </c>
    </row>
    <row r="1195" spans="1:17" x14ac:dyDescent="0.2">
      <c r="A1195" s="14">
        <f t="shared" si="223"/>
        <v>58349</v>
      </c>
      <c r="B1195" s="1">
        <f>B1194+1</f>
        <v>10</v>
      </c>
      <c r="F1195" s="34">
        <v>75.314799880010924</v>
      </c>
      <c r="G1195" s="13">
        <f t="shared" si="216"/>
        <v>5.9687111461411551</v>
      </c>
      <c r="H1195" s="13">
        <f t="shared" si="217"/>
        <v>69.346088733869763</v>
      </c>
      <c r="I1195" s="16">
        <f t="shared" si="224"/>
        <v>69.625829675553462</v>
      </c>
      <c r="J1195" s="13">
        <f t="shared" si="218"/>
        <v>66.507588718629179</v>
      </c>
      <c r="K1195" s="13">
        <f t="shared" si="219"/>
        <v>3.1182409569242822</v>
      </c>
      <c r="L1195" s="13">
        <f t="shared" si="220"/>
        <v>0</v>
      </c>
      <c r="M1195" s="13">
        <f t="shared" si="225"/>
        <v>1.1257322208026861E-8</v>
      </c>
      <c r="N1195" s="13">
        <f t="shared" si="221"/>
        <v>6.979539768976654E-9</v>
      </c>
      <c r="O1195" s="13">
        <f t="shared" si="222"/>
        <v>5.9687111531206947</v>
      </c>
      <c r="Q1195">
        <v>20.946267000722269</v>
      </c>
    </row>
    <row r="1196" spans="1:17" x14ac:dyDescent="0.2">
      <c r="A1196" s="14">
        <f t="shared" si="223"/>
        <v>58380</v>
      </c>
      <c r="B1196" s="1">
        <f>B1195+1</f>
        <v>11</v>
      </c>
      <c r="F1196" s="34">
        <v>15.6683942667091</v>
      </c>
      <c r="G1196" s="13">
        <f t="shared" si="216"/>
        <v>0</v>
      </c>
      <c r="H1196" s="13">
        <f t="shared" si="217"/>
        <v>15.6683942667091</v>
      </c>
      <c r="I1196" s="16">
        <f t="shared" si="224"/>
        <v>18.786635223633382</v>
      </c>
      <c r="J1196" s="13">
        <f t="shared" si="218"/>
        <v>18.690030627338931</v>
      </c>
      <c r="K1196" s="13">
        <f t="shared" si="219"/>
        <v>9.6604596294451284E-2</v>
      </c>
      <c r="L1196" s="13">
        <f t="shared" si="220"/>
        <v>0</v>
      </c>
      <c r="M1196" s="13">
        <f t="shared" si="225"/>
        <v>4.277782439050207E-9</v>
      </c>
      <c r="N1196" s="13">
        <f t="shared" si="221"/>
        <v>2.6522251122111282E-9</v>
      </c>
      <c r="O1196" s="13">
        <f t="shared" si="222"/>
        <v>2.6522251122111282E-9</v>
      </c>
      <c r="Q1196">
        <v>18.161450595327349</v>
      </c>
    </row>
    <row r="1197" spans="1:17" x14ac:dyDescent="0.2">
      <c r="A1197" s="14">
        <f t="shared" si="223"/>
        <v>58410</v>
      </c>
      <c r="B1197" s="1">
        <f>B1196+1</f>
        <v>12</v>
      </c>
      <c r="F1197" s="34">
        <v>3.8709676999999998E-2</v>
      </c>
      <c r="G1197" s="13">
        <f t="shared" si="216"/>
        <v>0</v>
      </c>
      <c r="H1197" s="13">
        <f t="shared" si="217"/>
        <v>3.8709676999999998E-2</v>
      </c>
      <c r="I1197" s="16">
        <f t="shared" si="224"/>
        <v>0.13531427329445128</v>
      </c>
      <c r="J1197" s="13">
        <f t="shared" si="218"/>
        <v>0.13531423371677007</v>
      </c>
      <c r="K1197" s="13">
        <f t="shared" si="219"/>
        <v>3.9577681215652305E-8</v>
      </c>
      <c r="L1197" s="13">
        <f t="shared" si="220"/>
        <v>0</v>
      </c>
      <c r="M1197" s="13">
        <f t="shared" si="225"/>
        <v>1.6255573268390788E-9</v>
      </c>
      <c r="N1197" s="13">
        <f t="shared" si="221"/>
        <v>1.0078455426402288E-9</v>
      </c>
      <c r="O1197" s="13">
        <f t="shared" si="222"/>
        <v>1.0078455426402288E-9</v>
      </c>
      <c r="Q1197">
        <v>17.56472662835424</v>
      </c>
    </row>
    <row r="1198" spans="1:17" x14ac:dyDescent="0.2">
      <c r="A1198" s="14">
        <f t="shared" si="223"/>
        <v>58441</v>
      </c>
      <c r="B1198" s="1">
        <v>1</v>
      </c>
      <c r="F1198" s="34">
        <v>64.262552215785774</v>
      </c>
      <c r="G1198" s="13">
        <f t="shared" si="216"/>
        <v>4.1189329007249524</v>
      </c>
      <c r="H1198" s="13">
        <f t="shared" si="217"/>
        <v>60.143619315060825</v>
      </c>
      <c r="I1198" s="16">
        <f t="shared" si="224"/>
        <v>60.143619354638503</v>
      </c>
      <c r="J1198" s="13">
        <f t="shared" si="218"/>
        <v>56.06769166073363</v>
      </c>
      <c r="K1198" s="13">
        <f t="shared" si="219"/>
        <v>4.0759276939048732</v>
      </c>
      <c r="L1198" s="13">
        <f t="shared" si="220"/>
        <v>0</v>
      </c>
      <c r="M1198" s="13">
        <f t="shared" si="225"/>
        <v>6.1771178419885006E-10</v>
      </c>
      <c r="N1198" s="13">
        <f t="shared" si="221"/>
        <v>3.8298130620328705E-10</v>
      </c>
      <c r="O1198" s="13">
        <f t="shared" si="222"/>
        <v>4.1189329011079341</v>
      </c>
      <c r="Q1198">
        <v>15.67730395161291</v>
      </c>
    </row>
    <row r="1199" spans="1:17" x14ac:dyDescent="0.2">
      <c r="A1199" s="14">
        <f t="shared" si="223"/>
        <v>58472</v>
      </c>
      <c r="B1199" s="1">
        <f t="shared" ref="B1199:B1205" si="226">B1198+1</f>
        <v>2</v>
      </c>
      <c r="F1199" s="34">
        <v>32.390635168786389</v>
      </c>
      <c r="G1199" s="13">
        <f t="shared" si="216"/>
        <v>0</v>
      </c>
      <c r="H1199" s="13">
        <f t="shared" si="217"/>
        <v>32.390635168786389</v>
      </c>
      <c r="I1199" s="16">
        <f t="shared" si="224"/>
        <v>36.466562862691262</v>
      </c>
      <c r="J1199" s="13">
        <f t="shared" si="218"/>
        <v>35.487632692820817</v>
      </c>
      <c r="K1199" s="13">
        <f t="shared" si="219"/>
        <v>0.9789301698704449</v>
      </c>
      <c r="L1199" s="13">
        <f t="shared" si="220"/>
        <v>0</v>
      </c>
      <c r="M1199" s="13">
        <f t="shared" si="225"/>
        <v>2.3473047799556301E-10</v>
      </c>
      <c r="N1199" s="13">
        <f t="shared" si="221"/>
        <v>1.4553289635724908E-10</v>
      </c>
      <c r="O1199" s="13">
        <f t="shared" si="222"/>
        <v>1.4553289635724908E-10</v>
      </c>
      <c r="Q1199">
        <v>15.60825435274951</v>
      </c>
    </row>
    <row r="1200" spans="1:17" x14ac:dyDescent="0.2">
      <c r="A1200" s="14">
        <f t="shared" si="223"/>
        <v>58501</v>
      </c>
      <c r="B1200" s="1">
        <f t="shared" si="226"/>
        <v>3</v>
      </c>
      <c r="F1200" s="34">
        <v>34.61789032028409</v>
      </c>
      <c r="G1200" s="13">
        <f t="shared" si="216"/>
        <v>0</v>
      </c>
      <c r="H1200" s="13">
        <f t="shared" si="217"/>
        <v>34.61789032028409</v>
      </c>
      <c r="I1200" s="16">
        <f t="shared" si="224"/>
        <v>35.596820490154535</v>
      </c>
      <c r="J1200" s="13">
        <f t="shared" si="218"/>
        <v>34.856217219294869</v>
      </c>
      <c r="K1200" s="13">
        <f t="shared" si="219"/>
        <v>0.74060327085966549</v>
      </c>
      <c r="L1200" s="13">
        <f t="shared" si="220"/>
        <v>0</v>
      </c>
      <c r="M1200" s="13">
        <f t="shared" si="225"/>
        <v>8.9197581638313933E-11</v>
      </c>
      <c r="N1200" s="13">
        <f t="shared" si="221"/>
        <v>5.5302500615754638E-11</v>
      </c>
      <c r="O1200" s="13">
        <f t="shared" si="222"/>
        <v>5.5302500615754638E-11</v>
      </c>
      <c r="Q1200">
        <v>17.145893977704759</v>
      </c>
    </row>
    <row r="1201" spans="1:17" x14ac:dyDescent="0.2">
      <c r="A1201" s="14">
        <f t="shared" si="223"/>
        <v>58532</v>
      </c>
      <c r="B1201" s="1">
        <f t="shared" si="226"/>
        <v>4</v>
      </c>
      <c r="F1201" s="34">
        <v>75.071958025103797</v>
      </c>
      <c r="G1201" s="13">
        <f t="shared" si="216"/>
        <v>5.9280675056862151</v>
      </c>
      <c r="H1201" s="13">
        <f t="shared" si="217"/>
        <v>69.143890519417582</v>
      </c>
      <c r="I1201" s="16">
        <f t="shared" si="224"/>
        <v>69.884493790277247</v>
      </c>
      <c r="J1201" s="13">
        <f t="shared" si="218"/>
        <v>66.018074250826302</v>
      </c>
      <c r="K1201" s="13">
        <f t="shared" si="219"/>
        <v>3.8664195394509449</v>
      </c>
      <c r="L1201" s="13">
        <f t="shared" si="220"/>
        <v>0</v>
      </c>
      <c r="M1201" s="13">
        <f t="shared" si="225"/>
        <v>3.3895081022559294E-11</v>
      </c>
      <c r="N1201" s="13">
        <f t="shared" si="221"/>
        <v>2.1014950233986762E-11</v>
      </c>
      <c r="O1201" s="13">
        <f t="shared" si="222"/>
        <v>5.9280675057072303</v>
      </c>
      <c r="Q1201">
        <v>19.38791468145957</v>
      </c>
    </row>
    <row r="1202" spans="1:17" x14ac:dyDescent="0.2">
      <c r="A1202" s="14">
        <f t="shared" si="223"/>
        <v>58562</v>
      </c>
      <c r="B1202" s="1">
        <f t="shared" si="226"/>
        <v>5</v>
      </c>
      <c r="F1202" s="34">
        <v>32.908408417365912</v>
      </c>
      <c r="G1202" s="13">
        <f t="shared" si="216"/>
        <v>0</v>
      </c>
      <c r="H1202" s="13">
        <f t="shared" si="217"/>
        <v>32.908408417365912</v>
      </c>
      <c r="I1202" s="16">
        <f t="shared" si="224"/>
        <v>36.774827956816857</v>
      </c>
      <c r="J1202" s="13">
        <f t="shared" si="218"/>
        <v>36.530190781380895</v>
      </c>
      <c r="K1202" s="13">
        <f t="shared" si="219"/>
        <v>0.24463717543596175</v>
      </c>
      <c r="L1202" s="13">
        <f t="shared" si="220"/>
        <v>0</v>
      </c>
      <c r="M1202" s="13">
        <f t="shared" si="225"/>
        <v>1.2880130788572532E-11</v>
      </c>
      <c r="N1202" s="13">
        <f t="shared" si="221"/>
        <v>7.9856810889149698E-12</v>
      </c>
      <c r="O1202" s="13">
        <f t="shared" si="222"/>
        <v>7.9856810889149698E-12</v>
      </c>
      <c r="Q1202">
        <v>25.859657484117371</v>
      </c>
    </row>
    <row r="1203" spans="1:17" x14ac:dyDescent="0.2">
      <c r="A1203" s="14">
        <f t="shared" si="223"/>
        <v>58593</v>
      </c>
      <c r="B1203" s="1">
        <f t="shared" si="226"/>
        <v>6</v>
      </c>
      <c r="F1203" s="34">
        <v>1.92481200501692</v>
      </c>
      <c r="G1203" s="13">
        <f t="shared" si="216"/>
        <v>0</v>
      </c>
      <c r="H1203" s="13">
        <f t="shared" si="217"/>
        <v>1.92481200501692</v>
      </c>
      <c r="I1203" s="16">
        <f t="shared" si="224"/>
        <v>2.1694491804528817</v>
      </c>
      <c r="J1203" s="13">
        <f t="shared" si="218"/>
        <v>2.1693919951823157</v>
      </c>
      <c r="K1203" s="13">
        <f t="shared" si="219"/>
        <v>5.7185270565973667E-5</v>
      </c>
      <c r="L1203" s="13">
        <f t="shared" si="220"/>
        <v>0</v>
      </c>
      <c r="M1203" s="13">
        <f t="shared" si="225"/>
        <v>4.894449699657562E-12</v>
      </c>
      <c r="N1203" s="13">
        <f t="shared" si="221"/>
        <v>3.0345588137876884E-12</v>
      </c>
      <c r="O1203" s="13">
        <f t="shared" si="222"/>
        <v>3.0345588137876884E-12</v>
      </c>
      <c r="Q1203">
        <v>24.996452373359791</v>
      </c>
    </row>
    <row r="1204" spans="1:17" x14ac:dyDescent="0.2">
      <c r="A1204" s="14">
        <f t="shared" si="223"/>
        <v>58623</v>
      </c>
      <c r="B1204" s="1">
        <f t="shared" si="226"/>
        <v>7</v>
      </c>
      <c r="F1204" s="34">
        <v>3.8709676999999998E-2</v>
      </c>
      <c r="G1204" s="13">
        <f t="shared" si="216"/>
        <v>0</v>
      </c>
      <c r="H1204" s="13">
        <f t="shared" si="217"/>
        <v>3.8709676999999998E-2</v>
      </c>
      <c r="I1204" s="16">
        <f t="shared" si="224"/>
        <v>3.8766862270565972E-2</v>
      </c>
      <c r="J1204" s="13">
        <f t="shared" si="218"/>
        <v>3.8766861926774129E-2</v>
      </c>
      <c r="K1204" s="13">
        <f t="shared" si="219"/>
        <v>3.4379184221666748E-10</v>
      </c>
      <c r="L1204" s="13">
        <f t="shared" si="220"/>
        <v>0</v>
      </c>
      <c r="M1204" s="13">
        <f t="shared" si="225"/>
        <v>1.8598908858698736E-12</v>
      </c>
      <c r="N1204" s="13">
        <f t="shared" si="221"/>
        <v>1.1531323492393217E-12</v>
      </c>
      <c r="O1204" s="13">
        <f t="shared" si="222"/>
        <v>1.1531323492393217E-12</v>
      </c>
      <c r="Q1204">
        <v>24.622044159297111</v>
      </c>
    </row>
    <row r="1205" spans="1:17" ht="13.5" customHeight="1" thickBot="1" x14ac:dyDescent="0.25">
      <c r="A1205" s="14">
        <f t="shared" si="223"/>
        <v>58654</v>
      </c>
      <c r="B1205" s="3">
        <f t="shared" si="226"/>
        <v>8</v>
      </c>
      <c r="F1205" s="34">
        <v>26.891657685642251</v>
      </c>
      <c r="G1205" s="13">
        <f t="shared" si="216"/>
        <v>0</v>
      </c>
      <c r="H1205" s="13">
        <f t="shared" si="217"/>
        <v>26.891657685642251</v>
      </c>
      <c r="I1205" s="16">
        <f t="shared" si="224"/>
        <v>26.891657685986043</v>
      </c>
      <c r="J1205" s="13">
        <f t="shared" si="218"/>
        <v>26.798028590531192</v>
      </c>
      <c r="K1205" s="13">
        <f t="shared" si="219"/>
        <v>9.3629095454851097E-2</v>
      </c>
      <c r="L1205" s="13">
        <f t="shared" si="220"/>
        <v>0</v>
      </c>
      <c r="M1205" s="13">
        <f t="shared" si="225"/>
        <v>7.0675853663055187E-13</v>
      </c>
      <c r="N1205" s="13">
        <f t="shared" si="221"/>
        <v>4.3819029271094214E-13</v>
      </c>
      <c r="O1205" s="13">
        <f t="shared" si="222"/>
        <v>4.3819029271094214E-13</v>
      </c>
      <c r="Q1205">
        <v>26.04932287096775</v>
      </c>
    </row>
    <row r="1206" spans="1:17" x14ac:dyDescent="0.2">
      <c r="A1206" s="14">
        <f t="shared" si="223"/>
        <v>58685</v>
      </c>
      <c r="B1206" s="1">
        <v>9</v>
      </c>
      <c r="F1206" s="34">
        <v>7.9016333182654659</v>
      </c>
      <c r="G1206" s="13">
        <f t="shared" si="216"/>
        <v>0</v>
      </c>
      <c r="H1206" s="13">
        <f t="shared" si="217"/>
        <v>7.9016333182654659</v>
      </c>
      <c r="I1206" s="16">
        <f t="shared" si="224"/>
        <v>7.995262413720317</v>
      </c>
      <c r="J1206" s="13">
        <f t="shared" si="218"/>
        <v>7.9925785195229491</v>
      </c>
      <c r="K1206" s="13">
        <f t="shared" si="219"/>
        <v>2.6838941973679198E-3</v>
      </c>
      <c r="L1206" s="13">
        <f t="shared" si="220"/>
        <v>0</v>
      </c>
      <c r="M1206" s="13">
        <f t="shared" si="225"/>
        <v>2.6856824391960972E-13</v>
      </c>
      <c r="N1206" s="13">
        <f t="shared" si="221"/>
        <v>1.6651231123015802E-13</v>
      </c>
      <c r="O1206" s="13">
        <f t="shared" si="222"/>
        <v>1.6651231123015802E-13</v>
      </c>
      <c r="Q1206">
        <v>25.456466584917699</v>
      </c>
    </row>
    <row r="1207" spans="1:17" x14ac:dyDescent="0.2">
      <c r="A1207" s="14">
        <f t="shared" si="223"/>
        <v>58715</v>
      </c>
      <c r="B1207" s="1">
        <f>B1206+1</f>
        <v>10</v>
      </c>
      <c r="F1207" s="34">
        <v>12.48064516</v>
      </c>
      <c r="G1207" s="13">
        <f t="shared" si="216"/>
        <v>0</v>
      </c>
      <c r="H1207" s="13">
        <f t="shared" si="217"/>
        <v>12.48064516</v>
      </c>
      <c r="I1207" s="16">
        <f t="shared" si="224"/>
        <v>12.483329054197368</v>
      </c>
      <c r="J1207" s="13">
        <f t="shared" si="218"/>
        <v>12.461798870308231</v>
      </c>
      <c r="K1207" s="13">
        <f t="shared" si="219"/>
        <v>2.1530183889137078E-2</v>
      </c>
      <c r="L1207" s="13">
        <f t="shared" si="220"/>
        <v>0</v>
      </c>
      <c r="M1207" s="13">
        <f t="shared" si="225"/>
        <v>1.0205593268945171E-13</v>
      </c>
      <c r="N1207" s="13">
        <f t="shared" si="221"/>
        <v>6.3274678267460054E-14</v>
      </c>
      <c r="O1207" s="13">
        <f t="shared" si="222"/>
        <v>6.3274678267460054E-14</v>
      </c>
      <c r="Q1207">
        <v>20.139460329473309</v>
      </c>
    </row>
    <row r="1208" spans="1:17" x14ac:dyDescent="0.2">
      <c r="A1208" s="14">
        <f t="shared" si="223"/>
        <v>58746</v>
      </c>
      <c r="B1208" s="1">
        <f>B1207+1</f>
        <v>11</v>
      </c>
      <c r="F1208" s="34">
        <v>34.510738186910586</v>
      </c>
      <c r="G1208" s="13">
        <f t="shared" si="216"/>
        <v>0</v>
      </c>
      <c r="H1208" s="13">
        <f t="shared" si="217"/>
        <v>34.510738186910586</v>
      </c>
      <c r="I1208" s="16">
        <f t="shared" si="224"/>
        <v>34.532268370799727</v>
      </c>
      <c r="J1208" s="13">
        <f t="shared" si="218"/>
        <v>33.914781719899302</v>
      </c>
      <c r="K1208" s="13">
        <f t="shared" si="219"/>
        <v>0.61748665090042465</v>
      </c>
      <c r="L1208" s="13">
        <f t="shared" si="220"/>
        <v>0</v>
      </c>
      <c r="M1208" s="13">
        <f t="shared" si="225"/>
        <v>3.8781254421991651E-14</v>
      </c>
      <c r="N1208" s="13">
        <f t="shared" si="221"/>
        <v>2.4044377741634824E-14</v>
      </c>
      <c r="O1208" s="13">
        <f t="shared" si="222"/>
        <v>2.4044377741634824E-14</v>
      </c>
      <c r="Q1208">
        <v>17.82069275966575</v>
      </c>
    </row>
    <row r="1209" spans="1:17" x14ac:dyDescent="0.2">
      <c r="A1209" s="14">
        <f t="shared" si="223"/>
        <v>58776</v>
      </c>
      <c r="B1209" s="1">
        <f>B1208+1</f>
        <v>12</v>
      </c>
      <c r="F1209" s="34">
        <v>47.383363723539453</v>
      </c>
      <c r="G1209" s="13">
        <f t="shared" si="216"/>
        <v>1.2939187839764463</v>
      </c>
      <c r="H1209" s="13">
        <f t="shared" si="217"/>
        <v>46.089444939563009</v>
      </c>
      <c r="I1209" s="16">
        <f t="shared" si="224"/>
        <v>46.706931590463434</v>
      </c>
      <c r="J1209" s="13">
        <f t="shared" si="218"/>
        <v>44.82071578587265</v>
      </c>
      <c r="K1209" s="13">
        <f t="shared" si="219"/>
        <v>1.8862158045907833</v>
      </c>
      <c r="L1209" s="13">
        <f t="shared" si="220"/>
        <v>0</v>
      </c>
      <c r="M1209" s="13">
        <f t="shared" si="225"/>
        <v>1.4736876680356827E-14</v>
      </c>
      <c r="N1209" s="13">
        <f t="shared" si="221"/>
        <v>9.136863541821233E-15</v>
      </c>
      <c r="O1209" s="13">
        <f t="shared" si="222"/>
        <v>1.2939187839764554</v>
      </c>
      <c r="Q1209">
        <v>16.075977204156541</v>
      </c>
    </row>
    <row r="1210" spans="1:17" x14ac:dyDescent="0.2">
      <c r="A1210" s="14">
        <f t="shared" si="223"/>
        <v>58807</v>
      </c>
      <c r="B1210" s="1">
        <v>1</v>
      </c>
      <c r="F1210" s="34">
        <v>94.049046611961188</v>
      </c>
      <c r="G1210" s="13">
        <f t="shared" si="216"/>
        <v>9.1042002431863498</v>
      </c>
      <c r="H1210" s="13">
        <f t="shared" si="217"/>
        <v>84.944846368774833</v>
      </c>
      <c r="I1210" s="16">
        <f t="shared" si="224"/>
        <v>86.831062173365609</v>
      </c>
      <c r="J1210" s="13">
        <f t="shared" si="218"/>
        <v>72.763016809003076</v>
      </c>
      <c r="K1210" s="13">
        <f t="shared" si="219"/>
        <v>14.068045364362533</v>
      </c>
      <c r="L1210" s="13">
        <f t="shared" si="220"/>
        <v>0</v>
      </c>
      <c r="M1210" s="13">
        <f t="shared" si="225"/>
        <v>5.6000131385355936E-15</v>
      </c>
      <c r="N1210" s="13">
        <f t="shared" si="221"/>
        <v>3.4720081458920681E-15</v>
      </c>
      <c r="O1210" s="13">
        <f t="shared" si="222"/>
        <v>9.1042002431863533</v>
      </c>
      <c r="Q1210">
        <v>13.514302951612899</v>
      </c>
    </row>
    <row r="1211" spans="1:17" x14ac:dyDescent="0.2">
      <c r="A1211" s="14">
        <f t="shared" si="223"/>
        <v>58838</v>
      </c>
      <c r="B1211" s="1">
        <f t="shared" ref="B1211:B1217" si="227">B1210+1</f>
        <v>2</v>
      </c>
      <c r="F1211" s="34">
        <v>4.7209733232061906</v>
      </c>
      <c r="G1211" s="13">
        <f t="shared" si="216"/>
        <v>0</v>
      </c>
      <c r="H1211" s="13">
        <f t="shared" si="217"/>
        <v>4.7209733232061906</v>
      </c>
      <c r="I1211" s="16">
        <f t="shared" si="224"/>
        <v>18.789018687568724</v>
      </c>
      <c r="J1211" s="13">
        <f t="shared" si="218"/>
        <v>18.624053235397625</v>
      </c>
      <c r="K1211" s="13">
        <f t="shared" si="219"/>
        <v>0.16496545217109926</v>
      </c>
      <c r="L1211" s="13">
        <f t="shared" si="220"/>
        <v>0</v>
      </c>
      <c r="M1211" s="13">
        <f t="shared" si="225"/>
        <v>2.1280049926435255E-15</v>
      </c>
      <c r="N1211" s="13">
        <f t="shared" si="221"/>
        <v>1.3193630954389858E-15</v>
      </c>
      <c r="O1211" s="13">
        <f t="shared" si="222"/>
        <v>1.3193630954389858E-15</v>
      </c>
      <c r="Q1211">
        <v>14.308224828676019</v>
      </c>
    </row>
    <row r="1212" spans="1:17" x14ac:dyDescent="0.2">
      <c r="A1212" s="14">
        <f t="shared" si="223"/>
        <v>58866</v>
      </c>
      <c r="B1212" s="1">
        <f t="shared" si="227"/>
        <v>3</v>
      </c>
      <c r="F1212" s="34">
        <v>0.91906155500169806</v>
      </c>
      <c r="G1212" s="13">
        <f t="shared" si="216"/>
        <v>0</v>
      </c>
      <c r="H1212" s="13">
        <f t="shared" si="217"/>
        <v>0.91906155500169806</v>
      </c>
      <c r="I1212" s="16">
        <f t="shared" si="224"/>
        <v>1.0840270071727973</v>
      </c>
      <c r="J1212" s="13">
        <f t="shared" si="218"/>
        <v>1.084015241452382</v>
      </c>
      <c r="K1212" s="13">
        <f t="shared" si="219"/>
        <v>1.1765720415279901E-5</v>
      </c>
      <c r="L1212" s="13">
        <f t="shared" si="220"/>
        <v>0</v>
      </c>
      <c r="M1212" s="13">
        <f t="shared" si="225"/>
        <v>8.0864189720453976E-16</v>
      </c>
      <c r="N1212" s="13">
        <f t="shared" si="221"/>
        <v>5.0135797626681466E-16</v>
      </c>
      <c r="O1212" s="13">
        <f t="shared" si="222"/>
        <v>5.0135797626681466E-16</v>
      </c>
      <c r="Q1212">
        <v>21.43542116312403</v>
      </c>
    </row>
    <row r="1213" spans="1:17" x14ac:dyDescent="0.2">
      <c r="A1213" s="14">
        <f t="shared" si="223"/>
        <v>58897</v>
      </c>
      <c r="B1213" s="1">
        <f t="shared" si="227"/>
        <v>4</v>
      </c>
      <c r="F1213" s="34">
        <v>23.232590799908792</v>
      </c>
      <c r="G1213" s="13">
        <f t="shared" si="216"/>
        <v>0</v>
      </c>
      <c r="H1213" s="13">
        <f t="shared" si="217"/>
        <v>23.232590799908792</v>
      </c>
      <c r="I1213" s="16">
        <f t="shared" si="224"/>
        <v>23.232602565629207</v>
      </c>
      <c r="J1213" s="13">
        <f t="shared" si="218"/>
        <v>23.098580255330177</v>
      </c>
      <c r="K1213" s="13">
        <f t="shared" si="219"/>
        <v>0.13402231029903078</v>
      </c>
      <c r="L1213" s="13">
        <f t="shared" si="220"/>
        <v>0</v>
      </c>
      <c r="M1213" s="13">
        <f t="shared" si="225"/>
        <v>3.0728392093772509E-16</v>
      </c>
      <c r="N1213" s="13">
        <f t="shared" si="221"/>
        <v>1.9051603098138955E-16</v>
      </c>
      <c r="O1213" s="13">
        <f t="shared" si="222"/>
        <v>1.9051603098138955E-16</v>
      </c>
      <c r="Q1213">
        <v>20.343089062626131</v>
      </c>
    </row>
    <row r="1214" spans="1:17" x14ac:dyDescent="0.2">
      <c r="A1214" s="14">
        <f t="shared" si="223"/>
        <v>58927</v>
      </c>
      <c r="B1214" s="1">
        <f t="shared" si="227"/>
        <v>5</v>
      </c>
      <c r="F1214" s="34">
        <v>12.022789538201179</v>
      </c>
      <c r="G1214" s="13">
        <f t="shared" si="216"/>
        <v>0</v>
      </c>
      <c r="H1214" s="13">
        <f t="shared" si="217"/>
        <v>12.022789538201179</v>
      </c>
      <c r="I1214" s="16">
        <f t="shared" si="224"/>
        <v>12.15681184850021</v>
      </c>
      <c r="J1214" s="13">
        <f t="shared" si="218"/>
        <v>12.144163540559507</v>
      </c>
      <c r="K1214" s="13">
        <f t="shared" si="219"/>
        <v>1.2648307940702708E-2</v>
      </c>
      <c r="L1214" s="13">
        <f t="shared" si="220"/>
        <v>0</v>
      </c>
      <c r="M1214" s="13">
        <f t="shared" si="225"/>
        <v>1.1676788995633555E-16</v>
      </c>
      <c r="N1214" s="13">
        <f t="shared" si="221"/>
        <v>7.2396091772928034E-17</v>
      </c>
      <c r="O1214" s="13">
        <f t="shared" si="222"/>
        <v>7.2396091772928034E-17</v>
      </c>
      <c r="Q1214">
        <v>23.350249306298881</v>
      </c>
    </row>
    <row r="1215" spans="1:17" x14ac:dyDescent="0.2">
      <c r="A1215" s="14">
        <f t="shared" si="223"/>
        <v>58958</v>
      </c>
      <c r="B1215" s="1">
        <f t="shared" si="227"/>
        <v>6</v>
      </c>
      <c r="F1215" s="34">
        <v>4.6092687391271703</v>
      </c>
      <c r="G1215" s="13">
        <f t="shared" si="216"/>
        <v>0</v>
      </c>
      <c r="H1215" s="13">
        <f t="shared" si="217"/>
        <v>4.6092687391271703</v>
      </c>
      <c r="I1215" s="16">
        <f t="shared" si="224"/>
        <v>4.621917047067873</v>
      </c>
      <c r="J1215" s="13">
        <f t="shared" si="218"/>
        <v>4.6215674558536142</v>
      </c>
      <c r="K1215" s="13">
        <f t="shared" si="219"/>
        <v>3.4959121425881534E-4</v>
      </c>
      <c r="L1215" s="13">
        <f t="shared" si="220"/>
        <v>0</v>
      </c>
      <c r="M1215" s="13">
        <f t="shared" si="225"/>
        <v>4.4371798183407511E-17</v>
      </c>
      <c r="N1215" s="13">
        <f t="shared" si="221"/>
        <v>2.7510514873712656E-17</v>
      </c>
      <c r="O1215" s="13">
        <f t="shared" si="222"/>
        <v>2.7510514873712656E-17</v>
      </c>
      <c r="Q1215">
        <v>28.33133158849942</v>
      </c>
    </row>
    <row r="1216" spans="1:17" x14ac:dyDescent="0.2">
      <c r="A1216" s="14">
        <f t="shared" si="223"/>
        <v>58988</v>
      </c>
      <c r="B1216" s="1">
        <f t="shared" si="227"/>
        <v>7</v>
      </c>
      <c r="F1216" s="34">
        <v>23.035276934196009</v>
      </c>
      <c r="G1216" s="13">
        <f t="shared" si="216"/>
        <v>0</v>
      </c>
      <c r="H1216" s="13">
        <f t="shared" si="217"/>
        <v>23.035276934196009</v>
      </c>
      <c r="I1216" s="16">
        <f t="shared" si="224"/>
        <v>23.035626525410269</v>
      </c>
      <c r="J1216" s="13">
        <f t="shared" si="218"/>
        <v>22.99465431705017</v>
      </c>
      <c r="K1216" s="13">
        <f t="shared" si="219"/>
        <v>4.0972208360098961E-2</v>
      </c>
      <c r="L1216" s="13">
        <f t="shared" si="220"/>
        <v>0</v>
      </c>
      <c r="M1216" s="13">
        <f t="shared" si="225"/>
        <v>1.6861283309694856E-17</v>
      </c>
      <c r="N1216" s="13">
        <f t="shared" si="221"/>
        <v>1.0453995652010811E-17</v>
      </c>
      <c r="O1216" s="13">
        <f t="shared" si="222"/>
        <v>1.0453995652010811E-17</v>
      </c>
      <c r="Q1216">
        <v>28.71753487096775</v>
      </c>
    </row>
    <row r="1217" spans="1:17" ht="13.5" customHeight="1" thickBot="1" x14ac:dyDescent="0.25">
      <c r="A1217" s="14">
        <f t="shared" si="223"/>
        <v>59019</v>
      </c>
      <c r="B1217" s="3">
        <f t="shared" si="227"/>
        <v>8</v>
      </c>
      <c r="F1217" s="34">
        <v>24.89016058881964</v>
      </c>
      <c r="G1217" s="13">
        <f t="shared" si="216"/>
        <v>0</v>
      </c>
      <c r="H1217" s="13">
        <f t="shared" si="217"/>
        <v>24.89016058881964</v>
      </c>
      <c r="I1217" s="16">
        <f t="shared" si="224"/>
        <v>24.931132797179739</v>
      </c>
      <c r="J1217" s="13">
        <f t="shared" si="218"/>
        <v>24.886839614961787</v>
      </c>
      <c r="K1217" s="13">
        <f t="shared" si="219"/>
        <v>4.429318221795242E-2</v>
      </c>
      <c r="L1217" s="13">
        <f t="shared" si="220"/>
        <v>0</v>
      </c>
      <c r="M1217" s="13">
        <f t="shared" si="225"/>
        <v>6.4072876576840448E-18</v>
      </c>
      <c r="N1217" s="13">
        <f t="shared" si="221"/>
        <v>3.9725183477641076E-18</v>
      </c>
      <c r="O1217" s="13">
        <f t="shared" si="222"/>
        <v>3.9725183477641076E-18</v>
      </c>
      <c r="Q1217">
        <v>29.90389000743772</v>
      </c>
    </row>
    <row r="1218" spans="1:17" x14ac:dyDescent="0.2">
      <c r="A1218" s="14">
        <f t="shared" si="223"/>
        <v>59050</v>
      </c>
      <c r="B1218" s="1">
        <v>9</v>
      </c>
      <c r="F1218" s="34">
        <v>30.082898291418388</v>
      </c>
      <c r="G1218" s="13">
        <f t="shared" si="216"/>
        <v>0</v>
      </c>
      <c r="H1218" s="13">
        <f t="shared" si="217"/>
        <v>30.082898291418388</v>
      </c>
      <c r="I1218" s="16">
        <f t="shared" si="224"/>
        <v>30.127191473636341</v>
      </c>
      <c r="J1218" s="13">
        <f t="shared" si="218"/>
        <v>30.011319209660183</v>
      </c>
      <c r="K1218" s="13">
        <f t="shared" si="219"/>
        <v>0.1158722639761578</v>
      </c>
      <c r="L1218" s="13">
        <f t="shared" si="220"/>
        <v>0</v>
      </c>
      <c r="M1218" s="13">
        <f t="shared" si="225"/>
        <v>2.4347693099199372E-18</v>
      </c>
      <c r="N1218" s="13">
        <f t="shared" si="221"/>
        <v>1.5095569721503611E-18</v>
      </c>
      <c r="O1218" s="13">
        <f t="shared" si="222"/>
        <v>1.5095569721503611E-18</v>
      </c>
      <c r="Q1218">
        <v>26.97269973063359</v>
      </c>
    </row>
    <row r="1219" spans="1:17" x14ac:dyDescent="0.2">
      <c r="A1219" s="14">
        <f t="shared" si="223"/>
        <v>59080</v>
      </c>
      <c r="B1219" s="1">
        <f>B1218+1</f>
        <v>10</v>
      </c>
      <c r="F1219" s="34">
        <v>0.59706744294524294</v>
      </c>
      <c r="G1219" s="13">
        <f t="shared" si="216"/>
        <v>0</v>
      </c>
      <c r="H1219" s="13">
        <f t="shared" si="217"/>
        <v>0.59706744294524294</v>
      </c>
      <c r="I1219" s="16">
        <f t="shared" si="224"/>
        <v>0.71293970692140074</v>
      </c>
      <c r="J1219" s="13">
        <f t="shared" si="218"/>
        <v>0.71293725958372711</v>
      </c>
      <c r="K1219" s="13">
        <f t="shared" si="219"/>
        <v>2.4473376736278141E-6</v>
      </c>
      <c r="L1219" s="13">
        <f t="shared" si="220"/>
        <v>0</v>
      </c>
      <c r="M1219" s="13">
        <f t="shared" si="225"/>
        <v>9.2521233776957613E-19</v>
      </c>
      <c r="N1219" s="13">
        <f t="shared" si="221"/>
        <v>5.7363164941713719E-19</v>
      </c>
      <c r="O1219" s="13">
        <f t="shared" si="222"/>
        <v>5.7363164941713719E-19</v>
      </c>
      <c r="Q1219">
        <v>23.657215432798552</v>
      </c>
    </row>
    <row r="1220" spans="1:17" x14ac:dyDescent="0.2">
      <c r="A1220" s="14">
        <f t="shared" si="223"/>
        <v>59111</v>
      </c>
      <c r="B1220" s="1">
        <f>B1219+1</f>
        <v>11</v>
      </c>
      <c r="F1220" s="34">
        <v>36.105783446284043</v>
      </c>
      <c r="G1220" s="13">
        <f t="shared" si="216"/>
        <v>0</v>
      </c>
      <c r="H1220" s="13">
        <f t="shared" si="217"/>
        <v>36.105783446284043</v>
      </c>
      <c r="I1220" s="16">
        <f t="shared" si="224"/>
        <v>36.105785893621714</v>
      </c>
      <c r="J1220" s="13">
        <f t="shared" si="218"/>
        <v>35.516830609579316</v>
      </c>
      <c r="K1220" s="13">
        <f t="shared" si="219"/>
        <v>0.58895528404239883</v>
      </c>
      <c r="L1220" s="13">
        <f t="shared" si="220"/>
        <v>0</v>
      </c>
      <c r="M1220" s="13">
        <f t="shared" si="225"/>
        <v>3.5158068835243895E-19</v>
      </c>
      <c r="N1220" s="13">
        <f t="shared" si="221"/>
        <v>2.1798002677851215E-19</v>
      </c>
      <c r="O1220" s="13">
        <f t="shared" si="222"/>
        <v>2.1798002677851215E-19</v>
      </c>
      <c r="Q1220">
        <v>19.117049858261769</v>
      </c>
    </row>
    <row r="1221" spans="1:17" x14ac:dyDescent="0.2">
      <c r="A1221" s="14">
        <f t="shared" si="223"/>
        <v>59141</v>
      </c>
      <c r="B1221" s="1">
        <f>B1220+1</f>
        <v>12</v>
      </c>
      <c r="F1221" s="34">
        <v>90.885927825761556</v>
      </c>
      <c r="G1221" s="13">
        <f t="shared" si="216"/>
        <v>8.5747994827131109</v>
      </c>
      <c r="H1221" s="13">
        <f t="shared" si="217"/>
        <v>82.311128343048438</v>
      </c>
      <c r="I1221" s="16">
        <f t="shared" si="224"/>
        <v>82.900083627090837</v>
      </c>
      <c r="J1221" s="13">
        <f t="shared" si="218"/>
        <v>68.08853643274702</v>
      </c>
      <c r="K1221" s="13">
        <f t="shared" si="219"/>
        <v>14.811547194343817</v>
      </c>
      <c r="L1221" s="13">
        <f t="shared" si="220"/>
        <v>0</v>
      </c>
      <c r="M1221" s="13">
        <f t="shared" si="225"/>
        <v>1.3360066157392679E-19</v>
      </c>
      <c r="N1221" s="13">
        <f t="shared" si="221"/>
        <v>8.2832410175834606E-20</v>
      </c>
      <c r="O1221" s="13">
        <f t="shared" si="222"/>
        <v>8.5747994827131109</v>
      </c>
      <c r="Q1221">
        <v>11.893322951612911</v>
      </c>
    </row>
    <row r="1222" spans="1:17" x14ac:dyDescent="0.2">
      <c r="A1222" s="14">
        <f t="shared" si="223"/>
        <v>59172</v>
      </c>
      <c r="B1222" s="1">
        <v>1</v>
      </c>
      <c r="F1222" s="34">
        <v>48.857749364121311</v>
      </c>
      <c r="G1222" s="13">
        <f t="shared" ref="G1222:G1285" si="228">IF((F1222-$J$2)&gt;0,$I$2*(F1222-$J$2),0)</f>
        <v>1.5406818466727579</v>
      </c>
      <c r="H1222" s="13">
        <f t="shared" ref="H1222:H1285" si="229">F1222-G1222</f>
        <v>47.31706751744855</v>
      </c>
      <c r="I1222" s="16">
        <f t="shared" si="224"/>
        <v>62.128614711792366</v>
      </c>
      <c r="J1222" s="13">
        <f t="shared" ref="J1222:J1285" si="230">I1222/SQRT(1+(I1222/($K$2*(300+(25*Q1222)+0.05*(Q1222)^3)))^2)</f>
        <v>54.70996033059464</v>
      </c>
      <c r="K1222" s="13">
        <f t="shared" ref="K1222:K1285" si="231">I1222-J1222</f>
        <v>7.4186543811977259</v>
      </c>
      <c r="L1222" s="13">
        <f t="shared" ref="L1222:L1285" si="232">IF(K1222&gt;$N$2,(K1222-$N$2)/$L$2,0)</f>
        <v>0</v>
      </c>
      <c r="M1222" s="13">
        <f t="shared" si="225"/>
        <v>5.0768251398092188E-20</v>
      </c>
      <c r="N1222" s="13">
        <f t="shared" ref="N1222:N1285" si="233">$M$2*M1222</f>
        <v>3.1476315866817154E-20</v>
      </c>
      <c r="O1222" s="13">
        <f t="shared" ref="O1222:O1285" si="234">N1222+G1222</f>
        <v>1.5406818466727579</v>
      </c>
      <c r="Q1222">
        <v>11.40146569063025</v>
      </c>
    </row>
    <row r="1223" spans="1:17" x14ac:dyDescent="0.2">
      <c r="A1223" s="14">
        <f t="shared" ref="A1223:A1286" si="235">EDATE(A1222,1)</f>
        <v>59203</v>
      </c>
      <c r="B1223" s="1">
        <f t="shared" ref="B1223:B1229" si="236">B1222+1</f>
        <v>2</v>
      </c>
      <c r="F1223" s="34">
        <v>31.03058225589141</v>
      </c>
      <c r="G1223" s="13">
        <f t="shared" si="228"/>
        <v>0</v>
      </c>
      <c r="H1223" s="13">
        <f t="shared" si="229"/>
        <v>31.03058225589141</v>
      </c>
      <c r="I1223" s="16">
        <f t="shared" ref="I1223:I1286" si="237">H1223+K1222-L1222</f>
        <v>38.449236637089136</v>
      </c>
      <c r="J1223" s="13">
        <f t="shared" si="230"/>
        <v>37.265452751425116</v>
      </c>
      <c r="K1223" s="13">
        <f t="shared" si="231"/>
        <v>1.1837838856640204</v>
      </c>
      <c r="L1223" s="13">
        <f t="shared" si="232"/>
        <v>0</v>
      </c>
      <c r="M1223" s="13">
        <f t="shared" ref="M1223:M1286" si="238">L1223+M1222-N1222</f>
        <v>1.9291935531275034E-20</v>
      </c>
      <c r="N1223" s="13">
        <f t="shared" si="233"/>
        <v>1.1961000029390521E-20</v>
      </c>
      <c r="O1223" s="13">
        <f t="shared" si="234"/>
        <v>1.1961000029390521E-20</v>
      </c>
      <c r="Q1223">
        <v>15.34123673789327</v>
      </c>
    </row>
    <row r="1224" spans="1:17" x14ac:dyDescent="0.2">
      <c r="A1224" s="14">
        <f t="shared" si="235"/>
        <v>59231</v>
      </c>
      <c r="B1224" s="1">
        <f t="shared" si="236"/>
        <v>3</v>
      </c>
      <c r="F1224" s="34">
        <v>10.67205183634511</v>
      </c>
      <c r="G1224" s="13">
        <f t="shared" si="228"/>
        <v>0</v>
      </c>
      <c r="H1224" s="13">
        <f t="shared" si="229"/>
        <v>10.67205183634511</v>
      </c>
      <c r="I1224" s="16">
        <f t="shared" si="237"/>
        <v>11.855835722009131</v>
      </c>
      <c r="J1224" s="13">
        <f t="shared" si="230"/>
        <v>11.82752537021503</v>
      </c>
      <c r="K1224" s="13">
        <f t="shared" si="231"/>
        <v>2.8310351794100796E-2</v>
      </c>
      <c r="L1224" s="13">
        <f t="shared" si="232"/>
        <v>0</v>
      </c>
      <c r="M1224" s="13">
        <f t="shared" si="238"/>
        <v>7.3309355018845133E-21</v>
      </c>
      <c r="N1224" s="13">
        <f t="shared" si="233"/>
        <v>4.5451800111683986E-21</v>
      </c>
      <c r="O1224" s="13">
        <f t="shared" si="234"/>
        <v>4.5451800111683986E-21</v>
      </c>
      <c r="Q1224">
        <v>17.10284995474484</v>
      </c>
    </row>
    <row r="1225" spans="1:17" x14ac:dyDescent="0.2">
      <c r="A1225" s="14">
        <f t="shared" si="235"/>
        <v>59262</v>
      </c>
      <c r="B1225" s="1">
        <f t="shared" si="236"/>
        <v>4</v>
      </c>
      <c r="F1225" s="34">
        <v>35.97205889407666</v>
      </c>
      <c r="G1225" s="13">
        <f t="shared" si="228"/>
        <v>0</v>
      </c>
      <c r="H1225" s="13">
        <f t="shared" si="229"/>
        <v>35.97205889407666</v>
      </c>
      <c r="I1225" s="16">
        <f t="shared" si="237"/>
        <v>36.000369245870758</v>
      </c>
      <c r="J1225" s="13">
        <f t="shared" si="230"/>
        <v>35.322608981277263</v>
      </c>
      <c r="K1225" s="13">
        <f t="shared" si="231"/>
        <v>0.67776026459349481</v>
      </c>
      <c r="L1225" s="13">
        <f t="shared" si="232"/>
        <v>0</v>
      </c>
      <c r="M1225" s="13">
        <f t="shared" si="238"/>
        <v>2.7857554907161147E-21</v>
      </c>
      <c r="N1225" s="13">
        <f t="shared" si="233"/>
        <v>1.727168404243991E-21</v>
      </c>
      <c r="O1225" s="13">
        <f t="shared" si="234"/>
        <v>1.727168404243991E-21</v>
      </c>
      <c r="Q1225">
        <v>18.035284939501679</v>
      </c>
    </row>
    <row r="1226" spans="1:17" x14ac:dyDescent="0.2">
      <c r="A1226" s="14">
        <f t="shared" si="235"/>
        <v>59292</v>
      </c>
      <c r="B1226" s="1">
        <f t="shared" si="236"/>
        <v>5</v>
      </c>
      <c r="F1226" s="34">
        <v>5.0322425771383266</v>
      </c>
      <c r="G1226" s="13">
        <f t="shared" si="228"/>
        <v>0</v>
      </c>
      <c r="H1226" s="13">
        <f t="shared" si="229"/>
        <v>5.0322425771383266</v>
      </c>
      <c r="I1226" s="16">
        <f t="shared" si="237"/>
        <v>5.7100028417318214</v>
      </c>
      <c r="J1226" s="13">
        <f t="shared" si="230"/>
        <v>5.7074426577648847</v>
      </c>
      <c r="K1226" s="13">
        <f t="shared" si="231"/>
        <v>2.560183966936691E-3</v>
      </c>
      <c r="L1226" s="13">
        <f t="shared" si="232"/>
        <v>0</v>
      </c>
      <c r="M1226" s="13">
        <f t="shared" si="238"/>
        <v>1.0585870864721238E-21</v>
      </c>
      <c r="N1226" s="13">
        <f t="shared" si="233"/>
        <v>6.5632399361271672E-22</v>
      </c>
      <c r="O1226" s="13">
        <f t="shared" si="234"/>
        <v>6.5632399361271672E-22</v>
      </c>
      <c r="Q1226">
        <v>18.61978334338454</v>
      </c>
    </row>
    <row r="1227" spans="1:17" x14ac:dyDescent="0.2">
      <c r="A1227" s="14">
        <f t="shared" si="235"/>
        <v>59323</v>
      </c>
      <c r="B1227" s="1">
        <f t="shared" si="236"/>
        <v>6</v>
      </c>
      <c r="F1227" s="34">
        <v>0.93695013250084891</v>
      </c>
      <c r="G1227" s="13">
        <f t="shared" si="228"/>
        <v>0</v>
      </c>
      <c r="H1227" s="13">
        <f t="shared" si="229"/>
        <v>0.93695013250084891</v>
      </c>
      <c r="I1227" s="16">
        <f t="shared" si="237"/>
        <v>0.9395103164677856</v>
      </c>
      <c r="J1227" s="13">
        <f t="shared" si="230"/>
        <v>0.93950712336943198</v>
      </c>
      <c r="K1227" s="13">
        <f t="shared" si="231"/>
        <v>3.1930983536154756E-6</v>
      </c>
      <c r="L1227" s="13">
        <f t="shared" si="232"/>
        <v>0</v>
      </c>
      <c r="M1227" s="13">
        <f t="shared" si="238"/>
        <v>4.0226309285940704E-22</v>
      </c>
      <c r="N1227" s="13">
        <f t="shared" si="233"/>
        <v>2.4940311757283236E-22</v>
      </c>
      <c r="O1227" s="13">
        <f t="shared" si="234"/>
        <v>2.4940311757283236E-22</v>
      </c>
      <c r="Q1227">
        <v>27.71532266490108</v>
      </c>
    </row>
    <row r="1228" spans="1:17" x14ac:dyDescent="0.2">
      <c r="A1228" s="14">
        <f t="shared" si="235"/>
        <v>59353</v>
      </c>
      <c r="B1228" s="1">
        <f t="shared" si="236"/>
        <v>7</v>
      </c>
      <c r="F1228" s="34">
        <v>59.44710534694385</v>
      </c>
      <c r="G1228" s="13">
        <f t="shared" si="228"/>
        <v>3.312987437814821</v>
      </c>
      <c r="H1228" s="13">
        <f t="shared" si="229"/>
        <v>56.134117909129031</v>
      </c>
      <c r="I1228" s="16">
        <f t="shared" si="237"/>
        <v>56.134121102227382</v>
      </c>
      <c r="J1228" s="13">
        <f t="shared" si="230"/>
        <v>55.373579616884804</v>
      </c>
      <c r="K1228" s="13">
        <f t="shared" si="231"/>
        <v>0.76054148534257848</v>
      </c>
      <c r="L1228" s="13">
        <f t="shared" si="232"/>
        <v>0</v>
      </c>
      <c r="M1228" s="13">
        <f t="shared" si="238"/>
        <v>1.5285997528657468E-22</v>
      </c>
      <c r="N1228" s="13">
        <f t="shared" si="233"/>
        <v>9.4773184677676306E-23</v>
      </c>
      <c r="O1228" s="13">
        <f t="shared" si="234"/>
        <v>3.312987437814821</v>
      </c>
      <c r="Q1228">
        <v>26.759315704650561</v>
      </c>
    </row>
    <row r="1229" spans="1:17" ht="13.5" customHeight="1" thickBot="1" x14ac:dyDescent="0.25">
      <c r="A1229" s="14">
        <f t="shared" si="235"/>
        <v>59384</v>
      </c>
      <c r="B1229" s="3">
        <f t="shared" si="236"/>
        <v>8</v>
      </c>
      <c r="F1229" s="34">
        <v>25.526572702663529</v>
      </c>
      <c r="G1229" s="13">
        <f t="shared" si="228"/>
        <v>0</v>
      </c>
      <c r="H1229" s="13">
        <f t="shared" si="229"/>
        <v>25.526572702663529</v>
      </c>
      <c r="I1229" s="16">
        <f t="shared" si="237"/>
        <v>26.287114188006107</v>
      </c>
      <c r="J1229" s="13">
        <f t="shared" si="230"/>
        <v>26.199266239578616</v>
      </c>
      <c r="K1229" s="13">
        <f t="shared" si="231"/>
        <v>8.7847948427491218E-2</v>
      </c>
      <c r="L1229" s="13">
        <f t="shared" si="232"/>
        <v>0</v>
      </c>
      <c r="M1229" s="13">
        <f t="shared" si="238"/>
        <v>5.8086790608898377E-23</v>
      </c>
      <c r="N1229" s="13">
        <f t="shared" si="233"/>
        <v>3.6013810177516995E-23</v>
      </c>
      <c r="O1229" s="13">
        <f t="shared" si="234"/>
        <v>3.6013810177516995E-23</v>
      </c>
      <c r="Q1229">
        <v>26.018443870967751</v>
      </c>
    </row>
    <row r="1230" spans="1:17" x14ac:dyDescent="0.2">
      <c r="A1230" s="14">
        <f t="shared" si="235"/>
        <v>59415</v>
      </c>
      <c r="B1230" s="1">
        <v>9</v>
      </c>
      <c r="F1230" s="34">
        <v>53.06927922849809</v>
      </c>
      <c r="G1230" s="13">
        <f t="shared" si="228"/>
        <v>2.2455517120361108</v>
      </c>
      <c r="H1230" s="13">
        <f t="shared" si="229"/>
        <v>50.823727516461979</v>
      </c>
      <c r="I1230" s="16">
        <f t="shared" si="237"/>
        <v>50.911575464889467</v>
      </c>
      <c r="J1230" s="13">
        <f t="shared" si="230"/>
        <v>50.373815546605073</v>
      </c>
      <c r="K1230" s="13">
        <f t="shared" si="231"/>
        <v>0.53775991828439373</v>
      </c>
      <c r="L1230" s="13">
        <f t="shared" si="232"/>
        <v>0</v>
      </c>
      <c r="M1230" s="13">
        <f t="shared" si="238"/>
        <v>2.2072980431381382E-23</v>
      </c>
      <c r="N1230" s="13">
        <f t="shared" si="233"/>
        <v>1.3685247867456458E-23</v>
      </c>
      <c r="O1230" s="13">
        <f t="shared" si="234"/>
        <v>2.2455517120361108</v>
      </c>
      <c r="Q1230">
        <v>27.18357189228054</v>
      </c>
    </row>
    <row r="1231" spans="1:17" x14ac:dyDescent="0.2">
      <c r="A1231" s="14">
        <f t="shared" si="235"/>
        <v>59445</v>
      </c>
      <c r="B1231" s="1">
        <f>B1230+1</f>
        <v>10</v>
      </c>
      <c r="F1231" s="34">
        <v>1.922971205760116</v>
      </c>
      <c r="G1231" s="13">
        <f t="shared" si="228"/>
        <v>0</v>
      </c>
      <c r="H1231" s="13">
        <f t="shared" si="229"/>
        <v>1.922971205760116</v>
      </c>
      <c r="I1231" s="16">
        <f t="shared" si="237"/>
        <v>2.4607311240445098</v>
      </c>
      <c r="J1231" s="13">
        <f t="shared" si="230"/>
        <v>2.4606499258527039</v>
      </c>
      <c r="K1231" s="13">
        <f t="shared" si="231"/>
        <v>8.1198191805853526E-5</v>
      </c>
      <c r="L1231" s="13">
        <f t="shared" si="232"/>
        <v>0</v>
      </c>
      <c r="M1231" s="13">
        <f t="shared" si="238"/>
        <v>8.3877325639249242E-24</v>
      </c>
      <c r="N1231" s="13">
        <f t="shared" si="233"/>
        <v>5.2003941896334527E-24</v>
      </c>
      <c r="O1231" s="13">
        <f t="shared" si="234"/>
        <v>5.2003941896334527E-24</v>
      </c>
      <c r="Q1231">
        <v>25.19305481456944</v>
      </c>
    </row>
    <row r="1232" spans="1:17" x14ac:dyDescent="0.2">
      <c r="A1232" s="14">
        <f t="shared" si="235"/>
        <v>59476</v>
      </c>
      <c r="B1232" s="1">
        <f>B1231+1</f>
        <v>11</v>
      </c>
      <c r="F1232" s="34">
        <v>4.4128541724135539</v>
      </c>
      <c r="G1232" s="13">
        <f t="shared" si="228"/>
        <v>0</v>
      </c>
      <c r="H1232" s="13">
        <f t="shared" si="229"/>
        <v>4.4128541724135539</v>
      </c>
      <c r="I1232" s="16">
        <f t="shared" si="237"/>
        <v>4.4129353706053598</v>
      </c>
      <c r="J1232" s="13">
        <f t="shared" si="230"/>
        <v>4.4115825566428919</v>
      </c>
      <c r="K1232" s="13">
        <f t="shared" si="231"/>
        <v>1.3528139624678914E-3</v>
      </c>
      <c r="L1232" s="13">
        <f t="shared" si="232"/>
        <v>0</v>
      </c>
      <c r="M1232" s="13">
        <f t="shared" si="238"/>
        <v>3.1873383742914715E-24</v>
      </c>
      <c r="N1232" s="13">
        <f t="shared" si="233"/>
        <v>1.9761497920607122E-24</v>
      </c>
      <c r="O1232" s="13">
        <f t="shared" si="234"/>
        <v>1.9761497920607122E-24</v>
      </c>
      <c r="Q1232">
        <v>17.66528418181478</v>
      </c>
    </row>
    <row r="1233" spans="1:17" x14ac:dyDescent="0.2">
      <c r="A1233" s="14">
        <f t="shared" si="235"/>
        <v>59506</v>
      </c>
      <c r="B1233" s="1">
        <f>B1232+1</f>
        <v>12</v>
      </c>
      <c r="F1233" s="34">
        <v>98.815116378895965</v>
      </c>
      <c r="G1233" s="13">
        <f t="shared" si="228"/>
        <v>9.9018816233773457</v>
      </c>
      <c r="H1233" s="13">
        <f t="shared" si="229"/>
        <v>88.913234755518616</v>
      </c>
      <c r="I1233" s="16">
        <f t="shared" si="237"/>
        <v>88.914587569481085</v>
      </c>
      <c r="J1233" s="13">
        <f t="shared" si="230"/>
        <v>69.701106132979291</v>
      </c>
      <c r="K1233" s="13">
        <f t="shared" si="231"/>
        <v>19.213481436501795</v>
      </c>
      <c r="L1233" s="13">
        <f t="shared" si="232"/>
        <v>1.2930924845371932</v>
      </c>
      <c r="M1233" s="13">
        <f t="shared" si="238"/>
        <v>1.2930924845371932</v>
      </c>
      <c r="N1233" s="13">
        <f t="shared" si="233"/>
        <v>0.80171734041305975</v>
      </c>
      <c r="O1233" s="13">
        <f t="shared" si="234"/>
        <v>10.703598963790405</v>
      </c>
      <c r="Q1233">
        <v>10.985721697794251</v>
      </c>
    </row>
    <row r="1234" spans="1:17" x14ac:dyDescent="0.2">
      <c r="A1234" s="14">
        <f t="shared" si="235"/>
        <v>59537</v>
      </c>
      <c r="B1234" s="1">
        <v>1</v>
      </c>
      <c r="F1234" s="34">
        <v>68.527972670998466</v>
      </c>
      <c r="G1234" s="13">
        <f t="shared" si="228"/>
        <v>4.8328222565656649</v>
      </c>
      <c r="H1234" s="13">
        <f t="shared" si="229"/>
        <v>63.695150414432803</v>
      </c>
      <c r="I1234" s="16">
        <f t="shared" si="237"/>
        <v>81.6155393663974</v>
      </c>
      <c r="J1234" s="13">
        <f t="shared" si="230"/>
        <v>68.199865996253493</v>
      </c>
      <c r="K1234" s="13">
        <f t="shared" si="231"/>
        <v>13.415673370143907</v>
      </c>
      <c r="L1234" s="13">
        <f t="shared" si="232"/>
        <v>0</v>
      </c>
      <c r="M1234" s="13">
        <f t="shared" si="238"/>
        <v>0.49137514412413341</v>
      </c>
      <c r="N1234" s="13">
        <f t="shared" si="233"/>
        <v>0.30465258935696271</v>
      </c>
      <c r="O1234" s="13">
        <f t="shared" si="234"/>
        <v>5.1374748459226272</v>
      </c>
      <c r="Q1234">
        <v>12.472816451612911</v>
      </c>
    </row>
    <row r="1235" spans="1:17" x14ac:dyDescent="0.2">
      <c r="A1235" s="14">
        <f t="shared" si="235"/>
        <v>59568</v>
      </c>
      <c r="B1235" s="1">
        <f t="shared" ref="B1235:B1241" si="239">B1234+1</f>
        <v>2</v>
      </c>
      <c r="F1235" s="34">
        <v>46.088479540311319</v>
      </c>
      <c r="G1235" s="13">
        <f t="shared" si="228"/>
        <v>1.0771982882693085</v>
      </c>
      <c r="H1235" s="13">
        <f t="shared" si="229"/>
        <v>45.011281252042011</v>
      </c>
      <c r="I1235" s="16">
        <f t="shared" si="237"/>
        <v>58.426954622185917</v>
      </c>
      <c r="J1235" s="13">
        <f t="shared" si="230"/>
        <v>54.167529431417584</v>
      </c>
      <c r="K1235" s="13">
        <f t="shared" si="231"/>
        <v>4.2594251907683329</v>
      </c>
      <c r="L1235" s="13">
        <f t="shared" si="232"/>
        <v>0</v>
      </c>
      <c r="M1235" s="13">
        <f t="shared" si="238"/>
        <v>0.1867225547671707</v>
      </c>
      <c r="N1235" s="13">
        <f t="shared" si="233"/>
        <v>0.11576798395564583</v>
      </c>
      <c r="O1235" s="13">
        <f t="shared" si="234"/>
        <v>1.1929662722249543</v>
      </c>
      <c r="Q1235">
        <v>14.67824554656301</v>
      </c>
    </row>
    <row r="1236" spans="1:17" x14ac:dyDescent="0.2">
      <c r="A1236" s="14">
        <f t="shared" si="235"/>
        <v>59596</v>
      </c>
      <c r="B1236" s="1">
        <f t="shared" si="239"/>
        <v>3</v>
      </c>
      <c r="F1236" s="34">
        <v>62.987976412272751</v>
      </c>
      <c r="G1236" s="13">
        <f t="shared" si="228"/>
        <v>3.9056113515613546</v>
      </c>
      <c r="H1236" s="13">
        <f t="shared" si="229"/>
        <v>59.082365060711396</v>
      </c>
      <c r="I1236" s="16">
        <f t="shared" si="237"/>
        <v>63.341790251479729</v>
      </c>
      <c r="J1236" s="13">
        <f t="shared" si="230"/>
        <v>60.339941712142675</v>
      </c>
      <c r="K1236" s="13">
        <f t="shared" si="231"/>
        <v>3.001848539337054</v>
      </c>
      <c r="L1236" s="13">
        <f t="shared" si="232"/>
        <v>0</v>
      </c>
      <c r="M1236" s="13">
        <f t="shared" si="238"/>
        <v>7.095457081152487E-2</v>
      </c>
      <c r="N1236" s="13">
        <f t="shared" si="233"/>
        <v>4.3991833903145421E-2</v>
      </c>
      <c r="O1236" s="13">
        <f t="shared" si="234"/>
        <v>3.9496031854645</v>
      </c>
      <c r="Q1236">
        <v>19.182191885681469</v>
      </c>
    </row>
    <row r="1237" spans="1:17" x14ac:dyDescent="0.2">
      <c r="A1237" s="14">
        <f t="shared" si="235"/>
        <v>59627</v>
      </c>
      <c r="B1237" s="1">
        <f t="shared" si="239"/>
        <v>4</v>
      </c>
      <c r="F1237" s="34">
        <v>9.0465561730077084</v>
      </c>
      <c r="G1237" s="13">
        <f t="shared" si="228"/>
        <v>0</v>
      </c>
      <c r="H1237" s="13">
        <f t="shared" si="229"/>
        <v>9.0465561730077084</v>
      </c>
      <c r="I1237" s="16">
        <f t="shared" si="237"/>
        <v>12.048404712344762</v>
      </c>
      <c r="J1237" s="13">
        <f t="shared" si="230"/>
        <v>12.034799082754139</v>
      </c>
      <c r="K1237" s="13">
        <f t="shared" si="231"/>
        <v>1.360562959062328E-2</v>
      </c>
      <c r="L1237" s="13">
        <f t="shared" si="232"/>
        <v>0</v>
      </c>
      <c r="M1237" s="13">
        <f t="shared" si="238"/>
        <v>2.6962736908379449E-2</v>
      </c>
      <c r="N1237" s="13">
        <f t="shared" si="233"/>
        <v>1.6716896883195258E-2</v>
      </c>
      <c r="O1237" s="13">
        <f t="shared" si="234"/>
        <v>1.6716896883195258E-2</v>
      </c>
      <c r="Q1237">
        <v>22.639732761357621</v>
      </c>
    </row>
    <row r="1238" spans="1:17" x14ac:dyDescent="0.2">
      <c r="A1238" s="14">
        <f t="shared" si="235"/>
        <v>59657</v>
      </c>
      <c r="B1238" s="1">
        <f t="shared" si="239"/>
        <v>5</v>
      </c>
      <c r="F1238" s="34">
        <v>70.811744082484182</v>
      </c>
      <c r="G1238" s="13">
        <f t="shared" si="228"/>
        <v>5.21504954668909</v>
      </c>
      <c r="H1238" s="13">
        <f t="shared" si="229"/>
        <v>65.596694535795095</v>
      </c>
      <c r="I1238" s="16">
        <f t="shared" si="237"/>
        <v>65.610300165385723</v>
      </c>
      <c r="J1238" s="13">
        <f t="shared" si="230"/>
        <v>62.788050995092902</v>
      </c>
      <c r="K1238" s="13">
        <f t="shared" si="231"/>
        <v>2.822249170292821</v>
      </c>
      <c r="L1238" s="13">
        <f t="shared" si="232"/>
        <v>0</v>
      </c>
      <c r="M1238" s="13">
        <f t="shared" si="238"/>
        <v>1.0245840025184191E-2</v>
      </c>
      <c r="N1238" s="13">
        <f t="shared" si="233"/>
        <v>6.3524208156141978E-3</v>
      </c>
      <c r="O1238" s="13">
        <f t="shared" si="234"/>
        <v>5.2214019675047041</v>
      </c>
      <c r="Q1238">
        <v>20.411813317610999</v>
      </c>
    </row>
    <row r="1239" spans="1:17" x14ac:dyDescent="0.2">
      <c r="A1239" s="14">
        <f t="shared" si="235"/>
        <v>59688</v>
      </c>
      <c r="B1239" s="1">
        <f t="shared" si="239"/>
        <v>6</v>
      </c>
      <c r="F1239" s="34">
        <v>39.040346047878479</v>
      </c>
      <c r="G1239" s="13">
        <f t="shared" si="228"/>
        <v>0</v>
      </c>
      <c r="H1239" s="13">
        <f t="shared" si="229"/>
        <v>39.040346047878479</v>
      </c>
      <c r="I1239" s="16">
        <f t="shared" si="237"/>
        <v>41.8625952181713</v>
      </c>
      <c r="J1239" s="13">
        <f t="shared" si="230"/>
        <v>41.573656657517191</v>
      </c>
      <c r="K1239" s="13">
        <f t="shared" si="231"/>
        <v>0.28893856065410972</v>
      </c>
      <c r="L1239" s="13">
        <f t="shared" si="232"/>
        <v>0</v>
      </c>
      <c r="M1239" s="13">
        <f t="shared" si="238"/>
        <v>3.8934192095699928E-3</v>
      </c>
      <c r="N1239" s="13">
        <f t="shared" si="233"/>
        <v>2.4139199099333956E-3</v>
      </c>
      <c r="O1239" s="13">
        <f t="shared" si="234"/>
        <v>2.4139199099333956E-3</v>
      </c>
      <c r="Q1239">
        <v>27.473489621468818</v>
      </c>
    </row>
    <row r="1240" spans="1:17" x14ac:dyDescent="0.2">
      <c r="A1240" s="14">
        <f t="shared" si="235"/>
        <v>59718</v>
      </c>
      <c r="B1240" s="1">
        <f t="shared" si="239"/>
        <v>7</v>
      </c>
      <c r="F1240" s="34">
        <v>27.801139515322379</v>
      </c>
      <c r="G1240" s="13">
        <f t="shared" si="228"/>
        <v>0</v>
      </c>
      <c r="H1240" s="13">
        <f t="shared" si="229"/>
        <v>27.801139515322379</v>
      </c>
      <c r="I1240" s="16">
        <f t="shared" si="237"/>
        <v>28.090078075976489</v>
      </c>
      <c r="J1240" s="13">
        <f t="shared" si="230"/>
        <v>27.983626560901843</v>
      </c>
      <c r="K1240" s="13">
        <f t="shared" si="231"/>
        <v>0.1064515150746459</v>
      </c>
      <c r="L1240" s="13">
        <f t="shared" si="232"/>
        <v>0</v>
      </c>
      <c r="M1240" s="13">
        <f t="shared" si="238"/>
        <v>1.4794992996365972E-3</v>
      </c>
      <c r="N1240" s="13">
        <f t="shared" si="233"/>
        <v>9.1728956577469029E-4</v>
      </c>
      <c r="O1240" s="13">
        <f t="shared" si="234"/>
        <v>9.1728956577469029E-4</v>
      </c>
      <c r="Q1240">
        <v>26.06371487096775</v>
      </c>
    </row>
    <row r="1241" spans="1:17" ht="13.5" customHeight="1" thickBot="1" x14ac:dyDescent="0.25">
      <c r="A1241" s="14">
        <f t="shared" si="235"/>
        <v>59749</v>
      </c>
      <c r="B1241" s="3">
        <f t="shared" si="239"/>
        <v>8</v>
      </c>
      <c r="F1241" s="34">
        <v>11.96818417596003</v>
      </c>
      <c r="G1241" s="13">
        <f t="shared" si="228"/>
        <v>0</v>
      </c>
      <c r="H1241" s="13">
        <f t="shared" si="229"/>
        <v>11.96818417596003</v>
      </c>
      <c r="I1241" s="16">
        <f t="shared" si="237"/>
        <v>12.074635691034675</v>
      </c>
      <c r="J1241" s="13">
        <f t="shared" si="230"/>
        <v>12.067162461996922</v>
      </c>
      <c r="K1241" s="13">
        <f t="shared" si="231"/>
        <v>7.4732290377532706E-3</v>
      </c>
      <c r="L1241" s="13">
        <f t="shared" si="232"/>
        <v>0</v>
      </c>
      <c r="M1241" s="13">
        <f t="shared" si="238"/>
        <v>5.6220973386190694E-4</v>
      </c>
      <c r="N1241" s="13">
        <f t="shared" si="233"/>
        <v>3.4857003499438232E-4</v>
      </c>
      <c r="O1241" s="13">
        <f t="shared" si="234"/>
        <v>3.4857003499438232E-4</v>
      </c>
      <c r="Q1241">
        <v>26.994944709493861</v>
      </c>
    </row>
    <row r="1242" spans="1:17" x14ac:dyDescent="0.2">
      <c r="A1242" s="14">
        <f t="shared" si="235"/>
        <v>59780</v>
      </c>
      <c r="B1242" s="1">
        <v>9</v>
      </c>
      <c r="F1242" s="34">
        <v>67.331055471139436</v>
      </c>
      <c r="G1242" s="13">
        <f t="shared" si="228"/>
        <v>4.6324981718068452</v>
      </c>
      <c r="H1242" s="13">
        <f t="shared" si="229"/>
        <v>62.698557299332592</v>
      </c>
      <c r="I1242" s="16">
        <f t="shared" si="237"/>
        <v>62.706030528370349</v>
      </c>
      <c r="J1242" s="13">
        <f t="shared" si="230"/>
        <v>61.459138766013062</v>
      </c>
      <c r="K1242" s="13">
        <f t="shared" si="231"/>
        <v>1.2468917623572864</v>
      </c>
      <c r="L1242" s="13">
        <f t="shared" si="232"/>
        <v>0</v>
      </c>
      <c r="M1242" s="13">
        <f t="shared" si="238"/>
        <v>2.1363969886752462E-4</v>
      </c>
      <c r="N1242" s="13">
        <f t="shared" si="233"/>
        <v>1.3245661329786527E-4</v>
      </c>
      <c r="O1242" s="13">
        <f t="shared" si="234"/>
        <v>4.6326306284201433</v>
      </c>
      <c r="Q1242">
        <v>25.514203385573239</v>
      </c>
    </row>
    <row r="1243" spans="1:17" x14ac:dyDescent="0.2">
      <c r="A1243" s="14">
        <f t="shared" si="235"/>
        <v>59810</v>
      </c>
      <c r="B1243" s="1">
        <f>B1242+1</f>
        <v>10</v>
      </c>
      <c r="F1243" s="34">
        <v>51.64256057235589</v>
      </c>
      <c r="G1243" s="13">
        <f t="shared" si="228"/>
        <v>2.0067665153377248</v>
      </c>
      <c r="H1243" s="13">
        <f t="shared" si="229"/>
        <v>49.635794057018167</v>
      </c>
      <c r="I1243" s="16">
        <f t="shared" si="237"/>
        <v>50.882685819375453</v>
      </c>
      <c r="J1243" s="13">
        <f t="shared" si="230"/>
        <v>49.483250452194341</v>
      </c>
      <c r="K1243" s="13">
        <f t="shared" si="231"/>
        <v>1.3994353671811126</v>
      </c>
      <c r="L1243" s="13">
        <f t="shared" si="232"/>
        <v>0</v>
      </c>
      <c r="M1243" s="13">
        <f t="shared" si="238"/>
        <v>8.1183085569659348E-5</v>
      </c>
      <c r="N1243" s="13">
        <f t="shared" si="233"/>
        <v>5.0333513053188794E-5</v>
      </c>
      <c r="O1243" s="13">
        <f t="shared" si="234"/>
        <v>2.0068168488507778</v>
      </c>
      <c r="Q1243">
        <v>20.151301164103991</v>
      </c>
    </row>
    <row r="1244" spans="1:17" x14ac:dyDescent="0.2">
      <c r="A1244" s="14">
        <f t="shared" si="235"/>
        <v>59841</v>
      </c>
      <c r="B1244" s="1">
        <f>B1243+1</f>
        <v>11</v>
      </c>
      <c r="F1244" s="34">
        <v>73.239587170604892</v>
      </c>
      <c r="G1244" s="13">
        <f t="shared" si="228"/>
        <v>5.6213896382368516</v>
      </c>
      <c r="H1244" s="13">
        <f t="shared" si="229"/>
        <v>67.618197532368043</v>
      </c>
      <c r="I1244" s="16">
        <f t="shared" si="237"/>
        <v>69.017632899549156</v>
      </c>
      <c r="J1244" s="13">
        <f t="shared" si="230"/>
        <v>64.256223671057256</v>
      </c>
      <c r="K1244" s="13">
        <f t="shared" si="231"/>
        <v>4.7614092284918996</v>
      </c>
      <c r="L1244" s="13">
        <f t="shared" si="232"/>
        <v>0</v>
      </c>
      <c r="M1244" s="13">
        <f t="shared" si="238"/>
        <v>3.0849572516470554E-5</v>
      </c>
      <c r="N1244" s="13">
        <f t="shared" si="233"/>
        <v>1.9126734960211742E-5</v>
      </c>
      <c r="O1244" s="13">
        <f t="shared" si="234"/>
        <v>5.6214087649718119</v>
      </c>
      <c r="Q1244">
        <v>17.494886745874378</v>
      </c>
    </row>
    <row r="1245" spans="1:17" x14ac:dyDescent="0.2">
      <c r="A1245" s="14">
        <f t="shared" si="235"/>
        <v>59871</v>
      </c>
      <c r="B1245" s="1">
        <f>B1244+1</f>
        <v>12</v>
      </c>
      <c r="F1245" s="34">
        <v>5.1449022578369217</v>
      </c>
      <c r="G1245" s="13">
        <f t="shared" si="228"/>
        <v>0</v>
      </c>
      <c r="H1245" s="13">
        <f t="shared" si="229"/>
        <v>5.1449022578369217</v>
      </c>
      <c r="I1245" s="16">
        <f t="shared" si="237"/>
        <v>9.9063114863288213</v>
      </c>
      <c r="J1245" s="13">
        <f t="shared" si="230"/>
        <v>9.8846614941877942</v>
      </c>
      <c r="K1245" s="13">
        <f t="shared" si="231"/>
        <v>2.1649992141027141E-2</v>
      </c>
      <c r="L1245" s="13">
        <f t="shared" si="232"/>
        <v>0</v>
      </c>
      <c r="M1245" s="13">
        <f t="shared" si="238"/>
        <v>1.1722837556258812E-5</v>
      </c>
      <c r="N1245" s="13">
        <f t="shared" si="233"/>
        <v>7.268159284880463E-6</v>
      </c>
      <c r="O1245" s="13">
        <f t="shared" si="234"/>
        <v>7.268159284880463E-6</v>
      </c>
      <c r="Q1245">
        <v>15.174315785236541</v>
      </c>
    </row>
    <row r="1246" spans="1:17" x14ac:dyDescent="0.2">
      <c r="A1246" s="14">
        <f t="shared" si="235"/>
        <v>59902</v>
      </c>
      <c r="B1246" s="1">
        <v>1</v>
      </c>
      <c r="F1246" s="34">
        <v>11.968386767801491</v>
      </c>
      <c r="G1246" s="13">
        <f t="shared" si="228"/>
        <v>0</v>
      </c>
      <c r="H1246" s="13">
        <f t="shared" si="229"/>
        <v>11.968386767801491</v>
      </c>
      <c r="I1246" s="16">
        <f t="shared" si="237"/>
        <v>11.990036759942518</v>
      </c>
      <c r="J1246" s="13">
        <f t="shared" si="230"/>
        <v>11.939068691083593</v>
      </c>
      <c r="K1246" s="13">
        <f t="shared" si="231"/>
        <v>5.0968068858924909E-2</v>
      </c>
      <c r="L1246" s="13">
        <f t="shared" si="232"/>
        <v>0</v>
      </c>
      <c r="M1246" s="13">
        <f t="shared" si="238"/>
        <v>4.4546782713783488E-6</v>
      </c>
      <c r="N1246" s="13">
        <f t="shared" si="233"/>
        <v>2.7619005282545762E-6</v>
      </c>
      <c r="O1246" s="13">
        <f t="shared" si="234"/>
        <v>2.7619005282545762E-6</v>
      </c>
      <c r="Q1246">
        <v>13.10268041350157</v>
      </c>
    </row>
    <row r="1247" spans="1:17" x14ac:dyDescent="0.2">
      <c r="A1247" s="14">
        <f t="shared" si="235"/>
        <v>59933</v>
      </c>
      <c r="B1247" s="1">
        <f t="shared" ref="B1247:B1253" si="240">B1246+1</f>
        <v>2</v>
      </c>
      <c r="F1247" s="34">
        <v>139.58532792509189</v>
      </c>
      <c r="G1247" s="13">
        <f t="shared" si="228"/>
        <v>16.725457485080309</v>
      </c>
      <c r="H1247" s="13">
        <f t="shared" si="229"/>
        <v>122.85987044001158</v>
      </c>
      <c r="I1247" s="16">
        <f t="shared" si="237"/>
        <v>122.9108385088705</v>
      </c>
      <c r="J1247" s="13">
        <f t="shared" si="230"/>
        <v>82.971273852604753</v>
      </c>
      <c r="K1247" s="13">
        <f t="shared" si="231"/>
        <v>39.939564656265745</v>
      </c>
      <c r="L1247" s="13">
        <f t="shared" si="232"/>
        <v>13.915654820752383</v>
      </c>
      <c r="M1247" s="13">
        <f t="shared" si="238"/>
        <v>13.915656513530125</v>
      </c>
      <c r="N1247" s="13">
        <f t="shared" si="233"/>
        <v>8.627707038388678</v>
      </c>
      <c r="O1247" s="13">
        <f t="shared" si="234"/>
        <v>25.353164523468987</v>
      </c>
      <c r="Q1247">
        <v>11.012095951612899</v>
      </c>
    </row>
    <row r="1248" spans="1:17" x14ac:dyDescent="0.2">
      <c r="A1248" s="14">
        <f t="shared" si="235"/>
        <v>59962</v>
      </c>
      <c r="B1248" s="1">
        <f t="shared" si="240"/>
        <v>3</v>
      </c>
      <c r="F1248" s="34">
        <v>47.492446588706883</v>
      </c>
      <c r="G1248" s="13">
        <f t="shared" si="228"/>
        <v>1.3121756234053634</v>
      </c>
      <c r="H1248" s="13">
        <f t="shared" si="229"/>
        <v>46.180270965301517</v>
      </c>
      <c r="I1248" s="16">
        <f t="shared" si="237"/>
        <v>72.204180800814882</v>
      </c>
      <c r="J1248" s="13">
        <f t="shared" si="230"/>
        <v>66.035982594921279</v>
      </c>
      <c r="K1248" s="13">
        <f t="shared" si="231"/>
        <v>6.1681982058936029</v>
      </c>
      <c r="L1248" s="13">
        <f t="shared" si="232"/>
        <v>0</v>
      </c>
      <c r="M1248" s="13">
        <f t="shared" si="238"/>
        <v>5.2879494751414473</v>
      </c>
      <c r="N1248" s="13">
        <f t="shared" si="233"/>
        <v>3.2785286745876974</v>
      </c>
      <c r="O1248" s="13">
        <f t="shared" si="234"/>
        <v>4.590704297993061</v>
      </c>
      <c r="Q1248">
        <v>16.425745089496729</v>
      </c>
    </row>
    <row r="1249" spans="1:17" x14ac:dyDescent="0.2">
      <c r="A1249" s="14">
        <f t="shared" si="235"/>
        <v>59993</v>
      </c>
      <c r="B1249" s="1">
        <f t="shared" si="240"/>
        <v>4</v>
      </c>
      <c r="F1249" s="34">
        <v>34.562761419154171</v>
      </c>
      <c r="G1249" s="13">
        <f t="shared" si="228"/>
        <v>0</v>
      </c>
      <c r="H1249" s="13">
        <f t="shared" si="229"/>
        <v>34.562761419154171</v>
      </c>
      <c r="I1249" s="16">
        <f t="shared" si="237"/>
        <v>40.730959625047774</v>
      </c>
      <c r="J1249" s="13">
        <f t="shared" si="230"/>
        <v>39.921478754441182</v>
      </c>
      <c r="K1249" s="13">
        <f t="shared" si="231"/>
        <v>0.80948087060659191</v>
      </c>
      <c r="L1249" s="13">
        <f t="shared" si="232"/>
        <v>0</v>
      </c>
      <c r="M1249" s="13">
        <f t="shared" si="238"/>
        <v>2.0094208005537499</v>
      </c>
      <c r="N1249" s="13">
        <f t="shared" si="233"/>
        <v>1.245840896343325</v>
      </c>
      <c r="O1249" s="13">
        <f t="shared" si="234"/>
        <v>1.245840896343325</v>
      </c>
      <c r="Q1249">
        <v>19.386089532747409</v>
      </c>
    </row>
    <row r="1250" spans="1:17" x14ac:dyDescent="0.2">
      <c r="A1250" s="14">
        <f t="shared" si="235"/>
        <v>60023</v>
      </c>
      <c r="B1250" s="1">
        <f t="shared" si="240"/>
        <v>5</v>
      </c>
      <c r="F1250" s="34">
        <v>32.190290884181152</v>
      </c>
      <c r="G1250" s="13">
        <f t="shared" si="228"/>
        <v>0</v>
      </c>
      <c r="H1250" s="13">
        <f t="shared" si="229"/>
        <v>32.190290884181152</v>
      </c>
      <c r="I1250" s="16">
        <f t="shared" si="237"/>
        <v>32.999771754787744</v>
      </c>
      <c r="J1250" s="13">
        <f t="shared" si="230"/>
        <v>32.686035937959964</v>
      </c>
      <c r="K1250" s="13">
        <f t="shared" si="231"/>
        <v>0.31373581682777996</v>
      </c>
      <c r="L1250" s="13">
        <f t="shared" si="232"/>
        <v>0</v>
      </c>
      <c r="M1250" s="13">
        <f t="shared" si="238"/>
        <v>0.76357990421042499</v>
      </c>
      <c r="N1250" s="13">
        <f t="shared" si="233"/>
        <v>0.47341954061046349</v>
      </c>
      <c r="O1250" s="13">
        <f t="shared" si="234"/>
        <v>0.47341954061046349</v>
      </c>
      <c r="Q1250">
        <v>21.732622322118011</v>
      </c>
    </row>
    <row r="1251" spans="1:17" x14ac:dyDescent="0.2">
      <c r="A1251" s="14">
        <f t="shared" si="235"/>
        <v>60054</v>
      </c>
      <c r="B1251" s="1">
        <f t="shared" si="240"/>
        <v>6</v>
      </c>
      <c r="F1251" s="34">
        <v>12.01640140151116</v>
      </c>
      <c r="G1251" s="13">
        <f t="shared" si="228"/>
        <v>0</v>
      </c>
      <c r="H1251" s="13">
        <f t="shared" si="229"/>
        <v>12.01640140151116</v>
      </c>
      <c r="I1251" s="16">
        <f t="shared" si="237"/>
        <v>12.33013721833894</v>
      </c>
      <c r="J1251" s="13">
        <f t="shared" si="230"/>
        <v>12.321733856544016</v>
      </c>
      <c r="K1251" s="13">
        <f t="shared" si="231"/>
        <v>8.4033617949241801E-3</v>
      </c>
      <c r="L1251" s="13">
        <f t="shared" si="232"/>
        <v>0</v>
      </c>
      <c r="M1251" s="13">
        <f t="shared" si="238"/>
        <v>0.2901603635999615</v>
      </c>
      <c r="N1251" s="13">
        <f t="shared" si="233"/>
        <v>0.17989942543197612</v>
      </c>
      <c r="O1251" s="13">
        <f t="shared" si="234"/>
        <v>0.17989942543197612</v>
      </c>
      <c r="Q1251">
        <v>26.597649274151902</v>
      </c>
    </row>
    <row r="1252" spans="1:17" x14ac:dyDescent="0.2">
      <c r="A1252" s="14">
        <f t="shared" si="235"/>
        <v>60084</v>
      </c>
      <c r="B1252" s="1">
        <f t="shared" si="240"/>
        <v>7</v>
      </c>
      <c r="F1252" s="34">
        <v>26.728314205276138</v>
      </c>
      <c r="G1252" s="13">
        <f t="shared" si="228"/>
        <v>0</v>
      </c>
      <c r="H1252" s="13">
        <f t="shared" si="229"/>
        <v>26.728314205276138</v>
      </c>
      <c r="I1252" s="16">
        <f t="shared" si="237"/>
        <v>26.736717567071061</v>
      </c>
      <c r="J1252" s="13">
        <f t="shared" si="230"/>
        <v>26.663955620670507</v>
      </c>
      <c r="K1252" s="13">
        <f t="shared" si="231"/>
        <v>7.2761946400554223E-2</v>
      </c>
      <c r="L1252" s="13">
        <f t="shared" si="232"/>
        <v>0</v>
      </c>
      <c r="M1252" s="13">
        <f t="shared" si="238"/>
        <v>0.11026093816798538</v>
      </c>
      <c r="N1252" s="13">
        <f t="shared" si="233"/>
        <v>6.8361781664150939E-2</v>
      </c>
      <c r="O1252" s="13">
        <f t="shared" si="234"/>
        <v>6.8361781664150939E-2</v>
      </c>
      <c r="Q1252">
        <v>27.768614834277951</v>
      </c>
    </row>
    <row r="1253" spans="1:17" ht="13.5" customHeight="1" thickBot="1" x14ac:dyDescent="0.25">
      <c r="A1253" s="14">
        <f t="shared" si="235"/>
        <v>60115</v>
      </c>
      <c r="B1253" s="3">
        <f t="shared" si="240"/>
        <v>8</v>
      </c>
      <c r="F1253" s="34">
        <v>40.253659402853152</v>
      </c>
      <c r="G1253" s="13">
        <f t="shared" si="228"/>
        <v>0.10064368289952604</v>
      </c>
      <c r="H1253" s="13">
        <f t="shared" si="229"/>
        <v>40.153015719953629</v>
      </c>
      <c r="I1253" s="16">
        <f t="shared" si="237"/>
        <v>40.225777666354183</v>
      </c>
      <c r="J1253" s="13">
        <f t="shared" si="230"/>
        <v>39.988208228234448</v>
      </c>
      <c r="K1253" s="13">
        <f t="shared" si="231"/>
        <v>0.23756943811973485</v>
      </c>
      <c r="L1253" s="13">
        <f t="shared" si="232"/>
        <v>0</v>
      </c>
      <c r="M1253" s="13">
        <f t="shared" si="238"/>
        <v>4.1899156503834439E-2</v>
      </c>
      <c r="N1253" s="13">
        <f t="shared" si="233"/>
        <v>2.5977477032377353E-2</v>
      </c>
      <c r="O1253" s="13">
        <f t="shared" si="234"/>
        <v>0.1266211599319034</v>
      </c>
      <c r="Q1253">
        <v>28.04303287096775</v>
      </c>
    </row>
    <row r="1254" spans="1:17" x14ac:dyDescent="0.2">
      <c r="A1254" s="14">
        <f t="shared" si="235"/>
        <v>60146</v>
      </c>
      <c r="B1254" s="1">
        <v>9</v>
      </c>
      <c r="F1254" s="34">
        <v>15.2528200158147</v>
      </c>
      <c r="G1254" s="13">
        <f t="shared" si="228"/>
        <v>0</v>
      </c>
      <c r="H1254" s="13">
        <f t="shared" si="229"/>
        <v>15.2528200158147</v>
      </c>
      <c r="I1254" s="16">
        <f t="shared" si="237"/>
        <v>15.490389453934435</v>
      </c>
      <c r="J1254" s="13">
        <f t="shared" si="230"/>
        <v>15.477128548484991</v>
      </c>
      <c r="K1254" s="13">
        <f t="shared" si="231"/>
        <v>1.3260905449444138E-2</v>
      </c>
      <c r="L1254" s="13">
        <f t="shared" si="232"/>
        <v>0</v>
      </c>
      <c r="M1254" s="13">
        <f t="shared" si="238"/>
        <v>1.5921679471457086E-2</v>
      </c>
      <c r="N1254" s="13">
        <f t="shared" si="233"/>
        <v>9.8714412723033933E-3</v>
      </c>
      <c r="O1254" s="13">
        <f t="shared" si="234"/>
        <v>9.8714412723033933E-3</v>
      </c>
      <c r="Q1254">
        <v>28.266787688045788</v>
      </c>
    </row>
    <row r="1255" spans="1:17" x14ac:dyDescent="0.2">
      <c r="A1255" s="14">
        <f t="shared" si="235"/>
        <v>60176</v>
      </c>
      <c r="B1255" s="1">
        <f>B1254+1</f>
        <v>10</v>
      </c>
      <c r="F1255" s="34">
        <v>20.765087418144471</v>
      </c>
      <c r="G1255" s="13">
        <f t="shared" si="228"/>
        <v>0</v>
      </c>
      <c r="H1255" s="13">
        <f t="shared" si="229"/>
        <v>20.765087418144471</v>
      </c>
      <c r="I1255" s="16">
        <f t="shared" si="237"/>
        <v>20.778348323593917</v>
      </c>
      <c r="J1255" s="13">
        <f t="shared" si="230"/>
        <v>20.700832427167001</v>
      </c>
      <c r="K1255" s="13">
        <f t="shared" si="231"/>
        <v>7.7515896426916697E-2</v>
      </c>
      <c r="L1255" s="13">
        <f t="shared" si="232"/>
        <v>0</v>
      </c>
      <c r="M1255" s="13">
        <f t="shared" si="238"/>
        <v>6.050238199153693E-3</v>
      </c>
      <c r="N1255" s="13">
        <f t="shared" si="233"/>
        <v>3.7511476834752896E-3</v>
      </c>
      <c r="O1255" s="13">
        <f t="shared" si="234"/>
        <v>3.7511476834752896E-3</v>
      </c>
      <c r="Q1255">
        <v>21.86733771008673</v>
      </c>
    </row>
    <row r="1256" spans="1:17" x14ac:dyDescent="0.2">
      <c r="A1256" s="14">
        <f t="shared" si="235"/>
        <v>60207</v>
      </c>
      <c r="B1256" s="1">
        <f>B1255+1</f>
        <v>11</v>
      </c>
      <c r="F1256" s="34">
        <v>39.936904884525283</v>
      </c>
      <c r="G1256" s="13">
        <f t="shared" si="228"/>
        <v>4.7629523703948691E-2</v>
      </c>
      <c r="H1256" s="13">
        <f t="shared" si="229"/>
        <v>39.889275360821337</v>
      </c>
      <c r="I1256" s="16">
        <f t="shared" si="237"/>
        <v>39.966791257248254</v>
      </c>
      <c r="J1256" s="13">
        <f t="shared" si="230"/>
        <v>39.175154022903733</v>
      </c>
      <c r="K1256" s="13">
        <f t="shared" si="231"/>
        <v>0.79163723434452038</v>
      </c>
      <c r="L1256" s="13">
        <f t="shared" si="232"/>
        <v>0</v>
      </c>
      <c r="M1256" s="13">
        <f t="shared" si="238"/>
        <v>2.2990905156784034E-3</v>
      </c>
      <c r="N1256" s="13">
        <f t="shared" si="233"/>
        <v>1.4254361197206101E-3</v>
      </c>
      <c r="O1256" s="13">
        <f t="shared" si="234"/>
        <v>4.9054959823669302E-2</v>
      </c>
      <c r="Q1256">
        <v>19.14302440006449</v>
      </c>
    </row>
    <row r="1257" spans="1:17" x14ac:dyDescent="0.2">
      <c r="A1257" s="14">
        <f t="shared" si="235"/>
        <v>60237</v>
      </c>
      <c r="B1257" s="1">
        <f>B1256+1</f>
        <v>12</v>
      </c>
      <c r="F1257" s="34">
        <v>84.307357003868049</v>
      </c>
      <c r="G1257" s="13">
        <f t="shared" si="228"/>
        <v>7.4737657778986852</v>
      </c>
      <c r="H1257" s="13">
        <f t="shared" si="229"/>
        <v>76.833591225969357</v>
      </c>
      <c r="I1257" s="16">
        <f t="shared" si="237"/>
        <v>77.625228460313878</v>
      </c>
      <c r="J1257" s="13">
        <f t="shared" si="230"/>
        <v>67.06617560190314</v>
      </c>
      <c r="K1257" s="13">
        <f t="shared" si="231"/>
        <v>10.559052858410737</v>
      </c>
      <c r="L1257" s="13">
        <f t="shared" si="232"/>
        <v>0</v>
      </c>
      <c r="M1257" s="13">
        <f t="shared" si="238"/>
        <v>8.7365439595779321E-4</v>
      </c>
      <c r="N1257" s="13">
        <f t="shared" si="233"/>
        <v>5.4166572549383177E-4</v>
      </c>
      <c r="O1257" s="13">
        <f t="shared" si="234"/>
        <v>7.4743074436241788</v>
      </c>
      <c r="Q1257">
        <v>13.497977251612911</v>
      </c>
    </row>
    <row r="1258" spans="1:17" x14ac:dyDescent="0.2">
      <c r="A1258" s="14">
        <f t="shared" si="235"/>
        <v>60268</v>
      </c>
      <c r="B1258" s="1">
        <v>1</v>
      </c>
      <c r="F1258" s="34">
        <v>50.442277781826647</v>
      </c>
      <c r="G1258" s="13">
        <f t="shared" si="228"/>
        <v>1.8058791427668801</v>
      </c>
      <c r="H1258" s="13">
        <f t="shared" si="229"/>
        <v>48.636398639059763</v>
      </c>
      <c r="I1258" s="16">
        <f t="shared" si="237"/>
        <v>59.195451497470501</v>
      </c>
      <c r="J1258" s="13">
        <f t="shared" si="230"/>
        <v>54.632592558953441</v>
      </c>
      <c r="K1258" s="13">
        <f t="shared" si="231"/>
        <v>4.5628589385170599</v>
      </c>
      <c r="L1258" s="13">
        <f t="shared" si="232"/>
        <v>0</v>
      </c>
      <c r="M1258" s="13">
        <f t="shared" si="238"/>
        <v>3.3198867046396144E-4</v>
      </c>
      <c r="N1258" s="13">
        <f t="shared" si="233"/>
        <v>2.0583297568765611E-4</v>
      </c>
      <c r="O1258" s="13">
        <f t="shared" si="234"/>
        <v>1.8060849757425677</v>
      </c>
      <c r="Q1258">
        <v>14.4154361230639</v>
      </c>
    </row>
    <row r="1259" spans="1:17" x14ac:dyDescent="0.2">
      <c r="A1259" s="14">
        <f t="shared" si="235"/>
        <v>60299</v>
      </c>
      <c r="B1259" s="1">
        <f t="shared" ref="B1259:B1265" si="241">B1258+1</f>
        <v>2</v>
      </c>
      <c r="F1259" s="34">
        <v>30.948099931898479</v>
      </c>
      <c r="G1259" s="13">
        <f t="shared" si="228"/>
        <v>0</v>
      </c>
      <c r="H1259" s="13">
        <f t="shared" si="229"/>
        <v>30.948099931898479</v>
      </c>
      <c r="I1259" s="16">
        <f t="shared" si="237"/>
        <v>35.510958870415536</v>
      </c>
      <c r="J1259" s="13">
        <f t="shared" si="230"/>
        <v>34.455439233374385</v>
      </c>
      <c r="K1259" s="13">
        <f t="shared" si="231"/>
        <v>1.0555196370411508</v>
      </c>
      <c r="L1259" s="13">
        <f t="shared" si="232"/>
        <v>0</v>
      </c>
      <c r="M1259" s="13">
        <f t="shared" si="238"/>
        <v>1.2615569477630534E-4</v>
      </c>
      <c r="N1259" s="13">
        <f t="shared" si="233"/>
        <v>7.8216530761309304E-5</v>
      </c>
      <c r="O1259" s="13">
        <f t="shared" si="234"/>
        <v>7.8216530761309304E-5</v>
      </c>
      <c r="Q1259">
        <v>14.463426362402499</v>
      </c>
    </row>
    <row r="1260" spans="1:17" x14ac:dyDescent="0.2">
      <c r="A1260" s="14">
        <f t="shared" si="235"/>
        <v>60327</v>
      </c>
      <c r="B1260" s="1">
        <f t="shared" si="241"/>
        <v>3</v>
      </c>
      <c r="F1260" s="34">
        <v>70.626764006426029</v>
      </c>
      <c r="G1260" s="13">
        <f t="shared" si="228"/>
        <v>5.1840900413537749</v>
      </c>
      <c r="H1260" s="13">
        <f t="shared" si="229"/>
        <v>65.44267396507226</v>
      </c>
      <c r="I1260" s="16">
        <f t="shared" si="237"/>
        <v>66.498193602113417</v>
      </c>
      <c r="J1260" s="13">
        <f t="shared" si="230"/>
        <v>62.236093656394907</v>
      </c>
      <c r="K1260" s="13">
        <f t="shared" si="231"/>
        <v>4.2620999457185107</v>
      </c>
      <c r="L1260" s="13">
        <f t="shared" si="232"/>
        <v>0</v>
      </c>
      <c r="M1260" s="13">
        <f t="shared" si="238"/>
        <v>4.7939164014996032E-5</v>
      </c>
      <c r="N1260" s="13">
        <f t="shared" si="233"/>
        <v>2.972228168929754E-5</v>
      </c>
      <c r="O1260" s="13">
        <f t="shared" si="234"/>
        <v>5.1841197636354641</v>
      </c>
      <c r="Q1260">
        <v>17.545738640018449</v>
      </c>
    </row>
    <row r="1261" spans="1:17" x14ac:dyDescent="0.2">
      <c r="A1261" s="14">
        <f t="shared" si="235"/>
        <v>60358</v>
      </c>
      <c r="B1261" s="1">
        <f t="shared" si="241"/>
        <v>4</v>
      </c>
      <c r="F1261" s="34">
        <v>54.239999983266458</v>
      </c>
      <c r="G1261" s="13">
        <f t="shared" si="228"/>
        <v>2.4414913841661043</v>
      </c>
      <c r="H1261" s="13">
        <f t="shared" si="229"/>
        <v>51.798508599100352</v>
      </c>
      <c r="I1261" s="16">
        <f t="shared" si="237"/>
        <v>56.060608544818862</v>
      </c>
      <c r="J1261" s="13">
        <f t="shared" si="230"/>
        <v>53.335146597581343</v>
      </c>
      <c r="K1261" s="13">
        <f t="shared" si="231"/>
        <v>2.7254619472375197</v>
      </c>
      <c r="L1261" s="13">
        <f t="shared" si="232"/>
        <v>0</v>
      </c>
      <c r="M1261" s="13">
        <f t="shared" si="238"/>
        <v>1.8216882325698492E-5</v>
      </c>
      <c r="N1261" s="13">
        <f t="shared" si="233"/>
        <v>1.1294467041933065E-5</v>
      </c>
      <c r="O1261" s="13">
        <f t="shared" si="234"/>
        <v>2.4415026786331464</v>
      </c>
      <c r="Q1261">
        <v>17.26032032560385</v>
      </c>
    </row>
    <row r="1262" spans="1:17" x14ac:dyDescent="0.2">
      <c r="A1262" s="14">
        <f t="shared" si="235"/>
        <v>60388</v>
      </c>
      <c r="B1262" s="1">
        <f t="shared" si="241"/>
        <v>5</v>
      </c>
      <c r="F1262" s="34">
        <v>40.528133152264388</v>
      </c>
      <c r="G1262" s="13">
        <f t="shared" si="228"/>
        <v>0.14658144922755889</v>
      </c>
      <c r="H1262" s="13">
        <f t="shared" si="229"/>
        <v>40.381551703036827</v>
      </c>
      <c r="I1262" s="16">
        <f t="shared" si="237"/>
        <v>43.107013650274347</v>
      </c>
      <c r="J1262" s="13">
        <f t="shared" si="230"/>
        <v>42.148730128267211</v>
      </c>
      <c r="K1262" s="13">
        <f t="shared" si="231"/>
        <v>0.95828352200713596</v>
      </c>
      <c r="L1262" s="13">
        <f t="shared" si="232"/>
        <v>0</v>
      </c>
      <c r="M1262" s="13">
        <f t="shared" si="238"/>
        <v>6.9224152837654269E-6</v>
      </c>
      <c r="N1262" s="13">
        <f t="shared" si="233"/>
        <v>4.2918974759345643E-6</v>
      </c>
      <c r="O1262" s="13">
        <f t="shared" si="234"/>
        <v>0.14658574112503484</v>
      </c>
      <c r="Q1262">
        <v>19.369976369902169</v>
      </c>
    </row>
    <row r="1263" spans="1:17" x14ac:dyDescent="0.2">
      <c r="A1263" s="14">
        <f t="shared" si="235"/>
        <v>60419</v>
      </c>
      <c r="B1263" s="1">
        <f t="shared" si="241"/>
        <v>6</v>
      </c>
      <c r="F1263" s="34">
        <v>32.583358765241151</v>
      </c>
      <c r="G1263" s="13">
        <f t="shared" si="228"/>
        <v>0</v>
      </c>
      <c r="H1263" s="13">
        <f t="shared" si="229"/>
        <v>32.583358765241151</v>
      </c>
      <c r="I1263" s="16">
        <f t="shared" si="237"/>
        <v>33.541642287248287</v>
      </c>
      <c r="J1263" s="13">
        <f t="shared" si="230"/>
        <v>33.393091006973528</v>
      </c>
      <c r="K1263" s="13">
        <f t="shared" si="231"/>
        <v>0.14855128027475928</v>
      </c>
      <c r="L1263" s="13">
        <f t="shared" si="232"/>
        <v>0</v>
      </c>
      <c r="M1263" s="13">
        <f t="shared" si="238"/>
        <v>2.6305178078308626E-6</v>
      </c>
      <c r="N1263" s="13">
        <f t="shared" si="233"/>
        <v>1.6309210408551348E-6</v>
      </c>
      <c r="O1263" s="13">
        <f t="shared" si="234"/>
        <v>1.6309210408551348E-6</v>
      </c>
      <c r="Q1263">
        <v>27.504264644005168</v>
      </c>
    </row>
    <row r="1264" spans="1:17" x14ac:dyDescent="0.2">
      <c r="A1264" s="14">
        <f t="shared" si="235"/>
        <v>60449</v>
      </c>
      <c r="B1264" s="1">
        <f t="shared" si="241"/>
        <v>7</v>
      </c>
      <c r="F1264" s="34">
        <v>35.930458208088787</v>
      </c>
      <c r="G1264" s="13">
        <f t="shared" si="228"/>
        <v>0</v>
      </c>
      <c r="H1264" s="13">
        <f t="shared" si="229"/>
        <v>35.930458208088787</v>
      </c>
      <c r="I1264" s="16">
        <f t="shared" si="237"/>
        <v>36.079009488363546</v>
      </c>
      <c r="J1264" s="13">
        <f t="shared" si="230"/>
        <v>35.877604506066753</v>
      </c>
      <c r="K1264" s="13">
        <f t="shared" si="231"/>
        <v>0.20140498229679338</v>
      </c>
      <c r="L1264" s="13">
        <f t="shared" si="232"/>
        <v>0</v>
      </c>
      <c r="M1264" s="13">
        <f t="shared" si="238"/>
        <v>9.995967669757278E-7</v>
      </c>
      <c r="N1264" s="13">
        <f t="shared" si="233"/>
        <v>6.1974999552495127E-7</v>
      </c>
      <c r="O1264" s="13">
        <f t="shared" si="234"/>
        <v>6.1974999552495127E-7</v>
      </c>
      <c r="Q1264">
        <v>26.866327870967751</v>
      </c>
    </row>
    <row r="1265" spans="1:17" ht="13.5" customHeight="1" thickBot="1" x14ac:dyDescent="0.25">
      <c r="A1265" s="14">
        <f t="shared" si="235"/>
        <v>60480</v>
      </c>
      <c r="B1265" s="3">
        <f t="shared" si="241"/>
        <v>8</v>
      </c>
      <c r="F1265" s="34">
        <v>30.948755267228591</v>
      </c>
      <c r="G1265" s="13">
        <f t="shared" si="228"/>
        <v>0</v>
      </c>
      <c r="H1265" s="13">
        <f t="shared" si="229"/>
        <v>30.948755267228591</v>
      </c>
      <c r="I1265" s="16">
        <f t="shared" si="237"/>
        <v>31.150160249525385</v>
      </c>
      <c r="J1265" s="13">
        <f t="shared" si="230"/>
        <v>31.04199210412996</v>
      </c>
      <c r="K1265" s="13">
        <f t="shared" si="231"/>
        <v>0.10816814539542463</v>
      </c>
      <c r="L1265" s="13">
        <f t="shared" si="232"/>
        <v>0</v>
      </c>
      <c r="M1265" s="13">
        <f t="shared" si="238"/>
        <v>3.7984677145077652E-7</v>
      </c>
      <c r="N1265" s="13">
        <f t="shared" si="233"/>
        <v>2.3550499829948145E-7</v>
      </c>
      <c r="O1265" s="13">
        <f t="shared" si="234"/>
        <v>2.3550499829948145E-7</v>
      </c>
      <c r="Q1265">
        <v>28.215172208663521</v>
      </c>
    </row>
    <row r="1266" spans="1:17" x14ac:dyDescent="0.2">
      <c r="A1266" s="14">
        <f t="shared" si="235"/>
        <v>60511</v>
      </c>
      <c r="B1266" s="1">
        <v>9</v>
      </c>
      <c r="F1266" s="34">
        <v>12.48064516</v>
      </c>
      <c r="G1266" s="13">
        <f t="shared" si="228"/>
        <v>0</v>
      </c>
      <c r="H1266" s="13">
        <f t="shared" si="229"/>
        <v>12.48064516</v>
      </c>
      <c r="I1266" s="16">
        <f t="shared" si="237"/>
        <v>12.588813305395425</v>
      </c>
      <c r="J1266" s="13">
        <f t="shared" si="230"/>
        <v>12.576974749885849</v>
      </c>
      <c r="K1266" s="13">
        <f t="shared" si="231"/>
        <v>1.1838555509575244E-2</v>
      </c>
      <c r="L1266" s="13">
        <f t="shared" si="232"/>
        <v>0</v>
      </c>
      <c r="M1266" s="13">
        <f t="shared" si="238"/>
        <v>1.4434177315129507E-7</v>
      </c>
      <c r="N1266" s="13">
        <f t="shared" si="233"/>
        <v>8.9491899353802945E-8</v>
      </c>
      <c r="O1266" s="13">
        <f t="shared" si="234"/>
        <v>8.9491899353802945E-8</v>
      </c>
      <c r="Q1266">
        <v>24.571821254549882</v>
      </c>
    </row>
    <row r="1267" spans="1:17" x14ac:dyDescent="0.2">
      <c r="A1267" s="14">
        <f t="shared" si="235"/>
        <v>60541</v>
      </c>
      <c r="B1267" s="1">
        <f>B1266+1</f>
        <v>10</v>
      </c>
      <c r="F1267" s="34">
        <v>40.3161983657265</v>
      </c>
      <c r="G1267" s="13">
        <f t="shared" si="228"/>
        <v>0.11111062288572111</v>
      </c>
      <c r="H1267" s="13">
        <f t="shared" si="229"/>
        <v>40.205087742840782</v>
      </c>
      <c r="I1267" s="16">
        <f t="shared" si="237"/>
        <v>40.216926298350359</v>
      </c>
      <c r="J1267" s="13">
        <f t="shared" si="230"/>
        <v>39.420241389277699</v>
      </c>
      <c r="K1267" s="13">
        <f t="shared" si="231"/>
        <v>0.79668490907265976</v>
      </c>
      <c r="L1267" s="13">
        <f t="shared" si="232"/>
        <v>0</v>
      </c>
      <c r="M1267" s="13">
        <f t="shared" si="238"/>
        <v>5.4849873797492128E-8</v>
      </c>
      <c r="N1267" s="13">
        <f t="shared" si="233"/>
        <v>3.4006921754445118E-8</v>
      </c>
      <c r="O1267" s="13">
        <f t="shared" si="234"/>
        <v>0.11111065689264286</v>
      </c>
      <c r="Q1267">
        <v>19.230279330323039</v>
      </c>
    </row>
    <row r="1268" spans="1:17" x14ac:dyDescent="0.2">
      <c r="A1268" s="14">
        <f t="shared" si="235"/>
        <v>60572</v>
      </c>
      <c r="B1268" s="1">
        <f>B1267+1</f>
        <v>11</v>
      </c>
      <c r="F1268" s="34">
        <v>4.5047215649142176</v>
      </c>
      <c r="G1268" s="13">
        <f t="shared" si="228"/>
        <v>0</v>
      </c>
      <c r="H1268" s="13">
        <f t="shared" si="229"/>
        <v>4.5047215649142176</v>
      </c>
      <c r="I1268" s="16">
        <f t="shared" si="237"/>
        <v>5.3014064739868774</v>
      </c>
      <c r="J1268" s="13">
        <f t="shared" si="230"/>
        <v>5.2994824110523391</v>
      </c>
      <c r="K1268" s="13">
        <f t="shared" si="231"/>
        <v>1.9240629345382843E-3</v>
      </c>
      <c r="L1268" s="13">
        <f t="shared" si="232"/>
        <v>0</v>
      </c>
      <c r="M1268" s="13">
        <f t="shared" si="238"/>
        <v>2.084295204304701E-8</v>
      </c>
      <c r="N1268" s="13">
        <f t="shared" si="233"/>
        <v>1.2922630266689146E-8</v>
      </c>
      <c r="O1268" s="13">
        <f t="shared" si="234"/>
        <v>1.2922630266689146E-8</v>
      </c>
      <c r="Q1268">
        <v>19.06498727318797</v>
      </c>
    </row>
    <row r="1269" spans="1:17" x14ac:dyDescent="0.2">
      <c r="A1269" s="14">
        <f t="shared" si="235"/>
        <v>60602</v>
      </c>
      <c r="B1269" s="1">
        <f>B1268+1</f>
        <v>12</v>
      </c>
      <c r="F1269" s="34">
        <v>32.884127384554951</v>
      </c>
      <c r="G1269" s="13">
        <f t="shared" si="228"/>
        <v>0</v>
      </c>
      <c r="H1269" s="13">
        <f t="shared" si="229"/>
        <v>32.884127384554951</v>
      </c>
      <c r="I1269" s="16">
        <f t="shared" si="237"/>
        <v>32.886051447489493</v>
      </c>
      <c r="J1269" s="13">
        <f t="shared" si="230"/>
        <v>32.17864832123874</v>
      </c>
      <c r="K1269" s="13">
        <f t="shared" si="231"/>
        <v>0.70740312625075319</v>
      </c>
      <c r="L1269" s="13">
        <f t="shared" si="232"/>
        <v>0</v>
      </c>
      <c r="M1269" s="13">
        <f t="shared" si="238"/>
        <v>7.9203217763578637E-9</v>
      </c>
      <c r="N1269" s="13">
        <f t="shared" si="233"/>
        <v>4.9105995013418754E-9</v>
      </c>
      <c r="O1269" s="13">
        <f t="shared" si="234"/>
        <v>4.9105995013418754E-9</v>
      </c>
      <c r="Q1269">
        <v>15.773033951612909</v>
      </c>
    </row>
    <row r="1270" spans="1:17" x14ac:dyDescent="0.2">
      <c r="A1270" s="14">
        <f t="shared" si="235"/>
        <v>60633</v>
      </c>
      <c r="B1270" s="1">
        <v>1</v>
      </c>
      <c r="F1270" s="34">
        <v>69.780765899443807</v>
      </c>
      <c r="G1270" s="13">
        <f t="shared" si="228"/>
        <v>5.0424981279709042</v>
      </c>
      <c r="H1270" s="13">
        <f t="shared" si="229"/>
        <v>64.738267771472906</v>
      </c>
      <c r="I1270" s="16">
        <f t="shared" si="237"/>
        <v>65.445670897723659</v>
      </c>
      <c r="J1270" s="13">
        <f t="shared" si="230"/>
        <v>60.419120017185392</v>
      </c>
      <c r="K1270" s="13">
        <f t="shared" si="231"/>
        <v>5.0265508805382666</v>
      </c>
      <c r="L1270" s="13">
        <f t="shared" si="232"/>
        <v>0</v>
      </c>
      <c r="M1270" s="13">
        <f t="shared" si="238"/>
        <v>3.0097222750159883E-9</v>
      </c>
      <c r="N1270" s="13">
        <f t="shared" si="233"/>
        <v>1.8660278105099126E-9</v>
      </c>
      <c r="O1270" s="13">
        <f t="shared" si="234"/>
        <v>5.0424981298369325</v>
      </c>
      <c r="Q1270">
        <v>15.884700805235481</v>
      </c>
    </row>
    <row r="1271" spans="1:17" x14ac:dyDescent="0.2">
      <c r="A1271" s="14">
        <f t="shared" si="235"/>
        <v>60664</v>
      </c>
      <c r="B1271" s="1">
        <f t="shared" ref="B1271:B1277" si="242">B1270+1</f>
        <v>2</v>
      </c>
      <c r="F1271" s="34">
        <v>73.191197779679925</v>
      </c>
      <c r="G1271" s="13">
        <f t="shared" si="228"/>
        <v>5.6132908654477047</v>
      </c>
      <c r="H1271" s="13">
        <f t="shared" si="229"/>
        <v>67.577906914232216</v>
      </c>
      <c r="I1271" s="16">
        <f t="shared" si="237"/>
        <v>72.604457794770482</v>
      </c>
      <c r="J1271" s="13">
        <f t="shared" si="230"/>
        <v>66.019709178361467</v>
      </c>
      <c r="K1271" s="13">
        <f t="shared" si="231"/>
        <v>6.5847486164090157</v>
      </c>
      <c r="L1271" s="13">
        <f t="shared" si="232"/>
        <v>0</v>
      </c>
      <c r="M1271" s="13">
        <f t="shared" si="238"/>
        <v>1.1436944645060757E-9</v>
      </c>
      <c r="N1271" s="13">
        <f t="shared" si="233"/>
        <v>7.0909056799376693E-10</v>
      </c>
      <c r="O1271" s="13">
        <f t="shared" si="234"/>
        <v>5.6132908661567953</v>
      </c>
      <c r="Q1271">
        <v>16.01551336342574</v>
      </c>
    </row>
    <row r="1272" spans="1:17" x14ac:dyDescent="0.2">
      <c r="A1272" s="14">
        <f t="shared" si="235"/>
        <v>60692</v>
      </c>
      <c r="B1272" s="1">
        <f t="shared" si="242"/>
        <v>3</v>
      </c>
      <c r="F1272" s="34">
        <v>65.253458857482187</v>
      </c>
      <c r="G1272" s="13">
        <f t="shared" si="228"/>
        <v>4.2847776777092328</v>
      </c>
      <c r="H1272" s="13">
        <f t="shared" si="229"/>
        <v>60.968681179772958</v>
      </c>
      <c r="I1272" s="16">
        <f t="shared" si="237"/>
        <v>67.553429796181973</v>
      </c>
      <c r="J1272" s="13">
        <f t="shared" si="230"/>
        <v>63.496088994564353</v>
      </c>
      <c r="K1272" s="13">
        <f t="shared" si="231"/>
        <v>4.0573408016176202</v>
      </c>
      <c r="L1272" s="13">
        <f t="shared" si="232"/>
        <v>0</v>
      </c>
      <c r="M1272" s="13">
        <f t="shared" si="238"/>
        <v>4.3460389651230878E-10</v>
      </c>
      <c r="N1272" s="13">
        <f t="shared" si="233"/>
        <v>2.6945441583763143E-10</v>
      </c>
      <c r="O1272" s="13">
        <f t="shared" si="234"/>
        <v>4.2847776779786875</v>
      </c>
      <c r="Q1272">
        <v>18.274667671853489</v>
      </c>
    </row>
    <row r="1273" spans="1:17" x14ac:dyDescent="0.2">
      <c r="A1273" s="14">
        <f t="shared" si="235"/>
        <v>60723</v>
      </c>
      <c r="B1273" s="1">
        <f t="shared" si="242"/>
        <v>4</v>
      </c>
      <c r="F1273" s="34">
        <v>11.538421206303729</v>
      </c>
      <c r="G1273" s="13">
        <f t="shared" si="228"/>
        <v>0</v>
      </c>
      <c r="H1273" s="13">
        <f t="shared" si="229"/>
        <v>11.538421206303729</v>
      </c>
      <c r="I1273" s="16">
        <f t="shared" si="237"/>
        <v>15.595762007921349</v>
      </c>
      <c r="J1273" s="13">
        <f t="shared" si="230"/>
        <v>15.538479777841856</v>
      </c>
      <c r="K1273" s="13">
        <f t="shared" si="231"/>
        <v>5.7282230079493957E-2</v>
      </c>
      <c r="L1273" s="13">
        <f t="shared" si="232"/>
        <v>0</v>
      </c>
      <c r="M1273" s="13">
        <f t="shared" si="238"/>
        <v>1.6514948067467736E-10</v>
      </c>
      <c r="N1273" s="13">
        <f t="shared" si="233"/>
        <v>1.0239267801829997E-10</v>
      </c>
      <c r="O1273" s="13">
        <f t="shared" si="234"/>
        <v>1.0239267801829997E-10</v>
      </c>
      <c r="Q1273">
        <v>17.92380248486425</v>
      </c>
    </row>
    <row r="1274" spans="1:17" x14ac:dyDescent="0.2">
      <c r="A1274" s="14">
        <f t="shared" si="235"/>
        <v>60753</v>
      </c>
      <c r="B1274" s="1">
        <f t="shared" si="242"/>
        <v>5</v>
      </c>
      <c r="F1274" s="34">
        <v>46.547893908565698</v>
      </c>
      <c r="G1274" s="13">
        <f t="shared" si="228"/>
        <v>1.1540889561086956</v>
      </c>
      <c r="H1274" s="13">
        <f t="shared" si="229"/>
        <v>45.393804952457003</v>
      </c>
      <c r="I1274" s="16">
        <f t="shared" si="237"/>
        <v>45.451087182536497</v>
      </c>
      <c r="J1274" s="13">
        <f t="shared" si="230"/>
        <v>44.207912843522351</v>
      </c>
      <c r="K1274" s="13">
        <f t="shared" si="231"/>
        <v>1.2431743390141463</v>
      </c>
      <c r="L1274" s="13">
        <f t="shared" si="232"/>
        <v>0</v>
      </c>
      <c r="M1274" s="13">
        <f t="shared" si="238"/>
        <v>6.2756802656377394E-11</v>
      </c>
      <c r="N1274" s="13">
        <f t="shared" si="233"/>
        <v>3.8909217646953982E-11</v>
      </c>
      <c r="O1274" s="13">
        <f t="shared" si="234"/>
        <v>1.1540889561476049</v>
      </c>
      <c r="Q1274">
        <v>18.597768815778242</v>
      </c>
    </row>
    <row r="1275" spans="1:17" x14ac:dyDescent="0.2">
      <c r="A1275" s="14">
        <f t="shared" si="235"/>
        <v>60784</v>
      </c>
      <c r="B1275" s="1">
        <f t="shared" si="242"/>
        <v>6</v>
      </c>
      <c r="F1275" s="34">
        <v>23.820110500287772</v>
      </c>
      <c r="G1275" s="13">
        <f t="shared" si="228"/>
        <v>0</v>
      </c>
      <c r="H1275" s="13">
        <f t="shared" si="229"/>
        <v>23.820110500287772</v>
      </c>
      <c r="I1275" s="16">
        <f t="shared" si="237"/>
        <v>25.063284839301918</v>
      </c>
      <c r="J1275" s="13">
        <f t="shared" si="230"/>
        <v>25.00870556662673</v>
      </c>
      <c r="K1275" s="13">
        <f t="shared" si="231"/>
        <v>5.4579272675187696E-2</v>
      </c>
      <c r="L1275" s="13">
        <f t="shared" si="232"/>
        <v>0</v>
      </c>
      <c r="M1275" s="13">
        <f t="shared" si="238"/>
        <v>2.3847585009423412E-11</v>
      </c>
      <c r="N1275" s="13">
        <f t="shared" si="233"/>
        <v>1.4785502705842516E-11</v>
      </c>
      <c r="O1275" s="13">
        <f t="shared" si="234"/>
        <v>1.4785502705842516E-11</v>
      </c>
      <c r="Q1275">
        <v>28.46406667915678</v>
      </c>
    </row>
    <row r="1276" spans="1:17" x14ac:dyDescent="0.2">
      <c r="A1276" s="14">
        <f t="shared" si="235"/>
        <v>60814</v>
      </c>
      <c r="B1276" s="1">
        <f t="shared" si="242"/>
        <v>7</v>
      </c>
      <c r="F1276" s="34">
        <v>20.2956157054311</v>
      </c>
      <c r="G1276" s="13">
        <f t="shared" si="228"/>
        <v>0</v>
      </c>
      <c r="H1276" s="13">
        <f t="shared" si="229"/>
        <v>20.2956157054311</v>
      </c>
      <c r="I1276" s="16">
        <f t="shared" si="237"/>
        <v>20.350194978106288</v>
      </c>
      <c r="J1276" s="13">
        <f t="shared" si="230"/>
        <v>20.31671736178604</v>
      </c>
      <c r="K1276" s="13">
        <f t="shared" si="231"/>
        <v>3.3477616320247705E-2</v>
      </c>
      <c r="L1276" s="13">
        <f t="shared" si="232"/>
        <v>0</v>
      </c>
      <c r="M1276" s="13">
        <f t="shared" si="238"/>
        <v>9.0620823035808962E-12</v>
      </c>
      <c r="N1276" s="13">
        <f t="shared" si="233"/>
        <v>5.6184910282201556E-12</v>
      </c>
      <c r="O1276" s="13">
        <f t="shared" si="234"/>
        <v>5.6184910282201556E-12</v>
      </c>
      <c r="Q1276">
        <v>27.46877073405453</v>
      </c>
    </row>
    <row r="1277" spans="1:17" ht="13.5" customHeight="1" thickBot="1" x14ac:dyDescent="0.25">
      <c r="A1277" s="14">
        <f t="shared" si="235"/>
        <v>60845</v>
      </c>
      <c r="B1277" s="3">
        <f t="shared" si="242"/>
        <v>8</v>
      </c>
      <c r="F1277" s="34">
        <v>11.1432200080875</v>
      </c>
      <c r="G1277" s="13">
        <f t="shared" si="228"/>
        <v>0</v>
      </c>
      <c r="H1277" s="13">
        <f t="shared" si="229"/>
        <v>11.1432200080875</v>
      </c>
      <c r="I1277" s="16">
        <f t="shared" si="237"/>
        <v>11.176697624407748</v>
      </c>
      <c r="J1277" s="13">
        <f t="shared" si="230"/>
        <v>11.17077333240603</v>
      </c>
      <c r="K1277" s="13">
        <f t="shared" si="231"/>
        <v>5.9242920017172906E-3</v>
      </c>
      <c r="L1277" s="13">
        <f t="shared" si="232"/>
        <v>0</v>
      </c>
      <c r="M1277" s="13">
        <f t="shared" si="238"/>
        <v>3.4435912753607406E-12</v>
      </c>
      <c r="N1277" s="13">
        <f t="shared" si="233"/>
        <v>2.1350265907236591E-12</v>
      </c>
      <c r="O1277" s="13">
        <f t="shared" si="234"/>
        <v>2.1350265907236591E-12</v>
      </c>
      <c r="Q1277">
        <v>26.999110870967751</v>
      </c>
    </row>
    <row r="1278" spans="1:17" x14ac:dyDescent="0.2">
      <c r="A1278" s="14">
        <f t="shared" si="235"/>
        <v>60876</v>
      </c>
      <c r="B1278" s="1">
        <f t="shared" ref="B1278:B1313" si="243">B1266</f>
        <v>9</v>
      </c>
      <c r="F1278" s="34">
        <v>23.217542021740279</v>
      </c>
      <c r="G1278" s="13">
        <f t="shared" si="228"/>
        <v>0</v>
      </c>
      <c r="H1278" s="13">
        <f t="shared" si="229"/>
        <v>23.217542021740279</v>
      </c>
      <c r="I1278" s="16">
        <f t="shared" si="237"/>
        <v>23.223466313741994</v>
      </c>
      <c r="J1278" s="13">
        <f t="shared" si="230"/>
        <v>23.177486575304108</v>
      </c>
      <c r="K1278" s="13">
        <f t="shared" si="231"/>
        <v>4.5979738437885942E-2</v>
      </c>
      <c r="L1278" s="13">
        <f t="shared" si="232"/>
        <v>0</v>
      </c>
      <c r="M1278" s="13">
        <f t="shared" si="238"/>
        <v>1.3085646846370816E-12</v>
      </c>
      <c r="N1278" s="13">
        <f t="shared" si="233"/>
        <v>8.1131010447499053E-13</v>
      </c>
      <c r="O1278" s="13">
        <f t="shared" si="234"/>
        <v>8.1131010447499053E-13</v>
      </c>
      <c r="Q1278">
        <v>28.044070495657522</v>
      </c>
    </row>
    <row r="1279" spans="1:17" x14ac:dyDescent="0.2">
      <c r="A1279" s="14">
        <f t="shared" si="235"/>
        <v>60906</v>
      </c>
      <c r="B1279" s="1">
        <f t="shared" si="243"/>
        <v>10</v>
      </c>
      <c r="F1279" s="34">
        <v>10.53023778754349</v>
      </c>
      <c r="G1279" s="13">
        <f t="shared" si="228"/>
        <v>0</v>
      </c>
      <c r="H1279" s="13">
        <f t="shared" si="229"/>
        <v>10.53023778754349</v>
      </c>
      <c r="I1279" s="16">
        <f t="shared" si="237"/>
        <v>10.576217525981376</v>
      </c>
      <c r="J1279" s="13">
        <f t="shared" si="230"/>
        <v>10.571048583059016</v>
      </c>
      <c r="K1279" s="13">
        <f t="shared" si="231"/>
        <v>5.1689429223600314E-3</v>
      </c>
      <c r="L1279" s="13">
        <f t="shared" si="232"/>
        <v>0</v>
      </c>
      <c r="M1279" s="13">
        <f t="shared" si="238"/>
        <v>4.9725458016209103E-13</v>
      </c>
      <c r="N1279" s="13">
        <f t="shared" si="233"/>
        <v>3.0829783970049644E-13</v>
      </c>
      <c r="O1279" s="13">
        <f t="shared" si="234"/>
        <v>3.0829783970049644E-13</v>
      </c>
      <c r="Q1279">
        <v>26.78628908111428</v>
      </c>
    </row>
    <row r="1280" spans="1:17" x14ac:dyDescent="0.2">
      <c r="A1280" s="14">
        <f t="shared" si="235"/>
        <v>60937</v>
      </c>
      <c r="B1280" s="1">
        <f t="shared" si="243"/>
        <v>11</v>
      </c>
      <c r="F1280" s="34">
        <v>40.254042628939253</v>
      </c>
      <c r="G1280" s="13">
        <f t="shared" si="228"/>
        <v>0.10070782218582153</v>
      </c>
      <c r="H1280" s="13">
        <f t="shared" si="229"/>
        <v>40.153334806753435</v>
      </c>
      <c r="I1280" s="16">
        <f t="shared" si="237"/>
        <v>40.158503749675795</v>
      </c>
      <c r="J1280" s="13">
        <f t="shared" si="230"/>
        <v>39.431797494404258</v>
      </c>
      <c r="K1280" s="13">
        <f t="shared" si="231"/>
        <v>0.72670625527153732</v>
      </c>
      <c r="L1280" s="13">
        <f t="shared" si="232"/>
        <v>0</v>
      </c>
      <c r="M1280" s="13">
        <f t="shared" si="238"/>
        <v>1.8895674046159459E-13</v>
      </c>
      <c r="N1280" s="13">
        <f t="shared" si="233"/>
        <v>1.1715317908618865E-13</v>
      </c>
      <c r="O1280" s="13">
        <f t="shared" si="234"/>
        <v>0.10070782218593868</v>
      </c>
      <c r="Q1280">
        <v>19.8670546040129</v>
      </c>
    </row>
    <row r="1281" spans="1:17" x14ac:dyDescent="0.2">
      <c r="A1281" s="14">
        <f t="shared" si="235"/>
        <v>60967</v>
      </c>
      <c r="B1281" s="1">
        <f t="shared" si="243"/>
        <v>12</v>
      </c>
      <c r="F1281" s="34">
        <v>32.876435951698603</v>
      </c>
      <c r="G1281" s="13">
        <f t="shared" si="228"/>
        <v>0</v>
      </c>
      <c r="H1281" s="13">
        <f t="shared" si="229"/>
        <v>32.876435951698603</v>
      </c>
      <c r="I1281" s="16">
        <f t="shared" si="237"/>
        <v>33.603142206970141</v>
      </c>
      <c r="J1281" s="13">
        <f t="shared" si="230"/>
        <v>33.077523283752114</v>
      </c>
      <c r="K1281" s="13">
        <f t="shared" si="231"/>
        <v>0.52561892321802617</v>
      </c>
      <c r="L1281" s="13">
        <f t="shared" si="232"/>
        <v>0</v>
      </c>
      <c r="M1281" s="13">
        <f t="shared" si="238"/>
        <v>7.1803561375405946E-14</v>
      </c>
      <c r="N1281" s="13">
        <f t="shared" si="233"/>
        <v>4.4518208052751687E-14</v>
      </c>
      <c r="O1281" s="13">
        <f t="shared" si="234"/>
        <v>4.4518208052751687E-14</v>
      </c>
      <c r="Q1281">
        <v>18.405605234677669</v>
      </c>
    </row>
    <row r="1282" spans="1:17" x14ac:dyDescent="0.2">
      <c r="A1282" s="14">
        <f t="shared" si="235"/>
        <v>60998</v>
      </c>
      <c r="B1282" s="1">
        <f t="shared" si="243"/>
        <v>1</v>
      </c>
      <c r="F1282" s="34">
        <v>1.9222132206803071</v>
      </c>
      <c r="G1282" s="13">
        <f t="shared" si="228"/>
        <v>0</v>
      </c>
      <c r="H1282" s="13">
        <f t="shared" si="229"/>
        <v>1.9222132206803071</v>
      </c>
      <c r="I1282" s="16">
        <f t="shared" si="237"/>
        <v>2.4478321438983333</v>
      </c>
      <c r="J1282" s="13">
        <f t="shared" si="230"/>
        <v>2.4476142647594448</v>
      </c>
      <c r="K1282" s="13">
        <f t="shared" si="231"/>
        <v>2.178791388884882E-4</v>
      </c>
      <c r="L1282" s="13">
        <f t="shared" si="232"/>
        <v>0</v>
      </c>
      <c r="M1282" s="13">
        <f t="shared" si="238"/>
        <v>2.7285353322654258E-14</v>
      </c>
      <c r="N1282" s="13">
        <f t="shared" si="233"/>
        <v>1.6916919060045639E-14</v>
      </c>
      <c r="O1282" s="13">
        <f t="shared" si="234"/>
        <v>1.6916919060045639E-14</v>
      </c>
      <c r="Q1282">
        <v>18.07808718885871</v>
      </c>
    </row>
    <row r="1283" spans="1:17" x14ac:dyDescent="0.2">
      <c r="A1283" s="14">
        <f t="shared" si="235"/>
        <v>61029</v>
      </c>
      <c r="B1283" s="1">
        <f t="shared" si="243"/>
        <v>2</v>
      </c>
      <c r="F1283" s="34">
        <v>53.613532895951757</v>
      </c>
      <c r="G1283" s="13">
        <f t="shared" si="228"/>
        <v>2.3366416536144659</v>
      </c>
      <c r="H1283" s="13">
        <f t="shared" si="229"/>
        <v>51.276891242337292</v>
      </c>
      <c r="I1283" s="16">
        <f t="shared" si="237"/>
        <v>51.27710912147618</v>
      </c>
      <c r="J1283" s="13">
        <f t="shared" si="230"/>
        <v>49.203923566813209</v>
      </c>
      <c r="K1283" s="13">
        <f t="shared" si="231"/>
        <v>2.0731855546629703</v>
      </c>
      <c r="L1283" s="13">
        <f t="shared" si="232"/>
        <v>0</v>
      </c>
      <c r="M1283" s="13">
        <f t="shared" si="238"/>
        <v>1.036843426260862E-14</v>
      </c>
      <c r="N1283" s="13">
        <f t="shared" si="233"/>
        <v>6.4284292428173445E-15</v>
      </c>
      <c r="O1283" s="13">
        <f t="shared" si="234"/>
        <v>2.3366416536144721</v>
      </c>
      <c r="Q1283">
        <v>17.394577951612909</v>
      </c>
    </row>
    <row r="1284" spans="1:17" x14ac:dyDescent="0.2">
      <c r="A1284" s="14">
        <f t="shared" si="235"/>
        <v>61057</v>
      </c>
      <c r="B1284" s="1">
        <f t="shared" si="243"/>
        <v>3</v>
      </c>
      <c r="F1284" s="34">
        <v>32.429358957061758</v>
      </c>
      <c r="G1284" s="13">
        <f t="shared" si="228"/>
        <v>0</v>
      </c>
      <c r="H1284" s="13">
        <f t="shared" si="229"/>
        <v>32.429358957061758</v>
      </c>
      <c r="I1284" s="16">
        <f t="shared" si="237"/>
        <v>34.502544511724729</v>
      </c>
      <c r="J1284" s="13">
        <f t="shared" si="230"/>
        <v>33.864824722389002</v>
      </c>
      <c r="K1284" s="13">
        <f t="shared" si="231"/>
        <v>0.63771978933572626</v>
      </c>
      <c r="L1284" s="13">
        <f t="shared" si="232"/>
        <v>0</v>
      </c>
      <c r="M1284" s="13">
        <f t="shared" si="238"/>
        <v>3.9400050197912753E-15</v>
      </c>
      <c r="N1284" s="13">
        <f t="shared" si="233"/>
        <v>2.4428031122705906E-15</v>
      </c>
      <c r="O1284" s="13">
        <f t="shared" si="234"/>
        <v>2.4428031122705906E-15</v>
      </c>
      <c r="Q1284">
        <v>17.567514091262058</v>
      </c>
    </row>
    <row r="1285" spans="1:17" x14ac:dyDescent="0.2">
      <c r="A1285" s="14">
        <f t="shared" si="235"/>
        <v>61088</v>
      </c>
      <c r="B1285" s="1">
        <f t="shared" si="243"/>
        <v>4</v>
      </c>
      <c r="F1285" s="34">
        <v>20.494597766165221</v>
      </c>
      <c r="G1285" s="13">
        <f t="shared" si="228"/>
        <v>0</v>
      </c>
      <c r="H1285" s="13">
        <f t="shared" si="229"/>
        <v>20.494597766165221</v>
      </c>
      <c r="I1285" s="16">
        <f t="shared" si="237"/>
        <v>21.132317555500947</v>
      </c>
      <c r="J1285" s="13">
        <f t="shared" si="230"/>
        <v>21.008714656569477</v>
      </c>
      <c r="K1285" s="13">
        <f t="shared" si="231"/>
        <v>0.1236028989314697</v>
      </c>
      <c r="L1285" s="13">
        <f t="shared" si="232"/>
        <v>0</v>
      </c>
      <c r="M1285" s="13">
        <f t="shared" si="238"/>
        <v>1.4972019075206847E-15</v>
      </c>
      <c r="N1285" s="13">
        <f t="shared" si="233"/>
        <v>9.2826518266282451E-16</v>
      </c>
      <c r="O1285" s="13">
        <f t="shared" si="234"/>
        <v>9.2826518266282451E-16</v>
      </c>
      <c r="Q1285">
        <v>18.90679096000223</v>
      </c>
    </row>
    <row r="1286" spans="1:17" x14ac:dyDescent="0.2">
      <c r="A1286" s="14">
        <f t="shared" si="235"/>
        <v>61118</v>
      </c>
      <c r="B1286" s="1">
        <f t="shared" si="243"/>
        <v>5</v>
      </c>
      <c r="F1286" s="34">
        <v>2.9837396083903789</v>
      </c>
      <c r="G1286" s="13">
        <f t="shared" ref="G1286:G1349" si="244">IF((F1286-$J$2)&gt;0,$I$2*(F1286-$J$2),0)</f>
        <v>0</v>
      </c>
      <c r="H1286" s="13">
        <f t="shared" ref="H1286:H1349" si="245">F1286-G1286</f>
        <v>2.9837396083903789</v>
      </c>
      <c r="I1286" s="16">
        <f t="shared" si="237"/>
        <v>3.1073425073218486</v>
      </c>
      <c r="J1286" s="13">
        <f t="shared" ref="J1286:J1349" si="246">I1286/SQRT(1+(I1286/($K$2*(300+(25*Q1286)+0.05*(Q1286)^3)))^2)</f>
        <v>3.1071973209961259</v>
      </c>
      <c r="K1286" s="13">
        <f t="shared" ref="K1286:K1349" si="247">I1286-J1286</f>
        <v>1.4518632572269041E-4</v>
      </c>
      <c r="L1286" s="13">
        <f t="shared" ref="L1286:L1349" si="248">IF(K1286&gt;$N$2,(K1286-$N$2)/$L$2,0)</f>
        <v>0</v>
      </c>
      <c r="M1286" s="13">
        <f t="shared" si="238"/>
        <v>5.6893672485786021E-16</v>
      </c>
      <c r="N1286" s="13">
        <f t="shared" ref="N1286:N1349" si="249">$M$2*M1286</f>
        <v>3.5274076941187333E-16</v>
      </c>
      <c r="O1286" s="13">
        <f t="shared" ref="O1286:O1349" si="250">N1286+G1286</f>
        <v>3.5274076941187333E-16</v>
      </c>
      <c r="Q1286">
        <v>26.050024111425511</v>
      </c>
    </row>
    <row r="1287" spans="1:17" x14ac:dyDescent="0.2">
      <c r="A1287" s="14">
        <f t="shared" ref="A1287:A1350" si="251">EDATE(A1286,1)</f>
        <v>61149</v>
      </c>
      <c r="B1287" s="1">
        <f t="shared" si="243"/>
        <v>6</v>
      </c>
      <c r="F1287" s="34">
        <v>4.4555171025908828</v>
      </c>
      <c r="G1287" s="13">
        <f t="shared" si="244"/>
        <v>0</v>
      </c>
      <c r="H1287" s="13">
        <f t="shared" si="245"/>
        <v>4.4555171025908828</v>
      </c>
      <c r="I1287" s="16">
        <f t="shared" ref="I1287:I1350" si="252">H1287+K1286-L1286</f>
        <v>4.4556622889166055</v>
      </c>
      <c r="J1287" s="13">
        <f t="shared" si="246"/>
        <v>4.4552343065046323</v>
      </c>
      <c r="K1287" s="13">
        <f t="shared" si="247"/>
        <v>4.2798241197328224E-4</v>
      </c>
      <c r="L1287" s="13">
        <f t="shared" si="248"/>
        <v>0</v>
      </c>
      <c r="M1287" s="13">
        <f t="shared" ref="M1287:M1350" si="253">L1287+M1286-N1286</f>
        <v>2.1619595544598688E-16</v>
      </c>
      <c r="N1287" s="13">
        <f t="shared" si="249"/>
        <v>1.3404149237651187E-16</v>
      </c>
      <c r="O1287" s="13">
        <f t="shared" si="250"/>
        <v>1.3404149237651187E-16</v>
      </c>
      <c r="Q1287">
        <v>26.05064192883551</v>
      </c>
    </row>
    <row r="1288" spans="1:17" x14ac:dyDescent="0.2">
      <c r="A1288" s="14">
        <f t="shared" si="251"/>
        <v>61179</v>
      </c>
      <c r="B1288" s="1">
        <f t="shared" si="243"/>
        <v>7</v>
      </c>
      <c r="F1288" s="34">
        <v>12.729993857651589</v>
      </c>
      <c r="G1288" s="13">
        <f t="shared" si="244"/>
        <v>0</v>
      </c>
      <c r="H1288" s="13">
        <f t="shared" si="245"/>
        <v>12.729993857651589</v>
      </c>
      <c r="I1288" s="16">
        <f t="shared" si="252"/>
        <v>12.730421840063563</v>
      </c>
      <c r="J1288" s="13">
        <f t="shared" si="246"/>
        <v>12.724875942146751</v>
      </c>
      <c r="K1288" s="13">
        <f t="shared" si="247"/>
        <v>5.5458979168125921E-3</v>
      </c>
      <c r="L1288" s="13">
        <f t="shared" si="248"/>
        <v>0</v>
      </c>
      <c r="M1288" s="13">
        <f t="shared" si="253"/>
        <v>8.2154463069475013E-17</v>
      </c>
      <c r="N1288" s="13">
        <f t="shared" si="249"/>
        <v>5.0935767103074509E-17</v>
      </c>
      <c r="O1288" s="13">
        <f t="shared" si="250"/>
        <v>5.0935767103074509E-17</v>
      </c>
      <c r="Q1288">
        <v>30.38023387096775</v>
      </c>
    </row>
    <row r="1289" spans="1:17" ht="13.5" customHeight="1" thickBot="1" x14ac:dyDescent="0.25">
      <c r="A1289" s="14">
        <f t="shared" si="251"/>
        <v>61210</v>
      </c>
      <c r="B1289" s="3">
        <f t="shared" si="243"/>
        <v>8</v>
      </c>
      <c r="F1289" s="34">
        <v>16.98244302888261</v>
      </c>
      <c r="G1289" s="13">
        <f t="shared" si="244"/>
        <v>0</v>
      </c>
      <c r="H1289" s="13">
        <f t="shared" si="245"/>
        <v>16.98244302888261</v>
      </c>
      <c r="I1289" s="16">
        <f t="shared" si="252"/>
        <v>16.987988926799424</v>
      </c>
      <c r="J1289" s="13">
        <f t="shared" si="246"/>
        <v>16.974686828346222</v>
      </c>
      <c r="K1289" s="13">
        <f t="shared" si="247"/>
        <v>1.3302098453202404E-2</v>
      </c>
      <c r="L1289" s="13">
        <f t="shared" si="248"/>
        <v>0</v>
      </c>
      <c r="M1289" s="13">
        <f t="shared" si="253"/>
        <v>3.1218695966400504E-17</v>
      </c>
      <c r="N1289" s="13">
        <f t="shared" si="249"/>
        <v>1.9355591499168312E-17</v>
      </c>
      <c r="O1289" s="13">
        <f t="shared" si="250"/>
        <v>1.9355591499168312E-17</v>
      </c>
      <c r="Q1289">
        <v>30.306101683858131</v>
      </c>
    </row>
    <row r="1290" spans="1:17" x14ac:dyDescent="0.2">
      <c r="A1290" s="14">
        <f t="shared" si="251"/>
        <v>61241</v>
      </c>
      <c r="B1290" s="1">
        <f t="shared" si="243"/>
        <v>9</v>
      </c>
      <c r="F1290" s="34">
        <v>9.7137056054004418</v>
      </c>
      <c r="G1290" s="13">
        <f t="shared" si="244"/>
        <v>0</v>
      </c>
      <c r="H1290" s="13">
        <f t="shared" si="245"/>
        <v>9.7137056054004418</v>
      </c>
      <c r="I1290" s="16">
        <f t="shared" si="252"/>
        <v>9.7270077038536442</v>
      </c>
      <c r="J1290" s="13">
        <f t="shared" si="246"/>
        <v>9.7237296867552168</v>
      </c>
      <c r="K1290" s="13">
        <f t="shared" si="247"/>
        <v>3.2780170984274548E-3</v>
      </c>
      <c r="L1290" s="13">
        <f t="shared" si="248"/>
        <v>0</v>
      </c>
      <c r="M1290" s="13">
        <f t="shared" si="253"/>
        <v>1.1863104467232192E-17</v>
      </c>
      <c r="N1290" s="13">
        <f t="shared" si="249"/>
        <v>7.3551247696839594E-18</v>
      </c>
      <c r="O1290" s="13">
        <f t="shared" si="250"/>
        <v>7.3551247696839594E-18</v>
      </c>
      <c r="Q1290">
        <v>28.284633548977641</v>
      </c>
    </row>
    <row r="1291" spans="1:17" x14ac:dyDescent="0.2">
      <c r="A1291" s="14">
        <f t="shared" si="251"/>
        <v>61271</v>
      </c>
      <c r="B1291" s="1">
        <f t="shared" si="243"/>
        <v>10</v>
      </c>
      <c r="F1291" s="34">
        <v>14.90528030240084</v>
      </c>
      <c r="G1291" s="13">
        <f t="shared" si="244"/>
        <v>0</v>
      </c>
      <c r="H1291" s="13">
        <f t="shared" si="245"/>
        <v>14.90528030240084</v>
      </c>
      <c r="I1291" s="16">
        <f t="shared" si="252"/>
        <v>14.908558319499267</v>
      </c>
      <c r="J1291" s="13">
        <f t="shared" si="246"/>
        <v>14.882207782544778</v>
      </c>
      <c r="K1291" s="13">
        <f t="shared" si="247"/>
        <v>2.6350536954488746E-2</v>
      </c>
      <c r="L1291" s="13">
        <f t="shared" si="248"/>
        <v>0</v>
      </c>
      <c r="M1291" s="13">
        <f t="shared" si="253"/>
        <v>4.5079796975482329E-18</v>
      </c>
      <c r="N1291" s="13">
        <f t="shared" si="249"/>
        <v>2.7949474124799043E-18</v>
      </c>
      <c r="O1291" s="13">
        <f t="shared" si="250"/>
        <v>2.7949474124799043E-18</v>
      </c>
      <c r="Q1291">
        <v>22.476866915050689</v>
      </c>
    </row>
    <row r="1292" spans="1:17" x14ac:dyDescent="0.2">
      <c r="A1292" s="14">
        <f t="shared" si="251"/>
        <v>61302</v>
      </c>
      <c r="B1292" s="1">
        <f t="shared" si="243"/>
        <v>11</v>
      </c>
      <c r="F1292" s="34">
        <v>17.784513324983799</v>
      </c>
      <c r="G1292" s="13">
        <f t="shared" si="244"/>
        <v>0</v>
      </c>
      <c r="H1292" s="13">
        <f t="shared" si="245"/>
        <v>17.784513324983799</v>
      </c>
      <c r="I1292" s="16">
        <f t="shared" si="252"/>
        <v>17.810863861938287</v>
      </c>
      <c r="J1292" s="13">
        <f t="shared" si="246"/>
        <v>17.727026974184138</v>
      </c>
      <c r="K1292" s="13">
        <f t="shared" si="247"/>
        <v>8.3836887754149103E-2</v>
      </c>
      <c r="L1292" s="13">
        <f t="shared" si="248"/>
        <v>0</v>
      </c>
      <c r="M1292" s="13">
        <f t="shared" si="253"/>
        <v>1.7130322850683286E-18</v>
      </c>
      <c r="N1292" s="13">
        <f t="shared" si="249"/>
        <v>1.0620800167423637E-18</v>
      </c>
      <c r="O1292" s="13">
        <f t="shared" si="250"/>
        <v>1.0620800167423637E-18</v>
      </c>
      <c r="Q1292">
        <v>18.03693199799017</v>
      </c>
    </row>
    <row r="1293" spans="1:17" x14ac:dyDescent="0.2">
      <c r="A1293" s="14">
        <f t="shared" si="251"/>
        <v>61332</v>
      </c>
      <c r="B1293" s="1">
        <f t="shared" si="243"/>
        <v>12</v>
      </c>
      <c r="F1293" s="34">
        <v>5.032437255984556</v>
      </c>
      <c r="G1293" s="13">
        <f t="shared" si="244"/>
        <v>0</v>
      </c>
      <c r="H1293" s="13">
        <f t="shared" si="245"/>
        <v>5.032437255984556</v>
      </c>
      <c r="I1293" s="16">
        <f t="shared" si="252"/>
        <v>5.1162741437387051</v>
      </c>
      <c r="J1293" s="13">
        <f t="shared" si="246"/>
        <v>5.114145431363168</v>
      </c>
      <c r="K1293" s="13">
        <f t="shared" si="247"/>
        <v>2.128712375537134E-3</v>
      </c>
      <c r="L1293" s="13">
        <f t="shared" si="248"/>
        <v>0</v>
      </c>
      <c r="M1293" s="13">
        <f t="shared" si="253"/>
        <v>6.5095226832596495E-19</v>
      </c>
      <c r="N1293" s="13">
        <f t="shared" si="249"/>
        <v>4.0359040636209825E-19</v>
      </c>
      <c r="O1293" s="13">
        <f t="shared" si="250"/>
        <v>4.0359040636209825E-19</v>
      </c>
      <c r="Q1293">
        <v>17.595609586709092</v>
      </c>
    </row>
    <row r="1294" spans="1:17" x14ac:dyDescent="0.2">
      <c r="A1294" s="14">
        <f t="shared" si="251"/>
        <v>61363</v>
      </c>
      <c r="B1294" s="1">
        <f t="shared" si="243"/>
        <v>1</v>
      </c>
      <c r="F1294" s="34">
        <v>32.39185569168729</v>
      </c>
      <c r="G1294" s="13">
        <f t="shared" si="244"/>
        <v>0</v>
      </c>
      <c r="H1294" s="13">
        <f t="shared" si="245"/>
        <v>32.39185569168729</v>
      </c>
      <c r="I1294" s="16">
        <f t="shared" si="252"/>
        <v>32.393984404062827</v>
      </c>
      <c r="J1294" s="13">
        <f t="shared" si="246"/>
        <v>31.770457154642994</v>
      </c>
      <c r="K1294" s="13">
        <f t="shared" si="247"/>
        <v>0.6235272494198334</v>
      </c>
      <c r="L1294" s="13">
        <f t="shared" si="248"/>
        <v>0</v>
      </c>
      <c r="M1294" s="13">
        <f t="shared" si="253"/>
        <v>2.473618619638667E-19</v>
      </c>
      <c r="N1294" s="13">
        <f t="shared" si="249"/>
        <v>1.5336435441759735E-19</v>
      </c>
      <c r="O1294" s="13">
        <f t="shared" si="250"/>
        <v>1.5336435441759735E-19</v>
      </c>
      <c r="Q1294">
        <v>16.375450951612901</v>
      </c>
    </row>
    <row r="1295" spans="1:17" x14ac:dyDescent="0.2">
      <c r="A1295" s="14">
        <f t="shared" si="251"/>
        <v>61394</v>
      </c>
      <c r="B1295" s="1">
        <f t="shared" si="243"/>
        <v>2</v>
      </c>
      <c r="F1295" s="34">
        <v>22.119624180955078</v>
      </c>
      <c r="G1295" s="13">
        <f t="shared" si="244"/>
        <v>0</v>
      </c>
      <c r="H1295" s="13">
        <f t="shared" si="245"/>
        <v>22.119624180955078</v>
      </c>
      <c r="I1295" s="16">
        <f t="shared" si="252"/>
        <v>22.743151430374912</v>
      </c>
      <c r="J1295" s="13">
        <f t="shared" si="246"/>
        <v>22.527866220261171</v>
      </c>
      <c r="K1295" s="13">
        <f t="shared" si="247"/>
        <v>0.21528521011374124</v>
      </c>
      <c r="L1295" s="13">
        <f t="shared" si="248"/>
        <v>0</v>
      </c>
      <c r="M1295" s="13">
        <f t="shared" si="253"/>
        <v>9.3997507546269355E-20</v>
      </c>
      <c r="N1295" s="13">
        <f t="shared" si="249"/>
        <v>5.8278454678686995E-20</v>
      </c>
      <c r="O1295" s="13">
        <f t="shared" si="250"/>
        <v>5.8278454678686995E-20</v>
      </c>
      <c r="Q1295">
        <v>16.4980835862623</v>
      </c>
    </row>
    <row r="1296" spans="1:17" x14ac:dyDescent="0.2">
      <c r="A1296" s="14">
        <f t="shared" si="251"/>
        <v>61423</v>
      </c>
      <c r="B1296" s="1">
        <f t="shared" si="243"/>
        <v>3</v>
      </c>
      <c r="F1296" s="34">
        <v>51.686181631505363</v>
      </c>
      <c r="G1296" s="13">
        <f t="shared" si="244"/>
        <v>2.014067228161768</v>
      </c>
      <c r="H1296" s="13">
        <f t="shared" si="245"/>
        <v>49.672114403343592</v>
      </c>
      <c r="I1296" s="16">
        <f t="shared" si="252"/>
        <v>49.887399613457333</v>
      </c>
      <c r="J1296" s="13">
        <f t="shared" si="246"/>
        <v>47.940530251723068</v>
      </c>
      <c r="K1296" s="13">
        <f t="shared" si="247"/>
        <v>1.9468693617342652</v>
      </c>
      <c r="L1296" s="13">
        <f t="shared" si="248"/>
        <v>0</v>
      </c>
      <c r="M1296" s="13">
        <f t="shared" si="253"/>
        <v>3.571905286758236E-20</v>
      </c>
      <c r="N1296" s="13">
        <f t="shared" si="249"/>
        <v>2.2145812777901064E-20</v>
      </c>
      <c r="O1296" s="13">
        <f t="shared" si="250"/>
        <v>2.014067228161768</v>
      </c>
      <c r="Q1296">
        <v>17.271519678784031</v>
      </c>
    </row>
    <row r="1297" spans="1:17" x14ac:dyDescent="0.2">
      <c r="A1297" s="14">
        <f t="shared" si="251"/>
        <v>61454</v>
      </c>
      <c r="B1297" s="1">
        <f t="shared" si="243"/>
        <v>4</v>
      </c>
      <c r="F1297" s="34">
        <v>32.389486266376103</v>
      </c>
      <c r="G1297" s="13">
        <f t="shared" si="244"/>
        <v>0</v>
      </c>
      <c r="H1297" s="13">
        <f t="shared" si="245"/>
        <v>32.389486266376103</v>
      </c>
      <c r="I1297" s="16">
        <f t="shared" si="252"/>
        <v>34.336355628110368</v>
      </c>
      <c r="J1297" s="13">
        <f t="shared" si="246"/>
        <v>33.708059962880185</v>
      </c>
      <c r="K1297" s="13">
        <f t="shared" si="247"/>
        <v>0.62829566523018343</v>
      </c>
      <c r="L1297" s="13">
        <f t="shared" si="248"/>
        <v>0</v>
      </c>
      <c r="M1297" s="13">
        <f t="shared" si="253"/>
        <v>1.3573240089681295E-20</v>
      </c>
      <c r="N1297" s="13">
        <f t="shared" si="249"/>
        <v>8.4154088556024025E-21</v>
      </c>
      <c r="O1297" s="13">
        <f t="shared" si="250"/>
        <v>8.4154088556024025E-21</v>
      </c>
      <c r="Q1297">
        <v>17.572379238823679</v>
      </c>
    </row>
    <row r="1298" spans="1:17" x14ac:dyDescent="0.2">
      <c r="A1298" s="14">
        <f t="shared" si="251"/>
        <v>61484</v>
      </c>
      <c r="B1298" s="1">
        <f t="shared" si="243"/>
        <v>5</v>
      </c>
      <c r="F1298" s="34">
        <v>26.582441956922199</v>
      </c>
      <c r="G1298" s="13">
        <f t="shared" si="244"/>
        <v>0</v>
      </c>
      <c r="H1298" s="13">
        <f t="shared" si="245"/>
        <v>26.582441956922199</v>
      </c>
      <c r="I1298" s="16">
        <f t="shared" si="252"/>
        <v>27.210737622152383</v>
      </c>
      <c r="J1298" s="13">
        <f t="shared" si="246"/>
        <v>27.067858593341981</v>
      </c>
      <c r="K1298" s="13">
        <f t="shared" si="247"/>
        <v>0.14287902881040182</v>
      </c>
      <c r="L1298" s="13">
        <f t="shared" si="248"/>
        <v>0</v>
      </c>
      <c r="M1298" s="13">
        <f t="shared" si="253"/>
        <v>5.1578312340788928E-21</v>
      </c>
      <c r="N1298" s="13">
        <f t="shared" si="249"/>
        <v>3.1978553651289135E-21</v>
      </c>
      <c r="O1298" s="13">
        <f t="shared" si="250"/>
        <v>3.1978553651289135E-21</v>
      </c>
      <c r="Q1298">
        <v>23.25311804372129</v>
      </c>
    </row>
    <row r="1299" spans="1:17" x14ac:dyDescent="0.2">
      <c r="A1299" s="14">
        <f t="shared" si="251"/>
        <v>61515</v>
      </c>
      <c r="B1299" s="1">
        <f t="shared" si="243"/>
        <v>6</v>
      </c>
      <c r="F1299" s="34">
        <v>7.1305254099175226</v>
      </c>
      <c r="G1299" s="13">
        <f t="shared" si="244"/>
        <v>0</v>
      </c>
      <c r="H1299" s="13">
        <f t="shared" si="245"/>
        <v>7.1305254099175226</v>
      </c>
      <c r="I1299" s="16">
        <f t="shared" si="252"/>
        <v>7.2734044387279244</v>
      </c>
      <c r="J1299" s="13">
        <f t="shared" si="246"/>
        <v>7.2715045991291154</v>
      </c>
      <c r="K1299" s="13">
        <f t="shared" si="247"/>
        <v>1.8998395988090166E-3</v>
      </c>
      <c r="L1299" s="13">
        <f t="shared" si="248"/>
        <v>0</v>
      </c>
      <c r="M1299" s="13">
        <f t="shared" si="253"/>
        <v>1.9599758689499794E-21</v>
      </c>
      <c r="N1299" s="13">
        <f t="shared" si="249"/>
        <v>1.2151850387489871E-21</v>
      </c>
      <c r="O1299" s="13">
        <f t="shared" si="250"/>
        <v>1.2151850387489871E-21</v>
      </c>
      <c r="Q1299">
        <v>25.902047809699759</v>
      </c>
    </row>
    <row r="1300" spans="1:17" x14ac:dyDescent="0.2">
      <c r="A1300" s="14">
        <f t="shared" si="251"/>
        <v>61545</v>
      </c>
      <c r="B1300" s="1">
        <f t="shared" si="243"/>
        <v>7</v>
      </c>
      <c r="F1300" s="34">
        <v>73.803372651976161</v>
      </c>
      <c r="G1300" s="13">
        <f t="shared" si="244"/>
        <v>5.7157485551020386</v>
      </c>
      <c r="H1300" s="13">
        <f t="shared" si="245"/>
        <v>68.087624096874123</v>
      </c>
      <c r="I1300" s="16">
        <f t="shared" si="252"/>
        <v>68.089523936472929</v>
      </c>
      <c r="J1300" s="13">
        <f t="shared" si="246"/>
        <v>67.107095168586952</v>
      </c>
      <c r="K1300" s="13">
        <f t="shared" si="247"/>
        <v>0.98242876788597755</v>
      </c>
      <c r="L1300" s="13">
        <f t="shared" si="248"/>
        <v>0</v>
      </c>
      <c r="M1300" s="13">
        <f t="shared" si="253"/>
        <v>7.4479083020099223E-22</v>
      </c>
      <c r="N1300" s="13">
        <f t="shared" si="249"/>
        <v>4.6177031472461523E-22</v>
      </c>
      <c r="O1300" s="13">
        <f t="shared" si="250"/>
        <v>5.7157485551020386</v>
      </c>
      <c r="Q1300">
        <v>29.125978870967749</v>
      </c>
    </row>
    <row r="1301" spans="1:17" ht="13.5" customHeight="1" thickBot="1" x14ac:dyDescent="0.25">
      <c r="A1301" s="14">
        <f t="shared" si="251"/>
        <v>61576</v>
      </c>
      <c r="B1301" s="3">
        <f t="shared" si="243"/>
        <v>8</v>
      </c>
      <c r="F1301" s="34">
        <v>40.411383191169257</v>
      </c>
      <c r="G1301" s="13">
        <f t="shared" si="244"/>
        <v>0.12704139323641386</v>
      </c>
      <c r="H1301" s="13">
        <f t="shared" si="245"/>
        <v>40.284341797932846</v>
      </c>
      <c r="I1301" s="16">
        <f t="shared" si="252"/>
        <v>41.266770565818824</v>
      </c>
      <c r="J1301" s="13">
        <f t="shared" si="246"/>
        <v>41.009408462129819</v>
      </c>
      <c r="K1301" s="13">
        <f t="shared" si="247"/>
        <v>0.25736210368900458</v>
      </c>
      <c r="L1301" s="13">
        <f t="shared" si="248"/>
        <v>0</v>
      </c>
      <c r="M1301" s="13">
        <f t="shared" si="253"/>
        <v>2.8302051547637701E-22</v>
      </c>
      <c r="N1301" s="13">
        <f t="shared" si="249"/>
        <v>1.7547271959535375E-22</v>
      </c>
      <c r="O1301" s="13">
        <f t="shared" si="250"/>
        <v>0.12704139323641386</v>
      </c>
      <c r="Q1301">
        <v>28.014526018825919</v>
      </c>
    </row>
    <row r="1302" spans="1:17" x14ac:dyDescent="0.2">
      <c r="A1302" s="14">
        <f t="shared" si="251"/>
        <v>61607</v>
      </c>
      <c r="B1302" s="1">
        <f t="shared" si="243"/>
        <v>9</v>
      </c>
      <c r="F1302" s="34">
        <v>23.01104990454289</v>
      </c>
      <c r="G1302" s="13">
        <f t="shared" si="244"/>
        <v>0</v>
      </c>
      <c r="H1302" s="13">
        <f t="shared" si="245"/>
        <v>23.01104990454289</v>
      </c>
      <c r="I1302" s="16">
        <f t="shared" si="252"/>
        <v>23.268412008231895</v>
      </c>
      <c r="J1302" s="13">
        <f t="shared" si="246"/>
        <v>23.212971025976177</v>
      </c>
      <c r="K1302" s="13">
        <f t="shared" si="247"/>
        <v>5.5440982255717586E-2</v>
      </c>
      <c r="L1302" s="13">
        <f t="shared" si="248"/>
        <v>0</v>
      </c>
      <c r="M1302" s="13">
        <f t="shared" si="253"/>
        <v>1.0754779588102326E-22</v>
      </c>
      <c r="N1302" s="13">
        <f t="shared" si="249"/>
        <v>6.6679633446234428E-23</v>
      </c>
      <c r="O1302" s="13">
        <f t="shared" si="250"/>
        <v>6.6679633446234428E-23</v>
      </c>
      <c r="Q1302">
        <v>26.713308434990491</v>
      </c>
    </row>
    <row r="1303" spans="1:17" x14ac:dyDescent="0.2">
      <c r="A1303" s="14">
        <f t="shared" si="251"/>
        <v>61637</v>
      </c>
      <c r="B1303" s="1">
        <f t="shared" si="243"/>
        <v>10</v>
      </c>
      <c r="F1303" s="34">
        <v>22.841639282563008</v>
      </c>
      <c r="G1303" s="13">
        <f t="shared" si="244"/>
        <v>0</v>
      </c>
      <c r="H1303" s="13">
        <f t="shared" si="245"/>
        <v>22.841639282563008</v>
      </c>
      <c r="I1303" s="16">
        <f t="shared" si="252"/>
        <v>22.897080264818726</v>
      </c>
      <c r="J1303" s="13">
        <f t="shared" si="246"/>
        <v>22.797863965287608</v>
      </c>
      <c r="K1303" s="13">
        <f t="shared" si="247"/>
        <v>9.9216299531118324E-2</v>
      </c>
      <c r="L1303" s="13">
        <f t="shared" si="248"/>
        <v>0</v>
      </c>
      <c r="M1303" s="13">
        <f t="shared" si="253"/>
        <v>4.0868162434788834E-23</v>
      </c>
      <c r="N1303" s="13">
        <f t="shared" si="249"/>
        <v>2.5338260709569076E-23</v>
      </c>
      <c r="O1303" s="13">
        <f t="shared" si="250"/>
        <v>2.5338260709569076E-23</v>
      </c>
      <c r="Q1303">
        <v>22.175894799620419</v>
      </c>
    </row>
    <row r="1304" spans="1:17" x14ac:dyDescent="0.2">
      <c r="A1304" s="14">
        <f t="shared" si="251"/>
        <v>61668</v>
      </c>
      <c r="B1304" s="1">
        <f t="shared" si="243"/>
        <v>11</v>
      </c>
      <c r="F1304" s="34">
        <v>5.010442457308323</v>
      </c>
      <c r="G1304" s="13">
        <f t="shared" si="244"/>
        <v>0</v>
      </c>
      <c r="H1304" s="13">
        <f t="shared" si="245"/>
        <v>5.010442457308323</v>
      </c>
      <c r="I1304" s="16">
        <f t="shared" si="252"/>
        <v>5.1096587568394414</v>
      </c>
      <c r="J1304" s="13">
        <f t="shared" si="246"/>
        <v>5.1074881410517623</v>
      </c>
      <c r="K1304" s="13">
        <f t="shared" si="247"/>
        <v>2.1706157876790755E-3</v>
      </c>
      <c r="L1304" s="13">
        <f t="shared" si="248"/>
        <v>0</v>
      </c>
      <c r="M1304" s="13">
        <f t="shared" si="253"/>
        <v>1.5529901725219758E-23</v>
      </c>
      <c r="N1304" s="13">
        <f t="shared" si="249"/>
        <v>9.6285390696362503E-24</v>
      </c>
      <c r="O1304" s="13">
        <f t="shared" si="250"/>
        <v>9.6285390696362503E-24</v>
      </c>
      <c r="Q1304">
        <v>17.4298637851692</v>
      </c>
    </row>
    <row r="1305" spans="1:17" x14ac:dyDescent="0.2">
      <c r="A1305" s="14">
        <f t="shared" si="251"/>
        <v>61698</v>
      </c>
      <c r="B1305" s="1">
        <f t="shared" si="243"/>
        <v>12</v>
      </c>
      <c r="F1305" s="34">
        <v>39.994578716387203</v>
      </c>
      <c r="G1305" s="13">
        <f t="shared" si="244"/>
        <v>5.728220275612856E-2</v>
      </c>
      <c r="H1305" s="13">
        <f t="shared" si="245"/>
        <v>39.937296513631075</v>
      </c>
      <c r="I1305" s="16">
        <f t="shared" si="252"/>
        <v>39.939467129418752</v>
      </c>
      <c r="J1305" s="13">
        <f t="shared" si="246"/>
        <v>39.025713107566581</v>
      </c>
      <c r="K1305" s="13">
        <f t="shared" si="247"/>
        <v>0.91375402185217069</v>
      </c>
      <c r="L1305" s="13">
        <f t="shared" si="248"/>
        <v>0</v>
      </c>
      <c r="M1305" s="13">
        <f t="shared" si="253"/>
        <v>5.9013626555835078E-24</v>
      </c>
      <c r="N1305" s="13">
        <f t="shared" si="249"/>
        <v>3.6588448464617751E-24</v>
      </c>
      <c r="O1305" s="13">
        <f t="shared" si="250"/>
        <v>5.728220275612856E-2</v>
      </c>
      <c r="Q1305">
        <v>18.08134561174149</v>
      </c>
    </row>
    <row r="1306" spans="1:17" x14ac:dyDescent="0.2">
      <c r="A1306" s="14">
        <f t="shared" si="251"/>
        <v>61729</v>
      </c>
      <c r="B1306" s="1">
        <f t="shared" si="243"/>
        <v>1</v>
      </c>
      <c r="F1306" s="34">
        <v>105.57563420051341</v>
      </c>
      <c r="G1306" s="13">
        <f t="shared" si="244"/>
        <v>11.033367197542971</v>
      </c>
      <c r="H1306" s="13">
        <f t="shared" si="245"/>
        <v>94.542267002970434</v>
      </c>
      <c r="I1306" s="16">
        <f t="shared" si="252"/>
        <v>95.456021024822604</v>
      </c>
      <c r="J1306" s="13">
        <f t="shared" si="246"/>
        <v>71.661052869137535</v>
      </c>
      <c r="K1306" s="13">
        <f t="shared" si="247"/>
        <v>23.794968155685069</v>
      </c>
      <c r="L1306" s="13">
        <f t="shared" si="248"/>
        <v>4.0833013769866531</v>
      </c>
      <c r="M1306" s="13">
        <f t="shared" si="253"/>
        <v>4.0833013769866531</v>
      </c>
      <c r="N1306" s="13">
        <f t="shared" si="249"/>
        <v>2.5316468537317247</v>
      </c>
      <c r="O1306" s="13">
        <f t="shared" si="250"/>
        <v>13.565014051274694</v>
      </c>
      <c r="Q1306">
        <v>10.474264951612909</v>
      </c>
    </row>
    <row r="1307" spans="1:17" x14ac:dyDescent="0.2">
      <c r="A1307" s="14">
        <f t="shared" si="251"/>
        <v>61760</v>
      </c>
      <c r="B1307" s="1">
        <f t="shared" si="243"/>
        <v>2</v>
      </c>
      <c r="F1307" s="34">
        <v>19.026546354860962</v>
      </c>
      <c r="G1307" s="13">
        <f t="shared" si="244"/>
        <v>0</v>
      </c>
      <c r="H1307" s="13">
        <f t="shared" si="245"/>
        <v>19.026546354860962</v>
      </c>
      <c r="I1307" s="16">
        <f t="shared" si="252"/>
        <v>38.738213133559377</v>
      </c>
      <c r="J1307" s="13">
        <f t="shared" si="246"/>
        <v>37.647254608345129</v>
      </c>
      <c r="K1307" s="13">
        <f t="shared" si="247"/>
        <v>1.0909585252142477</v>
      </c>
      <c r="L1307" s="13">
        <f t="shared" si="248"/>
        <v>0</v>
      </c>
      <c r="M1307" s="13">
        <f t="shared" si="253"/>
        <v>1.5516545232549284</v>
      </c>
      <c r="N1307" s="13">
        <f t="shared" si="249"/>
        <v>0.96202580441805563</v>
      </c>
      <c r="O1307" s="13">
        <f t="shared" si="250"/>
        <v>0.96202580441805563</v>
      </c>
      <c r="Q1307">
        <v>16.11457211842383</v>
      </c>
    </row>
    <row r="1308" spans="1:17" x14ac:dyDescent="0.2">
      <c r="A1308" s="14">
        <f t="shared" si="251"/>
        <v>61788</v>
      </c>
      <c r="B1308" s="1">
        <f t="shared" si="243"/>
        <v>3</v>
      </c>
      <c r="F1308" s="34">
        <v>22.982905955932029</v>
      </c>
      <c r="G1308" s="13">
        <f t="shared" si="244"/>
        <v>0</v>
      </c>
      <c r="H1308" s="13">
        <f t="shared" si="245"/>
        <v>22.982905955932029</v>
      </c>
      <c r="I1308" s="16">
        <f t="shared" si="252"/>
        <v>24.073864481146277</v>
      </c>
      <c r="J1308" s="13">
        <f t="shared" si="246"/>
        <v>23.888195651887301</v>
      </c>
      <c r="K1308" s="13">
        <f t="shared" si="247"/>
        <v>0.18566882925897588</v>
      </c>
      <c r="L1308" s="13">
        <f t="shared" si="248"/>
        <v>0</v>
      </c>
      <c r="M1308" s="13">
        <f t="shared" si="253"/>
        <v>0.58962871883687273</v>
      </c>
      <c r="N1308" s="13">
        <f t="shared" si="249"/>
        <v>0.3655698056788611</v>
      </c>
      <c r="O1308" s="13">
        <f t="shared" si="250"/>
        <v>0.3655698056788611</v>
      </c>
      <c r="Q1308">
        <v>18.774429162793421</v>
      </c>
    </row>
    <row r="1309" spans="1:17" x14ac:dyDescent="0.2">
      <c r="A1309" s="14">
        <f t="shared" si="251"/>
        <v>61819</v>
      </c>
      <c r="B1309" s="1">
        <f t="shared" si="243"/>
        <v>4</v>
      </c>
      <c r="F1309" s="34">
        <v>10.173490000833899</v>
      </c>
      <c r="G1309" s="13">
        <f t="shared" si="244"/>
        <v>0</v>
      </c>
      <c r="H1309" s="13">
        <f t="shared" si="245"/>
        <v>10.173490000833899</v>
      </c>
      <c r="I1309" s="16">
        <f t="shared" si="252"/>
        <v>10.359158830092875</v>
      </c>
      <c r="J1309" s="13">
        <f t="shared" si="246"/>
        <v>10.349166506749322</v>
      </c>
      <c r="K1309" s="13">
        <f t="shared" si="247"/>
        <v>9.9923233435532666E-3</v>
      </c>
      <c r="L1309" s="13">
        <f t="shared" si="248"/>
        <v>0</v>
      </c>
      <c r="M1309" s="13">
        <f t="shared" si="253"/>
        <v>0.22405891315801163</v>
      </c>
      <c r="N1309" s="13">
        <f t="shared" si="249"/>
        <v>0.13891652615796721</v>
      </c>
      <c r="O1309" s="13">
        <f t="shared" si="250"/>
        <v>0.13891652615796721</v>
      </c>
      <c r="Q1309">
        <v>21.617559424101241</v>
      </c>
    </row>
    <row r="1310" spans="1:17" x14ac:dyDescent="0.2">
      <c r="A1310" s="14">
        <f t="shared" si="251"/>
        <v>61849</v>
      </c>
      <c r="B1310" s="1">
        <f t="shared" si="243"/>
        <v>5</v>
      </c>
      <c r="F1310" s="34">
        <v>11.96135999816074</v>
      </c>
      <c r="G1310" s="13">
        <f t="shared" si="244"/>
        <v>0</v>
      </c>
      <c r="H1310" s="13">
        <f t="shared" si="245"/>
        <v>11.96135999816074</v>
      </c>
      <c r="I1310" s="16">
        <f t="shared" si="252"/>
        <v>11.971352321504293</v>
      </c>
      <c r="J1310" s="13">
        <f t="shared" si="246"/>
        <v>11.955126530706394</v>
      </c>
      <c r="K1310" s="13">
        <f t="shared" si="247"/>
        <v>1.6225790797898654E-2</v>
      </c>
      <c r="L1310" s="13">
        <f t="shared" si="248"/>
        <v>0</v>
      </c>
      <c r="M1310" s="13">
        <f t="shared" si="253"/>
        <v>8.5142387000044423E-2</v>
      </c>
      <c r="N1310" s="13">
        <f t="shared" si="249"/>
        <v>5.2788279940027542E-2</v>
      </c>
      <c r="O1310" s="13">
        <f t="shared" si="250"/>
        <v>5.2788279940027542E-2</v>
      </c>
      <c r="Q1310">
        <v>21.253828442606189</v>
      </c>
    </row>
    <row r="1311" spans="1:17" x14ac:dyDescent="0.2">
      <c r="A1311" s="14">
        <f t="shared" si="251"/>
        <v>61880</v>
      </c>
      <c r="B1311" s="1">
        <f t="shared" si="243"/>
        <v>6</v>
      </c>
      <c r="F1311" s="34">
        <v>2.9247702183264801</v>
      </c>
      <c r="G1311" s="13">
        <f t="shared" si="244"/>
        <v>0</v>
      </c>
      <c r="H1311" s="13">
        <f t="shared" si="245"/>
        <v>2.9247702183264801</v>
      </c>
      <c r="I1311" s="16">
        <f t="shared" si="252"/>
        <v>2.9409960091243788</v>
      </c>
      <c r="J1311" s="13">
        <f t="shared" si="246"/>
        <v>2.940893957229251</v>
      </c>
      <c r="K1311" s="13">
        <f t="shared" si="247"/>
        <v>1.0205189512779711E-4</v>
      </c>
      <c r="L1311" s="13">
        <f t="shared" si="248"/>
        <v>0</v>
      </c>
      <c r="M1311" s="13">
        <f t="shared" si="253"/>
        <v>3.235410706001688E-2</v>
      </c>
      <c r="N1311" s="13">
        <f t="shared" si="249"/>
        <v>2.0059546377210465E-2</v>
      </c>
      <c r="O1311" s="13">
        <f t="shared" si="250"/>
        <v>2.0059546377210465E-2</v>
      </c>
      <c r="Q1311">
        <v>27.41419086372489</v>
      </c>
    </row>
    <row r="1312" spans="1:17" x14ac:dyDescent="0.2">
      <c r="A1312" s="14">
        <f t="shared" si="251"/>
        <v>61910</v>
      </c>
      <c r="B1312" s="1">
        <f t="shared" si="243"/>
        <v>7</v>
      </c>
      <c r="F1312" s="34">
        <v>17.225679692390681</v>
      </c>
      <c r="G1312" s="13">
        <f t="shared" si="244"/>
        <v>0</v>
      </c>
      <c r="H1312" s="13">
        <f t="shared" si="245"/>
        <v>17.225679692390681</v>
      </c>
      <c r="I1312" s="16">
        <f t="shared" si="252"/>
        <v>17.225781744285808</v>
      </c>
      <c r="J1312" s="13">
        <f t="shared" si="246"/>
        <v>17.20835448814243</v>
      </c>
      <c r="K1312" s="13">
        <f t="shared" si="247"/>
        <v>1.7427256143378145E-2</v>
      </c>
      <c r="L1312" s="13">
        <f t="shared" si="248"/>
        <v>0</v>
      </c>
      <c r="M1312" s="13">
        <f t="shared" si="253"/>
        <v>1.2294560682806415E-2</v>
      </c>
      <c r="N1312" s="13">
        <f t="shared" si="249"/>
        <v>7.6226276233399776E-3</v>
      </c>
      <c r="O1312" s="13">
        <f t="shared" si="250"/>
        <v>7.6226276233399776E-3</v>
      </c>
      <c r="Q1312">
        <v>28.59992087096775</v>
      </c>
    </row>
    <row r="1313" spans="1:17" ht="13.5" customHeight="1" thickBot="1" x14ac:dyDescent="0.25">
      <c r="A1313" s="14">
        <f t="shared" si="251"/>
        <v>61941</v>
      </c>
      <c r="B1313" s="3">
        <f t="shared" si="243"/>
        <v>8</v>
      </c>
      <c r="F1313" s="34">
        <v>23.933891959035769</v>
      </c>
      <c r="G1313" s="13">
        <f t="shared" si="244"/>
        <v>0</v>
      </c>
      <c r="H1313" s="13">
        <f t="shared" si="245"/>
        <v>23.933891959035769</v>
      </c>
      <c r="I1313" s="16">
        <f t="shared" si="252"/>
        <v>23.951319215179147</v>
      </c>
      <c r="J1313" s="13">
        <f t="shared" si="246"/>
        <v>23.910392089226594</v>
      </c>
      <c r="K1313" s="13">
        <f t="shared" si="247"/>
        <v>4.0927125952553212E-2</v>
      </c>
      <c r="L1313" s="13">
        <f t="shared" si="248"/>
        <v>0</v>
      </c>
      <c r="M1313" s="13">
        <f t="shared" si="253"/>
        <v>4.6719330594664375E-3</v>
      </c>
      <c r="N1313" s="13">
        <f t="shared" si="249"/>
        <v>2.8965984968691914E-3</v>
      </c>
      <c r="O1313" s="13">
        <f t="shared" si="250"/>
        <v>2.8965984968691914E-3</v>
      </c>
      <c r="Q1313">
        <v>29.596120335125519</v>
      </c>
    </row>
    <row r="1314" spans="1:17" x14ac:dyDescent="0.2">
      <c r="A1314" s="14">
        <f t="shared" si="251"/>
        <v>61972</v>
      </c>
      <c r="B1314" s="1">
        <v>9</v>
      </c>
      <c r="F1314" s="34">
        <v>15.029748405723719</v>
      </c>
      <c r="G1314" s="13">
        <f t="shared" si="244"/>
        <v>0</v>
      </c>
      <c r="H1314" s="13">
        <f t="shared" si="245"/>
        <v>15.029748405723719</v>
      </c>
      <c r="I1314" s="16">
        <f t="shared" si="252"/>
        <v>15.070675531676272</v>
      </c>
      <c r="J1314" s="13">
        <f t="shared" si="246"/>
        <v>15.056695301827135</v>
      </c>
      <c r="K1314" s="13">
        <f t="shared" si="247"/>
        <v>1.398022984913716E-2</v>
      </c>
      <c r="L1314" s="13">
        <f t="shared" si="248"/>
        <v>0</v>
      </c>
      <c r="M1314" s="13">
        <f t="shared" si="253"/>
        <v>1.7753345625972461E-3</v>
      </c>
      <c r="N1314" s="13">
        <f t="shared" si="249"/>
        <v>1.1007074288102926E-3</v>
      </c>
      <c r="O1314" s="13">
        <f t="shared" si="250"/>
        <v>1.1007074288102926E-3</v>
      </c>
      <c r="Q1314">
        <v>27.273423512899861</v>
      </c>
    </row>
    <row r="1315" spans="1:17" x14ac:dyDescent="0.2">
      <c r="A1315" s="14">
        <f t="shared" si="251"/>
        <v>62002</v>
      </c>
      <c r="B1315" s="1">
        <f>B1314+1</f>
        <v>10</v>
      </c>
      <c r="F1315" s="34">
        <v>13.372963288092199</v>
      </c>
      <c r="G1315" s="13">
        <f t="shared" si="244"/>
        <v>0</v>
      </c>
      <c r="H1315" s="13">
        <f t="shared" si="245"/>
        <v>13.372963288092199</v>
      </c>
      <c r="I1315" s="16">
        <f t="shared" si="252"/>
        <v>13.386943517941337</v>
      </c>
      <c r="J1315" s="13">
        <f t="shared" si="246"/>
        <v>13.371911347468297</v>
      </c>
      <c r="K1315" s="13">
        <f t="shared" si="247"/>
        <v>1.5032170473039841E-2</v>
      </c>
      <c r="L1315" s="13">
        <f t="shared" si="248"/>
        <v>0</v>
      </c>
      <c r="M1315" s="13">
        <f t="shared" si="253"/>
        <v>6.7462713378695343E-4</v>
      </c>
      <c r="N1315" s="13">
        <f t="shared" si="249"/>
        <v>4.1826882294791111E-4</v>
      </c>
      <c r="O1315" s="13">
        <f t="shared" si="250"/>
        <v>4.1826882294791111E-4</v>
      </c>
      <c r="Q1315">
        <v>24.18040203150797</v>
      </c>
    </row>
    <row r="1316" spans="1:17" x14ac:dyDescent="0.2">
      <c r="A1316" s="14">
        <f t="shared" si="251"/>
        <v>62033</v>
      </c>
      <c r="B1316" s="1">
        <f>B1315+1</f>
        <v>11</v>
      </c>
      <c r="F1316" s="34">
        <v>74.265162249162302</v>
      </c>
      <c r="G1316" s="13">
        <f t="shared" si="244"/>
        <v>5.7930367571751251</v>
      </c>
      <c r="H1316" s="13">
        <f t="shared" si="245"/>
        <v>68.472125491987171</v>
      </c>
      <c r="I1316" s="16">
        <f t="shared" si="252"/>
        <v>68.487157662460206</v>
      </c>
      <c r="J1316" s="13">
        <f t="shared" si="246"/>
        <v>63.662376328290023</v>
      </c>
      <c r="K1316" s="13">
        <f t="shared" si="247"/>
        <v>4.8247813341701828</v>
      </c>
      <c r="L1316" s="13">
        <f t="shared" si="248"/>
        <v>0</v>
      </c>
      <c r="M1316" s="13">
        <f t="shared" si="253"/>
        <v>2.5635831083904232E-4</v>
      </c>
      <c r="N1316" s="13">
        <f t="shared" si="249"/>
        <v>1.5894215272020624E-4</v>
      </c>
      <c r="O1316" s="13">
        <f t="shared" si="250"/>
        <v>5.7931956993278453</v>
      </c>
      <c r="Q1316">
        <v>17.220117601237579</v>
      </c>
    </row>
    <row r="1317" spans="1:17" x14ac:dyDescent="0.2">
      <c r="A1317" s="14">
        <f t="shared" si="251"/>
        <v>62063</v>
      </c>
      <c r="B1317" s="1">
        <f>B1316+1</f>
        <v>12</v>
      </c>
      <c r="F1317" s="34">
        <v>7.9021727637925494</v>
      </c>
      <c r="G1317" s="13">
        <f t="shared" si="244"/>
        <v>0</v>
      </c>
      <c r="H1317" s="13">
        <f t="shared" si="245"/>
        <v>7.9021727637925494</v>
      </c>
      <c r="I1317" s="16">
        <f t="shared" si="252"/>
        <v>12.726954097962732</v>
      </c>
      <c r="J1317" s="13">
        <f t="shared" si="246"/>
        <v>12.696137289824785</v>
      </c>
      <c r="K1317" s="13">
        <f t="shared" si="247"/>
        <v>3.0816808137947405E-2</v>
      </c>
      <c r="L1317" s="13">
        <f t="shared" si="248"/>
        <v>0</v>
      </c>
      <c r="M1317" s="13">
        <f t="shared" si="253"/>
        <v>9.7416158118836076E-5</v>
      </c>
      <c r="N1317" s="13">
        <f t="shared" si="249"/>
        <v>6.0398018033678365E-5</v>
      </c>
      <c r="O1317" s="13">
        <f t="shared" si="250"/>
        <v>6.0398018033678365E-5</v>
      </c>
      <c r="Q1317">
        <v>18.00860262855052</v>
      </c>
    </row>
    <row r="1318" spans="1:17" x14ac:dyDescent="0.2">
      <c r="A1318" s="14">
        <f t="shared" si="251"/>
        <v>62094</v>
      </c>
      <c r="B1318" s="1">
        <v>1</v>
      </c>
      <c r="F1318" s="34">
        <v>3.469207502013119</v>
      </c>
      <c r="G1318" s="13">
        <f t="shared" si="244"/>
        <v>0</v>
      </c>
      <c r="H1318" s="13">
        <f t="shared" si="245"/>
        <v>3.469207502013119</v>
      </c>
      <c r="I1318" s="16">
        <f t="shared" si="252"/>
        <v>3.5000243101510664</v>
      </c>
      <c r="J1318" s="13">
        <f t="shared" si="246"/>
        <v>3.4991318268624196</v>
      </c>
      <c r="K1318" s="13">
        <f t="shared" si="247"/>
        <v>8.9248328864677262E-4</v>
      </c>
      <c r="L1318" s="13">
        <f t="shared" si="248"/>
        <v>0</v>
      </c>
      <c r="M1318" s="13">
        <f t="shared" si="253"/>
        <v>3.7018140085157711E-5</v>
      </c>
      <c r="N1318" s="13">
        <f t="shared" si="249"/>
        <v>2.295124685279778E-5</v>
      </c>
      <c r="O1318" s="13">
        <f t="shared" si="250"/>
        <v>2.295124685279778E-5</v>
      </c>
      <c r="Q1318">
        <v>15.67874195161291</v>
      </c>
    </row>
    <row r="1319" spans="1:17" x14ac:dyDescent="0.2">
      <c r="A1319" s="14">
        <f t="shared" si="251"/>
        <v>62125</v>
      </c>
      <c r="B1319" s="1">
        <f t="shared" ref="B1319:B1325" si="254">B1318+1</f>
        <v>2</v>
      </c>
      <c r="F1319" s="34">
        <v>5.2025759147097066</v>
      </c>
      <c r="G1319" s="13">
        <f t="shared" si="244"/>
        <v>0</v>
      </c>
      <c r="H1319" s="13">
        <f t="shared" si="245"/>
        <v>5.2025759147097066</v>
      </c>
      <c r="I1319" s="16">
        <f t="shared" si="252"/>
        <v>5.2034683979983534</v>
      </c>
      <c r="J1319" s="13">
        <f t="shared" si="246"/>
        <v>5.2001066208749691</v>
      </c>
      <c r="K1319" s="13">
        <f t="shared" si="247"/>
        <v>3.3617771233842575E-3</v>
      </c>
      <c r="L1319" s="13">
        <f t="shared" si="248"/>
        <v>0</v>
      </c>
      <c r="M1319" s="13">
        <f t="shared" si="253"/>
        <v>1.4066893232359931E-5</v>
      </c>
      <c r="N1319" s="13">
        <f t="shared" si="249"/>
        <v>8.7214738040631579E-6</v>
      </c>
      <c r="O1319" s="13">
        <f t="shared" si="250"/>
        <v>8.7214738040631579E-6</v>
      </c>
      <c r="Q1319">
        <v>14.695187934489921</v>
      </c>
    </row>
    <row r="1320" spans="1:17" x14ac:dyDescent="0.2">
      <c r="A1320" s="14">
        <f t="shared" si="251"/>
        <v>62153</v>
      </c>
      <c r="B1320" s="1">
        <f t="shared" si="254"/>
        <v>3</v>
      </c>
      <c r="F1320" s="34">
        <v>75.010903856598489</v>
      </c>
      <c r="G1320" s="13">
        <f t="shared" si="244"/>
        <v>5.9178490708371063</v>
      </c>
      <c r="H1320" s="13">
        <f t="shared" si="245"/>
        <v>69.093054785761382</v>
      </c>
      <c r="I1320" s="16">
        <f t="shared" si="252"/>
        <v>69.09641656288477</v>
      </c>
      <c r="J1320" s="13">
        <f t="shared" si="246"/>
        <v>64.815667817836214</v>
      </c>
      <c r="K1320" s="13">
        <f t="shared" si="247"/>
        <v>4.2807487450485553</v>
      </c>
      <c r="L1320" s="13">
        <f t="shared" si="248"/>
        <v>0</v>
      </c>
      <c r="M1320" s="13">
        <f t="shared" si="253"/>
        <v>5.3454194282967735E-6</v>
      </c>
      <c r="N1320" s="13">
        <f t="shared" si="249"/>
        <v>3.3141600455439995E-6</v>
      </c>
      <c r="O1320" s="13">
        <f t="shared" si="250"/>
        <v>5.9178523849971523</v>
      </c>
      <c r="Q1320">
        <v>18.353135544688989</v>
      </c>
    </row>
    <row r="1321" spans="1:17" x14ac:dyDescent="0.2">
      <c r="A1321" s="14">
        <f t="shared" si="251"/>
        <v>62184</v>
      </c>
      <c r="B1321" s="1">
        <f t="shared" si="254"/>
        <v>4</v>
      </c>
      <c r="F1321" s="34">
        <v>60.04248383109725</v>
      </c>
      <c r="G1321" s="13">
        <f t="shared" si="244"/>
        <v>3.4126339713738432</v>
      </c>
      <c r="H1321" s="13">
        <f t="shared" si="245"/>
        <v>56.629849859723407</v>
      </c>
      <c r="I1321" s="16">
        <f t="shared" si="252"/>
        <v>60.910598604771963</v>
      </c>
      <c r="J1321" s="13">
        <f t="shared" si="246"/>
        <v>58.041627885754245</v>
      </c>
      <c r="K1321" s="13">
        <f t="shared" si="247"/>
        <v>2.8689707190177174</v>
      </c>
      <c r="L1321" s="13">
        <f t="shared" si="248"/>
        <v>0</v>
      </c>
      <c r="M1321" s="13">
        <f t="shared" si="253"/>
        <v>2.031259382752774E-6</v>
      </c>
      <c r="N1321" s="13">
        <f t="shared" si="249"/>
        <v>1.2593808173067199E-6</v>
      </c>
      <c r="O1321" s="13">
        <f t="shared" si="250"/>
        <v>3.4126352307546606</v>
      </c>
      <c r="Q1321">
        <v>18.67592357556607</v>
      </c>
    </row>
    <row r="1322" spans="1:17" x14ac:dyDescent="0.2">
      <c r="A1322" s="14">
        <f t="shared" si="251"/>
        <v>62214</v>
      </c>
      <c r="B1322" s="1">
        <f t="shared" si="254"/>
        <v>5</v>
      </c>
      <c r="F1322" s="34">
        <v>63.82888895095742</v>
      </c>
      <c r="G1322" s="13">
        <f t="shared" si="244"/>
        <v>4.0463521101485505</v>
      </c>
      <c r="H1322" s="13">
        <f t="shared" si="245"/>
        <v>59.782536840808874</v>
      </c>
      <c r="I1322" s="16">
        <f t="shared" si="252"/>
        <v>62.651507559826591</v>
      </c>
      <c r="J1322" s="13">
        <f t="shared" si="246"/>
        <v>61.329175716307589</v>
      </c>
      <c r="K1322" s="13">
        <f t="shared" si="247"/>
        <v>1.3223318435190023</v>
      </c>
      <c r="L1322" s="13">
        <f t="shared" si="248"/>
        <v>0</v>
      </c>
      <c r="M1322" s="13">
        <f t="shared" si="253"/>
        <v>7.7187856544605415E-7</v>
      </c>
      <c r="N1322" s="13">
        <f t="shared" si="249"/>
        <v>4.7856471057655357E-7</v>
      </c>
      <c r="O1322" s="13">
        <f t="shared" si="250"/>
        <v>4.046352588713261</v>
      </c>
      <c r="Q1322">
        <v>25.059088106196221</v>
      </c>
    </row>
    <row r="1323" spans="1:17" x14ac:dyDescent="0.2">
      <c r="A1323" s="14">
        <f t="shared" si="251"/>
        <v>62245</v>
      </c>
      <c r="B1323" s="1">
        <f t="shared" si="254"/>
        <v>6</v>
      </c>
      <c r="F1323" s="34">
        <v>30.756142450844081</v>
      </c>
      <c r="G1323" s="13">
        <f t="shared" si="244"/>
        <v>0</v>
      </c>
      <c r="H1323" s="13">
        <f t="shared" si="245"/>
        <v>30.756142450844081</v>
      </c>
      <c r="I1323" s="16">
        <f t="shared" si="252"/>
        <v>32.078474294363083</v>
      </c>
      <c r="J1323" s="13">
        <f t="shared" si="246"/>
        <v>31.892172589875557</v>
      </c>
      <c r="K1323" s="13">
        <f t="shared" si="247"/>
        <v>0.18630170448752637</v>
      </c>
      <c r="L1323" s="13">
        <f t="shared" si="248"/>
        <v>0</v>
      </c>
      <c r="M1323" s="13">
        <f t="shared" si="253"/>
        <v>2.9331385486950058E-7</v>
      </c>
      <c r="N1323" s="13">
        <f t="shared" si="249"/>
        <v>1.8185459001909035E-7</v>
      </c>
      <c r="O1323" s="13">
        <f t="shared" si="250"/>
        <v>1.8185459001909035E-7</v>
      </c>
      <c r="Q1323">
        <v>24.87873429790492</v>
      </c>
    </row>
    <row r="1324" spans="1:17" x14ac:dyDescent="0.2">
      <c r="A1324" s="14">
        <f t="shared" si="251"/>
        <v>62275</v>
      </c>
      <c r="B1324" s="1">
        <f t="shared" si="254"/>
        <v>7</v>
      </c>
      <c r="F1324" s="34">
        <v>31.627748108684539</v>
      </c>
      <c r="G1324" s="13">
        <f t="shared" si="244"/>
        <v>0</v>
      </c>
      <c r="H1324" s="13">
        <f t="shared" si="245"/>
        <v>31.627748108684539</v>
      </c>
      <c r="I1324" s="16">
        <f t="shared" si="252"/>
        <v>31.814049813172065</v>
      </c>
      <c r="J1324" s="13">
        <f t="shared" si="246"/>
        <v>31.705404025194284</v>
      </c>
      <c r="K1324" s="13">
        <f t="shared" si="247"/>
        <v>0.10864578797778179</v>
      </c>
      <c r="L1324" s="13">
        <f t="shared" si="248"/>
        <v>0</v>
      </c>
      <c r="M1324" s="13">
        <f t="shared" si="253"/>
        <v>1.1145926485041022E-7</v>
      </c>
      <c r="N1324" s="13">
        <f t="shared" si="249"/>
        <v>6.9104744207254344E-8</v>
      </c>
      <c r="O1324" s="13">
        <f t="shared" si="250"/>
        <v>6.9104744207254344E-8</v>
      </c>
      <c r="Q1324">
        <v>28.65045187096775</v>
      </c>
    </row>
    <row r="1325" spans="1:17" ht="13.5" customHeight="1" thickBot="1" x14ac:dyDescent="0.25">
      <c r="A1325" s="14">
        <f t="shared" si="251"/>
        <v>62306</v>
      </c>
      <c r="B1325" s="3">
        <f t="shared" si="254"/>
        <v>8</v>
      </c>
      <c r="F1325" s="34">
        <v>36.003310811166891</v>
      </c>
      <c r="G1325" s="13">
        <f t="shared" si="244"/>
        <v>0</v>
      </c>
      <c r="H1325" s="13">
        <f t="shared" si="245"/>
        <v>36.003310811166891</v>
      </c>
      <c r="I1325" s="16">
        <f t="shared" si="252"/>
        <v>36.111956599144676</v>
      </c>
      <c r="J1325" s="13">
        <f t="shared" si="246"/>
        <v>35.945146824567047</v>
      </c>
      <c r="K1325" s="13">
        <f t="shared" si="247"/>
        <v>0.16680977457762936</v>
      </c>
      <c r="L1325" s="13">
        <f t="shared" si="248"/>
        <v>0</v>
      </c>
      <c r="M1325" s="13">
        <f t="shared" si="253"/>
        <v>4.2354520643155879E-8</v>
      </c>
      <c r="N1325" s="13">
        <f t="shared" si="249"/>
        <v>2.6259802798756647E-8</v>
      </c>
      <c r="O1325" s="13">
        <f t="shared" si="250"/>
        <v>2.6259802798756647E-8</v>
      </c>
      <c r="Q1325">
        <v>28.27796555588689</v>
      </c>
    </row>
    <row r="1326" spans="1:17" x14ac:dyDescent="0.2">
      <c r="A1326" s="14">
        <f t="shared" si="251"/>
        <v>62337</v>
      </c>
      <c r="B1326" s="1">
        <v>9</v>
      </c>
      <c r="F1326" s="34">
        <v>7.8837934306260928</v>
      </c>
      <c r="G1326" s="13">
        <f t="shared" si="244"/>
        <v>0</v>
      </c>
      <c r="H1326" s="13">
        <f t="shared" si="245"/>
        <v>7.8837934306260928</v>
      </c>
      <c r="I1326" s="16">
        <f t="shared" si="252"/>
        <v>8.0506032052037213</v>
      </c>
      <c r="J1326" s="13">
        <f t="shared" si="246"/>
        <v>8.04797224004664</v>
      </c>
      <c r="K1326" s="13">
        <f t="shared" si="247"/>
        <v>2.6309651570812775E-3</v>
      </c>
      <c r="L1326" s="13">
        <f t="shared" si="248"/>
        <v>0</v>
      </c>
      <c r="M1326" s="13">
        <f t="shared" si="253"/>
        <v>1.6094717844399233E-8</v>
      </c>
      <c r="N1326" s="13">
        <f t="shared" si="249"/>
        <v>9.9787250635275236E-9</v>
      </c>
      <c r="O1326" s="13">
        <f t="shared" si="250"/>
        <v>9.9787250635275236E-9</v>
      </c>
      <c r="Q1326">
        <v>25.749514032918789</v>
      </c>
    </row>
    <row r="1327" spans="1:17" x14ac:dyDescent="0.2">
      <c r="A1327" s="14">
        <f t="shared" si="251"/>
        <v>62367</v>
      </c>
      <c r="B1327" s="1">
        <f>B1326+1</f>
        <v>10</v>
      </c>
      <c r="F1327" s="34">
        <v>53.783607070672623</v>
      </c>
      <c r="G1327" s="13">
        <f t="shared" si="244"/>
        <v>2.3651064073970014</v>
      </c>
      <c r="H1327" s="13">
        <f t="shared" si="245"/>
        <v>51.418500663275623</v>
      </c>
      <c r="I1327" s="16">
        <f t="shared" si="252"/>
        <v>51.421131628432704</v>
      </c>
      <c r="J1327" s="13">
        <f t="shared" si="246"/>
        <v>50.335881236943898</v>
      </c>
      <c r="K1327" s="13">
        <f t="shared" si="247"/>
        <v>1.0852503914888061</v>
      </c>
      <c r="L1327" s="13">
        <f t="shared" si="248"/>
        <v>0</v>
      </c>
      <c r="M1327" s="13">
        <f t="shared" si="253"/>
        <v>6.1159927808717091E-9</v>
      </c>
      <c r="N1327" s="13">
        <f t="shared" si="249"/>
        <v>3.7919155241404594E-9</v>
      </c>
      <c r="O1327" s="13">
        <f t="shared" si="250"/>
        <v>2.3651064111889171</v>
      </c>
      <c r="Q1327">
        <v>22.241930836503709</v>
      </c>
    </row>
    <row r="1328" spans="1:17" x14ac:dyDescent="0.2">
      <c r="A1328" s="14">
        <f t="shared" si="251"/>
        <v>62398</v>
      </c>
      <c r="B1328" s="1">
        <f>B1327+1</f>
        <v>11</v>
      </c>
      <c r="F1328" s="34">
        <v>53.764905787742691</v>
      </c>
      <c r="G1328" s="13">
        <f t="shared" si="244"/>
        <v>2.3619764353427977</v>
      </c>
      <c r="H1328" s="13">
        <f t="shared" si="245"/>
        <v>51.402929352399894</v>
      </c>
      <c r="I1328" s="16">
        <f t="shared" si="252"/>
        <v>52.488179743888701</v>
      </c>
      <c r="J1328" s="13">
        <f t="shared" si="246"/>
        <v>50.298655029325431</v>
      </c>
      <c r="K1328" s="13">
        <f t="shared" si="247"/>
        <v>2.1895247145632695</v>
      </c>
      <c r="L1328" s="13">
        <f t="shared" si="248"/>
        <v>0</v>
      </c>
      <c r="M1328" s="13">
        <f t="shared" si="253"/>
        <v>2.3240772567312497E-9</v>
      </c>
      <c r="N1328" s="13">
        <f t="shared" si="249"/>
        <v>1.4409278991733749E-9</v>
      </c>
      <c r="O1328" s="13">
        <f t="shared" si="250"/>
        <v>2.3619764367837255</v>
      </c>
      <c r="Q1328">
        <v>17.489638293393419</v>
      </c>
    </row>
    <row r="1329" spans="1:17" x14ac:dyDescent="0.2">
      <c r="A1329" s="14">
        <f t="shared" si="251"/>
        <v>62428</v>
      </c>
      <c r="B1329" s="1">
        <f>B1328+1</f>
        <v>12</v>
      </c>
      <c r="F1329" s="34">
        <v>6.1513414960116872</v>
      </c>
      <c r="G1329" s="13">
        <f t="shared" si="244"/>
        <v>0</v>
      </c>
      <c r="H1329" s="13">
        <f t="shared" si="245"/>
        <v>6.1513414960116872</v>
      </c>
      <c r="I1329" s="16">
        <f t="shared" si="252"/>
        <v>8.3408662105749567</v>
      </c>
      <c r="J1329" s="13">
        <f t="shared" si="246"/>
        <v>8.3284993675040191</v>
      </c>
      <c r="K1329" s="13">
        <f t="shared" si="247"/>
        <v>1.2366843070937605E-2</v>
      </c>
      <c r="L1329" s="13">
        <f t="shared" si="248"/>
        <v>0</v>
      </c>
      <c r="M1329" s="13">
        <f t="shared" si="253"/>
        <v>8.8314935755787481E-10</v>
      </c>
      <c r="N1329" s="13">
        <f t="shared" si="249"/>
        <v>5.4755260168588233E-10</v>
      </c>
      <c r="O1329" s="13">
        <f t="shared" si="250"/>
        <v>5.4755260168588233E-10</v>
      </c>
      <c r="Q1329">
        <v>15.49692185525479</v>
      </c>
    </row>
    <row r="1330" spans="1:17" x14ac:dyDescent="0.2">
      <c r="A1330" s="14">
        <f t="shared" si="251"/>
        <v>62459</v>
      </c>
      <c r="B1330" s="1">
        <v>1</v>
      </c>
      <c r="F1330" s="34">
        <v>18.11670718639191</v>
      </c>
      <c r="G1330" s="13">
        <f t="shared" si="244"/>
        <v>0</v>
      </c>
      <c r="H1330" s="13">
        <f t="shared" si="245"/>
        <v>18.11670718639191</v>
      </c>
      <c r="I1330" s="16">
        <f t="shared" si="252"/>
        <v>18.129074029462849</v>
      </c>
      <c r="J1330" s="13">
        <f t="shared" si="246"/>
        <v>18.027095508227944</v>
      </c>
      <c r="K1330" s="13">
        <f t="shared" si="247"/>
        <v>0.10197852123490492</v>
      </c>
      <c r="L1330" s="13">
        <f t="shared" si="248"/>
        <v>0</v>
      </c>
      <c r="M1330" s="13">
        <f t="shared" si="253"/>
        <v>3.3559675587199248E-10</v>
      </c>
      <c r="N1330" s="13">
        <f t="shared" si="249"/>
        <v>2.0806998864063534E-10</v>
      </c>
      <c r="O1330" s="13">
        <f t="shared" si="250"/>
        <v>2.0806998864063534E-10</v>
      </c>
      <c r="Q1330">
        <v>17.015369763991469</v>
      </c>
    </row>
    <row r="1331" spans="1:17" x14ac:dyDescent="0.2">
      <c r="A1331" s="14">
        <f t="shared" si="251"/>
        <v>62490</v>
      </c>
      <c r="B1331" s="1">
        <f t="shared" ref="B1331:B1337" si="255">B1330+1</f>
        <v>2</v>
      </c>
      <c r="F1331" s="34">
        <v>22.811590406210868</v>
      </c>
      <c r="G1331" s="13">
        <f t="shared" si="244"/>
        <v>0</v>
      </c>
      <c r="H1331" s="13">
        <f t="shared" si="245"/>
        <v>22.811590406210868</v>
      </c>
      <c r="I1331" s="16">
        <f t="shared" si="252"/>
        <v>22.913568927445773</v>
      </c>
      <c r="J1331" s="13">
        <f t="shared" si="246"/>
        <v>22.735405532668537</v>
      </c>
      <c r="K1331" s="13">
        <f t="shared" si="247"/>
        <v>0.17816339477723631</v>
      </c>
      <c r="L1331" s="13">
        <f t="shared" si="248"/>
        <v>0</v>
      </c>
      <c r="M1331" s="13">
        <f t="shared" si="253"/>
        <v>1.2752676723135714E-10</v>
      </c>
      <c r="N1331" s="13">
        <f t="shared" si="249"/>
        <v>7.9066595683441435E-11</v>
      </c>
      <c r="O1331" s="13">
        <f t="shared" si="250"/>
        <v>7.9066595683441435E-11</v>
      </c>
      <c r="Q1331">
        <v>18.017811599646581</v>
      </c>
    </row>
    <row r="1332" spans="1:17" x14ac:dyDescent="0.2">
      <c r="A1332" s="14">
        <f t="shared" si="251"/>
        <v>62518</v>
      </c>
      <c r="B1332" s="1">
        <f t="shared" si="255"/>
        <v>3</v>
      </c>
      <c r="F1332" s="34">
        <v>64.491584816592749</v>
      </c>
      <c r="G1332" s="13">
        <f t="shared" si="244"/>
        <v>4.1572653318588637</v>
      </c>
      <c r="H1332" s="13">
        <f t="shared" si="245"/>
        <v>60.334319484733882</v>
      </c>
      <c r="I1332" s="16">
        <f t="shared" si="252"/>
        <v>60.512482879511118</v>
      </c>
      <c r="J1332" s="13">
        <f t="shared" si="246"/>
        <v>57.105430107371653</v>
      </c>
      <c r="K1332" s="13">
        <f t="shared" si="247"/>
        <v>3.4070527721394654</v>
      </c>
      <c r="L1332" s="13">
        <f t="shared" si="248"/>
        <v>0</v>
      </c>
      <c r="M1332" s="13">
        <f t="shared" si="253"/>
        <v>4.8460171547915709E-11</v>
      </c>
      <c r="N1332" s="13">
        <f t="shared" si="249"/>
        <v>3.0045306359707742E-11</v>
      </c>
      <c r="O1332" s="13">
        <f t="shared" si="250"/>
        <v>4.157265331888909</v>
      </c>
      <c r="Q1332">
        <v>17.216061951612911</v>
      </c>
    </row>
    <row r="1333" spans="1:17" x14ac:dyDescent="0.2">
      <c r="A1333" s="14">
        <f t="shared" si="251"/>
        <v>62549</v>
      </c>
      <c r="B1333" s="1">
        <f t="shared" si="255"/>
        <v>4</v>
      </c>
      <c r="F1333" s="34">
        <v>7.8452511924859314</v>
      </c>
      <c r="G1333" s="13">
        <f t="shared" si="244"/>
        <v>0</v>
      </c>
      <c r="H1333" s="13">
        <f t="shared" si="245"/>
        <v>7.8452511924859314</v>
      </c>
      <c r="I1333" s="16">
        <f t="shared" si="252"/>
        <v>11.252303964625398</v>
      </c>
      <c r="J1333" s="13">
        <f t="shared" si="246"/>
        <v>11.234695469943043</v>
      </c>
      <c r="K1333" s="13">
        <f t="shared" si="247"/>
        <v>1.7608494682354703E-2</v>
      </c>
      <c r="L1333" s="13">
        <f t="shared" si="248"/>
        <v>0</v>
      </c>
      <c r="M1333" s="13">
        <f t="shared" si="253"/>
        <v>1.8414865188207967E-11</v>
      </c>
      <c r="N1333" s="13">
        <f t="shared" si="249"/>
        <v>1.1417216416688939E-11</v>
      </c>
      <c r="O1333" s="13">
        <f t="shared" si="250"/>
        <v>1.1417216416688939E-11</v>
      </c>
      <c r="Q1333">
        <v>19.361923044449</v>
      </c>
    </row>
    <row r="1334" spans="1:17" x14ac:dyDescent="0.2">
      <c r="A1334" s="14">
        <f t="shared" si="251"/>
        <v>62579</v>
      </c>
      <c r="B1334" s="1">
        <f t="shared" si="255"/>
        <v>5</v>
      </c>
      <c r="F1334" s="34">
        <v>17.046987044337701</v>
      </c>
      <c r="G1334" s="13">
        <f t="shared" si="244"/>
        <v>0</v>
      </c>
      <c r="H1334" s="13">
        <f t="shared" si="245"/>
        <v>17.046987044337701</v>
      </c>
      <c r="I1334" s="16">
        <f t="shared" si="252"/>
        <v>17.064595539020054</v>
      </c>
      <c r="J1334" s="13">
        <f t="shared" si="246"/>
        <v>17.040697579091042</v>
      </c>
      <c r="K1334" s="13">
        <f t="shared" si="247"/>
        <v>2.3897959929012558E-2</v>
      </c>
      <c r="L1334" s="13">
        <f t="shared" si="248"/>
        <v>0</v>
      </c>
      <c r="M1334" s="13">
        <f t="shared" si="253"/>
        <v>6.9976487715190276E-12</v>
      </c>
      <c r="N1334" s="13">
        <f t="shared" si="249"/>
        <v>4.3385422383417971E-12</v>
      </c>
      <c r="O1334" s="13">
        <f t="shared" si="250"/>
        <v>4.3385422383417971E-12</v>
      </c>
      <c r="Q1334">
        <v>26.080069975104529</v>
      </c>
    </row>
    <row r="1335" spans="1:17" x14ac:dyDescent="0.2">
      <c r="A1335" s="14">
        <f t="shared" si="251"/>
        <v>62610</v>
      </c>
      <c r="B1335" s="1">
        <f t="shared" si="255"/>
        <v>6</v>
      </c>
      <c r="F1335" s="34">
        <v>4.4000334459108608</v>
      </c>
      <c r="G1335" s="13">
        <f t="shared" si="244"/>
        <v>0</v>
      </c>
      <c r="H1335" s="13">
        <f t="shared" si="245"/>
        <v>4.4000334459108608</v>
      </c>
      <c r="I1335" s="16">
        <f t="shared" si="252"/>
        <v>4.4239314058398733</v>
      </c>
      <c r="J1335" s="13">
        <f t="shared" si="246"/>
        <v>4.4234896799158667</v>
      </c>
      <c r="K1335" s="13">
        <f t="shared" si="247"/>
        <v>4.4172592400659738E-4</v>
      </c>
      <c r="L1335" s="13">
        <f t="shared" si="248"/>
        <v>0</v>
      </c>
      <c r="M1335" s="13">
        <f t="shared" si="253"/>
        <v>2.6591065331772304E-12</v>
      </c>
      <c r="N1335" s="13">
        <f t="shared" si="249"/>
        <v>1.6486460505698828E-12</v>
      </c>
      <c r="O1335" s="13">
        <f t="shared" si="250"/>
        <v>1.6486460505698828E-12</v>
      </c>
      <c r="Q1335">
        <v>25.667234685540119</v>
      </c>
    </row>
    <row r="1336" spans="1:17" x14ac:dyDescent="0.2">
      <c r="A1336" s="14">
        <f t="shared" si="251"/>
        <v>62640</v>
      </c>
      <c r="B1336" s="1">
        <f t="shared" si="255"/>
        <v>7</v>
      </c>
      <c r="F1336" s="34">
        <v>3.8709676999999998E-2</v>
      </c>
      <c r="G1336" s="13">
        <f t="shared" si="244"/>
        <v>0</v>
      </c>
      <c r="H1336" s="13">
        <f t="shared" si="245"/>
        <v>3.8709676999999998E-2</v>
      </c>
      <c r="I1336" s="16">
        <f t="shared" si="252"/>
        <v>3.9151402924006595E-2</v>
      </c>
      <c r="J1336" s="13">
        <f t="shared" si="246"/>
        <v>3.9151402677665093E-2</v>
      </c>
      <c r="K1336" s="13">
        <f t="shared" si="247"/>
        <v>2.4634150275204547E-10</v>
      </c>
      <c r="L1336" s="13">
        <f t="shared" si="248"/>
        <v>0</v>
      </c>
      <c r="M1336" s="13">
        <f t="shared" si="253"/>
        <v>1.0104604826073476E-12</v>
      </c>
      <c r="N1336" s="13">
        <f t="shared" si="249"/>
        <v>6.2648549921655557E-13</v>
      </c>
      <c r="O1336" s="13">
        <f t="shared" si="250"/>
        <v>6.2648549921655557E-13</v>
      </c>
      <c r="Q1336">
        <v>27.24692649109015</v>
      </c>
    </row>
    <row r="1337" spans="1:17" ht="13.5" customHeight="1" thickBot="1" x14ac:dyDescent="0.25">
      <c r="A1337" s="14">
        <f t="shared" si="251"/>
        <v>62671</v>
      </c>
      <c r="B1337" s="3">
        <f t="shared" si="255"/>
        <v>8</v>
      </c>
      <c r="F1337" s="34">
        <v>20.589729003406571</v>
      </c>
      <c r="G1337" s="13">
        <f t="shared" si="244"/>
        <v>0</v>
      </c>
      <c r="H1337" s="13">
        <f t="shared" si="245"/>
        <v>20.589729003406571</v>
      </c>
      <c r="I1337" s="16">
        <f t="shared" si="252"/>
        <v>20.589729003652913</v>
      </c>
      <c r="J1337" s="13">
        <f t="shared" si="246"/>
        <v>20.55022873843803</v>
      </c>
      <c r="K1337" s="13">
        <f t="shared" si="247"/>
        <v>3.9500265214883257E-2</v>
      </c>
      <c r="L1337" s="13">
        <f t="shared" si="248"/>
        <v>0</v>
      </c>
      <c r="M1337" s="13">
        <f t="shared" si="253"/>
        <v>3.8397498339079207E-13</v>
      </c>
      <c r="N1337" s="13">
        <f t="shared" si="249"/>
        <v>2.380644897022911E-13</v>
      </c>
      <c r="O1337" s="13">
        <f t="shared" si="250"/>
        <v>2.380644897022911E-13</v>
      </c>
      <c r="Q1337">
        <v>26.515582870967751</v>
      </c>
    </row>
    <row r="1338" spans="1:17" x14ac:dyDescent="0.2">
      <c r="A1338" s="14">
        <f t="shared" si="251"/>
        <v>62702</v>
      </c>
      <c r="B1338" s="1">
        <v>9</v>
      </c>
      <c r="F1338" s="34">
        <v>5.8830823125367244</v>
      </c>
      <c r="G1338" s="13">
        <f t="shared" si="244"/>
        <v>0</v>
      </c>
      <c r="H1338" s="13">
        <f t="shared" si="245"/>
        <v>5.8830823125367244</v>
      </c>
      <c r="I1338" s="16">
        <f t="shared" si="252"/>
        <v>5.9225825777516077</v>
      </c>
      <c r="J1338" s="13">
        <f t="shared" si="246"/>
        <v>5.9215577603195717</v>
      </c>
      <c r="K1338" s="13">
        <f t="shared" si="247"/>
        <v>1.0248174320359738E-3</v>
      </c>
      <c r="L1338" s="13">
        <f t="shared" si="248"/>
        <v>0</v>
      </c>
      <c r="M1338" s="13">
        <f t="shared" si="253"/>
        <v>1.4591049368850097E-13</v>
      </c>
      <c r="N1338" s="13">
        <f t="shared" si="249"/>
        <v>9.0464506086870597E-14</v>
      </c>
      <c r="O1338" s="13">
        <f t="shared" si="250"/>
        <v>9.0464506086870597E-14</v>
      </c>
      <c r="Q1338">
        <v>25.909505853938519</v>
      </c>
    </row>
    <row r="1339" spans="1:17" x14ac:dyDescent="0.2">
      <c r="A1339" s="14">
        <f t="shared" si="251"/>
        <v>62732</v>
      </c>
      <c r="B1339" s="1">
        <f>B1338+1</f>
        <v>10</v>
      </c>
      <c r="F1339" s="34">
        <v>11.313712242607179</v>
      </c>
      <c r="G1339" s="13">
        <f t="shared" si="244"/>
        <v>0</v>
      </c>
      <c r="H1339" s="13">
        <f t="shared" si="245"/>
        <v>11.313712242607179</v>
      </c>
      <c r="I1339" s="16">
        <f t="shared" si="252"/>
        <v>11.314737060039215</v>
      </c>
      <c r="J1339" s="13">
        <f t="shared" si="246"/>
        <v>11.30619816165761</v>
      </c>
      <c r="K1339" s="13">
        <f t="shared" si="247"/>
        <v>8.5388983816052644E-3</v>
      </c>
      <c r="L1339" s="13">
        <f t="shared" si="248"/>
        <v>0</v>
      </c>
      <c r="M1339" s="13">
        <f t="shared" si="253"/>
        <v>5.5445987601630376E-14</v>
      </c>
      <c r="N1339" s="13">
        <f t="shared" si="249"/>
        <v>3.4376512313010835E-14</v>
      </c>
      <c r="O1339" s="13">
        <f t="shared" si="250"/>
        <v>3.4376512313010835E-14</v>
      </c>
      <c r="Q1339">
        <v>24.62127394277675</v>
      </c>
    </row>
    <row r="1340" spans="1:17" x14ac:dyDescent="0.2">
      <c r="A1340" s="14">
        <f t="shared" si="251"/>
        <v>62763</v>
      </c>
      <c r="B1340" s="1">
        <f>B1339+1</f>
        <v>11</v>
      </c>
      <c r="F1340" s="34">
        <v>32.296977265715817</v>
      </c>
      <c r="G1340" s="13">
        <f t="shared" si="244"/>
        <v>0</v>
      </c>
      <c r="H1340" s="13">
        <f t="shared" si="245"/>
        <v>32.296977265715817</v>
      </c>
      <c r="I1340" s="16">
        <f t="shared" si="252"/>
        <v>32.305516164097426</v>
      </c>
      <c r="J1340" s="13">
        <f t="shared" si="246"/>
        <v>31.850373975874103</v>
      </c>
      <c r="K1340" s="13">
        <f t="shared" si="247"/>
        <v>0.45514218822332353</v>
      </c>
      <c r="L1340" s="13">
        <f t="shared" si="248"/>
        <v>0</v>
      </c>
      <c r="M1340" s="13">
        <f t="shared" si="253"/>
        <v>2.1069475288619541E-14</v>
      </c>
      <c r="N1340" s="13">
        <f t="shared" si="249"/>
        <v>1.3063074678944115E-14</v>
      </c>
      <c r="O1340" s="13">
        <f t="shared" si="250"/>
        <v>1.3063074678944115E-14</v>
      </c>
      <c r="Q1340">
        <v>18.604865749954989</v>
      </c>
    </row>
    <row r="1341" spans="1:17" x14ac:dyDescent="0.2">
      <c r="A1341" s="14">
        <f t="shared" si="251"/>
        <v>62793</v>
      </c>
      <c r="B1341" s="1">
        <f>B1340+1</f>
        <v>12</v>
      </c>
      <c r="F1341" s="34">
        <v>74.280558687925108</v>
      </c>
      <c r="G1341" s="13">
        <f t="shared" si="244"/>
        <v>5.7956136083592069</v>
      </c>
      <c r="H1341" s="13">
        <f t="shared" si="245"/>
        <v>68.484945079565904</v>
      </c>
      <c r="I1341" s="16">
        <f t="shared" si="252"/>
        <v>68.940087267789224</v>
      </c>
      <c r="J1341" s="13">
        <f t="shared" si="246"/>
        <v>62.832588595003543</v>
      </c>
      <c r="K1341" s="13">
        <f t="shared" si="247"/>
        <v>6.107498672785681</v>
      </c>
      <c r="L1341" s="13">
        <f t="shared" si="248"/>
        <v>0</v>
      </c>
      <c r="M1341" s="13">
        <f t="shared" si="253"/>
        <v>8.0064006096754263E-15</v>
      </c>
      <c r="N1341" s="13">
        <f t="shared" si="249"/>
        <v>4.9639683779987644E-15</v>
      </c>
      <c r="O1341" s="13">
        <f t="shared" si="250"/>
        <v>5.7956136083592122</v>
      </c>
      <c r="Q1341">
        <v>15.46802836749697</v>
      </c>
    </row>
    <row r="1342" spans="1:17" x14ac:dyDescent="0.2">
      <c r="A1342" s="14">
        <f t="shared" si="251"/>
        <v>62824</v>
      </c>
      <c r="B1342" s="1">
        <v>1</v>
      </c>
      <c r="F1342" s="34">
        <v>84.355488623387004</v>
      </c>
      <c r="G1342" s="13">
        <f t="shared" si="244"/>
        <v>7.4818214083376411</v>
      </c>
      <c r="H1342" s="13">
        <f t="shared" si="245"/>
        <v>76.873667215049366</v>
      </c>
      <c r="I1342" s="16">
        <f t="shared" si="252"/>
        <v>82.981165887835047</v>
      </c>
      <c r="J1342" s="13">
        <f t="shared" si="246"/>
        <v>71.334788660237109</v>
      </c>
      <c r="K1342" s="13">
        <f t="shared" si="247"/>
        <v>11.646377227597938</v>
      </c>
      <c r="L1342" s="13">
        <f t="shared" si="248"/>
        <v>0</v>
      </c>
      <c r="M1342" s="13">
        <f t="shared" si="253"/>
        <v>3.0424322316766619E-15</v>
      </c>
      <c r="N1342" s="13">
        <f t="shared" si="249"/>
        <v>1.8863079836395305E-15</v>
      </c>
      <c r="O1342" s="13">
        <f t="shared" si="250"/>
        <v>7.4818214083376429</v>
      </c>
      <c r="Q1342">
        <v>14.182187951612899</v>
      </c>
    </row>
    <row r="1343" spans="1:17" x14ac:dyDescent="0.2">
      <c r="A1343" s="14">
        <f t="shared" si="251"/>
        <v>62855</v>
      </c>
      <c r="B1343" s="1">
        <f t="shared" ref="B1343:B1349" si="256">B1342+1</f>
        <v>2</v>
      </c>
      <c r="F1343" s="34">
        <v>32.889249535455747</v>
      </c>
      <c r="G1343" s="13">
        <f t="shared" si="244"/>
        <v>0</v>
      </c>
      <c r="H1343" s="13">
        <f t="shared" si="245"/>
        <v>32.889249535455747</v>
      </c>
      <c r="I1343" s="16">
        <f t="shared" si="252"/>
        <v>44.535626763053685</v>
      </c>
      <c r="J1343" s="13">
        <f t="shared" si="246"/>
        <v>43.121386371371884</v>
      </c>
      <c r="K1343" s="13">
        <f t="shared" si="247"/>
        <v>1.4142403916818012</v>
      </c>
      <c r="L1343" s="13">
        <f t="shared" si="248"/>
        <v>0</v>
      </c>
      <c r="M1343" s="13">
        <f t="shared" si="253"/>
        <v>1.1561242480371314E-15</v>
      </c>
      <c r="N1343" s="13">
        <f t="shared" si="249"/>
        <v>7.1679703378302149E-16</v>
      </c>
      <c r="O1343" s="13">
        <f t="shared" si="250"/>
        <v>7.1679703378302149E-16</v>
      </c>
      <c r="Q1343">
        <v>17.20459801948385</v>
      </c>
    </row>
    <row r="1344" spans="1:17" x14ac:dyDescent="0.2">
      <c r="A1344" s="14">
        <f t="shared" si="251"/>
        <v>62884</v>
      </c>
      <c r="B1344" s="1">
        <f t="shared" si="256"/>
        <v>3</v>
      </c>
      <c r="F1344" s="34">
        <v>86.685133310908242</v>
      </c>
      <c r="G1344" s="13">
        <f t="shared" si="244"/>
        <v>7.8717263573983649</v>
      </c>
      <c r="H1344" s="13">
        <f t="shared" si="245"/>
        <v>78.813406953509883</v>
      </c>
      <c r="I1344" s="16">
        <f t="shared" si="252"/>
        <v>80.227647345191684</v>
      </c>
      <c r="J1344" s="13">
        <f t="shared" si="246"/>
        <v>70.942937763049756</v>
      </c>
      <c r="K1344" s="13">
        <f t="shared" si="247"/>
        <v>9.2847095821419288</v>
      </c>
      <c r="L1344" s="13">
        <f t="shared" si="248"/>
        <v>0</v>
      </c>
      <c r="M1344" s="13">
        <f t="shared" si="253"/>
        <v>4.3932721425410992E-16</v>
      </c>
      <c r="N1344" s="13">
        <f t="shared" si="249"/>
        <v>2.7238287283754813E-16</v>
      </c>
      <c r="O1344" s="13">
        <f t="shared" si="250"/>
        <v>7.8717263573983649</v>
      </c>
      <c r="Q1344">
        <v>15.39558557320608</v>
      </c>
    </row>
    <row r="1345" spans="1:17" x14ac:dyDescent="0.2">
      <c r="A1345" s="14">
        <f t="shared" si="251"/>
        <v>62915</v>
      </c>
      <c r="B1345" s="1">
        <f t="shared" si="256"/>
        <v>4</v>
      </c>
      <c r="F1345" s="34">
        <v>10.694207255757959</v>
      </c>
      <c r="G1345" s="13">
        <f t="shared" si="244"/>
        <v>0</v>
      </c>
      <c r="H1345" s="13">
        <f t="shared" si="245"/>
        <v>10.694207255757959</v>
      </c>
      <c r="I1345" s="16">
        <f t="shared" si="252"/>
        <v>19.978916837899888</v>
      </c>
      <c r="J1345" s="13">
        <f t="shared" si="246"/>
        <v>19.893153714668255</v>
      </c>
      <c r="K1345" s="13">
        <f t="shared" si="247"/>
        <v>8.5763123231632932E-2</v>
      </c>
      <c r="L1345" s="13">
        <f t="shared" si="248"/>
        <v>0</v>
      </c>
      <c r="M1345" s="13">
        <f t="shared" si="253"/>
        <v>1.6694434141656178E-16</v>
      </c>
      <c r="N1345" s="13">
        <f t="shared" si="249"/>
        <v>1.035054916782683E-16</v>
      </c>
      <c r="O1345" s="13">
        <f t="shared" si="250"/>
        <v>1.035054916782683E-16</v>
      </c>
      <c r="Q1345">
        <v>20.31490040396254</v>
      </c>
    </row>
    <row r="1346" spans="1:17" x14ac:dyDescent="0.2">
      <c r="A1346" s="14">
        <f t="shared" si="251"/>
        <v>62945</v>
      </c>
      <c r="B1346" s="1">
        <f t="shared" si="256"/>
        <v>5</v>
      </c>
      <c r="F1346" s="34">
        <v>10.456245158063799</v>
      </c>
      <c r="G1346" s="13">
        <f t="shared" si="244"/>
        <v>0</v>
      </c>
      <c r="H1346" s="13">
        <f t="shared" si="245"/>
        <v>10.456245158063799</v>
      </c>
      <c r="I1346" s="16">
        <f t="shared" si="252"/>
        <v>10.542008281295432</v>
      </c>
      <c r="J1346" s="13">
        <f t="shared" si="246"/>
        <v>10.534890646065485</v>
      </c>
      <c r="K1346" s="13">
        <f t="shared" si="247"/>
        <v>7.1176352299477941E-3</v>
      </c>
      <c r="L1346" s="13">
        <f t="shared" si="248"/>
        <v>0</v>
      </c>
      <c r="M1346" s="13">
        <f t="shared" si="253"/>
        <v>6.3438849738293483E-17</v>
      </c>
      <c r="N1346" s="13">
        <f t="shared" si="249"/>
        <v>3.933208683774196E-17</v>
      </c>
      <c r="O1346" s="13">
        <f t="shared" si="250"/>
        <v>3.933208683774196E-17</v>
      </c>
      <c r="Q1346">
        <v>24.40612189448785</v>
      </c>
    </row>
    <row r="1347" spans="1:17" x14ac:dyDescent="0.2">
      <c r="A1347" s="14">
        <f t="shared" si="251"/>
        <v>62976</v>
      </c>
      <c r="B1347" s="1">
        <f t="shared" si="256"/>
        <v>6</v>
      </c>
      <c r="F1347" s="34">
        <v>3.1412476435871541</v>
      </c>
      <c r="G1347" s="13">
        <f t="shared" si="244"/>
        <v>0</v>
      </c>
      <c r="H1347" s="13">
        <f t="shared" si="245"/>
        <v>3.1412476435871541</v>
      </c>
      <c r="I1347" s="16">
        <f t="shared" si="252"/>
        <v>3.1483652788171019</v>
      </c>
      <c r="J1347" s="13">
        <f t="shared" si="246"/>
        <v>3.1482006116539027</v>
      </c>
      <c r="K1347" s="13">
        <f t="shared" si="247"/>
        <v>1.6466716319918362E-4</v>
      </c>
      <c r="L1347" s="13">
        <f t="shared" si="248"/>
        <v>0</v>
      </c>
      <c r="M1347" s="13">
        <f t="shared" si="253"/>
        <v>2.4106762900551523E-17</v>
      </c>
      <c r="N1347" s="13">
        <f t="shared" si="249"/>
        <v>1.4946192998341944E-17</v>
      </c>
      <c r="O1347" s="13">
        <f t="shared" si="250"/>
        <v>1.4946192998341944E-17</v>
      </c>
      <c r="Q1347">
        <v>25.424947440770019</v>
      </c>
    </row>
    <row r="1348" spans="1:17" x14ac:dyDescent="0.2">
      <c r="A1348" s="14">
        <f t="shared" si="251"/>
        <v>63006</v>
      </c>
      <c r="B1348" s="1">
        <f t="shared" si="256"/>
        <v>7</v>
      </c>
      <c r="F1348" s="34">
        <v>12.4809213835718</v>
      </c>
      <c r="G1348" s="13">
        <f t="shared" si="244"/>
        <v>0</v>
      </c>
      <c r="H1348" s="13">
        <f t="shared" si="245"/>
        <v>12.4809213835718</v>
      </c>
      <c r="I1348" s="16">
        <f t="shared" si="252"/>
        <v>12.481086050735</v>
      </c>
      <c r="J1348" s="13">
        <f t="shared" si="246"/>
        <v>12.474609796369949</v>
      </c>
      <c r="K1348" s="13">
        <f t="shared" si="247"/>
        <v>6.4762543650509485E-3</v>
      </c>
      <c r="L1348" s="13">
        <f t="shared" si="248"/>
        <v>0</v>
      </c>
      <c r="M1348" s="13">
        <f t="shared" si="253"/>
        <v>9.1605699022095786E-18</v>
      </c>
      <c r="N1348" s="13">
        <f t="shared" si="249"/>
        <v>5.679553339369939E-18</v>
      </c>
      <c r="O1348" s="13">
        <f t="shared" si="250"/>
        <v>5.679553339369939E-18</v>
      </c>
      <c r="Q1348">
        <v>28.77797887096775</v>
      </c>
    </row>
    <row r="1349" spans="1:17" ht="13.5" customHeight="1" thickBot="1" x14ac:dyDescent="0.25">
      <c r="A1349" s="14">
        <f t="shared" si="251"/>
        <v>63037</v>
      </c>
      <c r="B1349" s="3">
        <f t="shared" si="256"/>
        <v>8</v>
      </c>
      <c r="F1349" s="34">
        <v>30.451341901922309</v>
      </c>
      <c r="G1349" s="13">
        <f t="shared" si="244"/>
        <v>0</v>
      </c>
      <c r="H1349" s="13">
        <f t="shared" si="245"/>
        <v>30.451341901922309</v>
      </c>
      <c r="I1349" s="16">
        <f t="shared" si="252"/>
        <v>30.45781815628736</v>
      </c>
      <c r="J1349" s="13">
        <f t="shared" si="246"/>
        <v>30.354951226165525</v>
      </c>
      <c r="K1349" s="13">
        <f t="shared" si="247"/>
        <v>0.10286693012183434</v>
      </c>
      <c r="L1349" s="13">
        <f t="shared" si="248"/>
        <v>0</v>
      </c>
      <c r="M1349" s="13">
        <f t="shared" si="253"/>
        <v>3.4810165628396396E-18</v>
      </c>
      <c r="N1349" s="13">
        <f t="shared" si="249"/>
        <v>2.1582302689605766E-18</v>
      </c>
      <c r="O1349" s="13">
        <f t="shared" si="250"/>
        <v>2.1582302689605766E-18</v>
      </c>
      <c r="Q1349">
        <v>28.08970004885963</v>
      </c>
    </row>
    <row r="1350" spans="1:17" x14ac:dyDescent="0.2">
      <c r="A1350" s="14">
        <f t="shared" si="251"/>
        <v>63068</v>
      </c>
      <c r="B1350" s="1">
        <v>9</v>
      </c>
      <c r="F1350" s="34">
        <v>32.390695439739567</v>
      </c>
      <c r="G1350" s="13">
        <f t="shared" ref="G1350:G1413" si="257">IF((F1350-$J$2)&gt;0,$I$2*(F1350-$J$2),0)</f>
        <v>0</v>
      </c>
      <c r="H1350" s="13">
        <f t="shared" ref="H1350:H1413" si="258">F1350-G1350</f>
        <v>32.390695439739567</v>
      </c>
      <c r="I1350" s="16">
        <f t="shared" si="252"/>
        <v>32.493562369861401</v>
      </c>
      <c r="J1350" s="13">
        <f t="shared" ref="J1350:J1413" si="259">I1350/SQRT(1+(I1350/($K$2*(300+(25*Q1350)+0.05*(Q1350)^3)))^2)</f>
        <v>32.375789271763296</v>
      </c>
      <c r="K1350" s="13">
        <f t="shared" ref="K1350:K1413" si="260">I1350-J1350</f>
        <v>0.11777309809810532</v>
      </c>
      <c r="L1350" s="13">
        <f t="shared" ref="L1350:L1413" si="261">IF(K1350&gt;$N$2,(K1350-$N$2)/$L$2,0)</f>
        <v>0</v>
      </c>
      <c r="M1350" s="13">
        <f t="shared" si="253"/>
        <v>1.322786293879063E-18</v>
      </c>
      <c r="N1350" s="13">
        <f t="shared" ref="N1350:N1413" si="262">$M$2*M1350</f>
        <v>8.2012750220501908E-19</v>
      </c>
      <c r="O1350" s="13">
        <f t="shared" ref="O1350:O1413" si="263">N1350+G1350</f>
        <v>8.2012750220501908E-19</v>
      </c>
      <c r="Q1350">
        <v>28.520444706892111</v>
      </c>
    </row>
    <row r="1351" spans="1:17" x14ac:dyDescent="0.2">
      <c r="A1351" s="14">
        <f t="shared" ref="A1351:A1414" si="264">EDATE(A1350,1)</f>
        <v>63098</v>
      </c>
      <c r="B1351" s="1">
        <f>B1350+1</f>
        <v>10</v>
      </c>
      <c r="F1351" s="34">
        <v>31.49244023119801</v>
      </c>
      <c r="G1351" s="13">
        <f t="shared" si="257"/>
        <v>0</v>
      </c>
      <c r="H1351" s="13">
        <f t="shared" si="258"/>
        <v>31.49244023119801</v>
      </c>
      <c r="I1351" s="16">
        <f t="shared" ref="I1351:I1414" si="265">H1351+K1350-L1350</f>
        <v>31.610213329296116</v>
      </c>
      <c r="J1351" s="13">
        <f t="shared" si="259"/>
        <v>31.309190483636449</v>
      </c>
      <c r="K1351" s="13">
        <f t="shared" si="260"/>
        <v>0.30102284565966642</v>
      </c>
      <c r="L1351" s="13">
        <f t="shared" si="261"/>
        <v>0</v>
      </c>
      <c r="M1351" s="13">
        <f t="shared" ref="M1351:M1414" si="266">L1351+M1350-N1350</f>
        <v>5.026587916740439E-19</v>
      </c>
      <c r="N1351" s="13">
        <f t="shared" si="262"/>
        <v>3.1164845083790721E-19</v>
      </c>
      <c r="O1351" s="13">
        <f t="shared" si="263"/>
        <v>3.1164845083790721E-19</v>
      </c>
      <c r="Q1351">
        <v>21.112312662968741</v>
      </c>
    </row>
    <row r="1352" spans="1:17" x14ac:dyDescent="0.2">
      <c r="A1352" s="14">
        <f t="shared" si="264"/>
        <v>63129</v>
      </c>
      <c r="B1352" s="1">
        <f>B1351+1</f>
        <v>11</v>
      </c>
      <c r="F1352" s="34">
        <v>42.460478764239333</v>
      </c>
      <c r="G1352" s="13">
        <f t="shared" si="257"/>
        <v>0.46999176215663552</v>
      </c>
      <c r="H1352" s="13">
        <f t="shared" si="258"/>
        <v>41.990487002082695</v>
      </c>
      <c r="I1352" s="16">
        <f t="shared" si="265"/>
        <v>42.291509847742361</v>
      </c>
      <c r="J1352" s="13">
        <f t="shared" si="259"/>
        <v>41.104314773389895</v>
      </c>
      <c r="K1352" s="13">
        <f t="shared" si="260"/>
        <v>1.1871950743524664</v>
      </c>
      <c r="L1352" s="13">
        <f t="shared" si="261"/>
        <v>0</v>
      </c>
      <c r="M1352" s="13">
        <f t="shared" si="266"/>
        <v>1.9101034083613669E-19</v>
      </c>
      <c r="N1352" s="13">
        <f t="shared" si="262"/>
        <v>1.1842641131840476E-19</v>
      </c>
      <c r="O1352" s="13">
        <f t="shared" si="263"/>
        <v>0.46999176215663552</v>
      </c>
      <c r="Q1352">
        <v>17.386261147150449</v>
      </c>
    </row>
    <row r="1353" spans="1:17" x14ac:dyDescent="0.2">
      <c r="A1353" s="14">
        <f t="shared" si="264"/>
        <v>63159</v>
      </c>
      <c r="B1353" s="1">
        <f>B1352+1</f>
        <v>12</v>
      </c>
      <c r="F1353" s="34">
        <v>74.243212371921928</v>
      </c>
      <c r="G1353" s="13">
        <f t="shared" si="257"/>
        <v>5.7893630786038219</v>
      </c>
      <c r="H1353" s="13">
        <f t="shared" si="258"/>
        <v>68.4538492933181</v>
      </c>
      <c r="I1353" s="16">
        <f t="shared" si="265"/>
        <v>69.64104436767056</v>
      </c>
      <c r="J1353" s="13">
        <f t="shared" si="259"/>
        <v>62.912762787855165</v>
      </c>
      <c r="K1353" s="13">
        <f t="shared" si="260"/>
        <v>6.7282815798153948</v>
      </c>
      <c r="L1353" s="13">
        <f t="shared" si="261"/>
        <v>0</v>
      </c>
      <c r="M1353" s="13">
        <f t="shared" si="266"/>
        <v>7.2583929517731936E-20</v>
      </c>
      <c r="N1353" s="13">
        <f t="shared" si="262"/>
        <v>4.5002036300993799E-20</v>
      </c>
      <c r="O1353" s="13">
        <f t="shared" si="263"/>
        <v>5.7893630786038219</v>
      </c>
      <c r="Q1353">
        <v>14.894766951612899</v>
      </c>
    </row>
    <row r="1354" spans="1:17" x14ac:dyDescent="0.2">
      <c r="A1354" s="14">
        <f t="shared" si="264"/>
        <v>63190</v>
      </c>
      <c r="B1354" s="1">
        <v>1</v>
      </c>
      <c r="F1354" s="34">
        <v>29.630946869985941</v>
      </c>
      <c r="G1354" s="13">
        <f t="shared" si="257"/>
        <v>0</v>
      </c>
      <c r="H1354" s="13">
        <f t="shared" si="258"/>
        <v>29.630946869985941</v>
      </c>
      <c r="I1354" s="16">
        <f t="shared" si="265"/>
        <v>36.359228449801336</v>
      </c>
      <c r="J1354" s="13">
        <f t="shared" si="259"/>
        <v>35.683042429706951</v>
      </c>
      <c r="K1354" s="13">
        <f t="shared" si="260"/>
        <v>0.67618602009438433</v>
      </c>
      <c r="L1354" s="13">
        <f t="shared" si="261"/>
        <v>0</v>
      </c>
      <c r="M1354" s="13">
        <f t="shared" si="266"/>
        <v>2.7581893216738137E-20</v>
      </c>
      <c r="N1354" s="13">
        <f t="shared" si="262"/>
        <v>1.7100773794377645E-20</v>
      </c>
      <c r="O1354" s="13">
        <f t="shared" si="263"/>
        <v>1.7100773794377645E-20</v>
      </c>
      <c r="Q1354">
        <v>18.26469718888676</v>
      </c>
    </row>
    <row r="1355" spans="1:17" x14ac:dyDescent="0.2">
      <c r="A1355" s="14">
        <f t="shared" si="264"/>
        <v>63221</v>
      </c>
      <c r="B1355" s="1">
        <f t="shared" ref="B1355:B1361" si="267">B1354+1</f>
        <v>2</v>
      </c>
      <c r="F1355" s="34">
        <v>10.49118508788588</v>
      </c>
      <c r="G1355" s="13">
        <f t="shared" si="257"/>
        <v>0</v>
      </c>
      <c r="H1355" s="13">
        <f t="shared" si="258"/>
        <v>10.49118508788588</v>
      </c>
      <c r="I1355" s="16">
        <f t="shared" si="265"/>
        <v>11.167371107980264</v>
      </c>
      <c r="J1355" s="13">
        <f t="shared" si="259"/>
        <v>11.145981141010491</v>
      </c>
      <c r="K1355" s="13">
        <f t="shared" si="260"/>
        <v>2.13899669697728E-2</v>
      </c>
      <c r="L1355" s="13">
        <f t="shared" si="261"/>
        <v>0</v>
      </c>
      <c r="M1355" s="13">
        <f t="shared" si="266"/>
        <v>1.0481119422360492E-20</v>
      </c>
      <c r="N1355" s="13">
        <f t="shared" si="262"/>
        <v>6.498294041863505E-21</v>
      </c>
      <c r="O1355" s="13">
        <f t="shared" si="263"/>
        <v>6.498294041863505E-21</v>
      </c>
      <c r="Q1355">
        <v>17.82261000795889</v>
      </c>
    </row>
    <row r="1356" spans="1:17" x14ac:dyDescent="0.2">
      <c r="A1356" s="14">
        <f t="shared" si="264"/>
        <v>63249</v>
      </c>
      <c r="B1356" s="1">
        <f t="shared" si="267"/>
        <v>3</v>
      </c>
      <c r="F1356" s="34">
        <v>16.99798261516402</v>
      </c>
      <c r="G1356" s="13">
        <f t="shared" si="257"/>
        <v>0</v>
      </c>
      <c r="H1356" s="13">
        <f t="shared" si="258"/>
        <v>16.99798261516402</v>
      </c>
      <c r="I1356" s="16">
        <f t="shared" si="265"/>
        <v>17.019372582133791</v>
      </c>
      <c r="J1356" s="13">
        <f t="shared" si="259"/>
        <v>16.936772272332934</v>
      </c>
      <c r="K1356" s="13">
        <f t="shared" si="260"/>
        <v>8.2600309800856309E-2</v>
      </c>
      <c r="L1356" s="13">
        <f t="shared" si="261"/>
        <v>0</v>
      </c>
      <c r="M1356" s="13">
        <f t="shared" si="266"/>
        <v>3.982825380496987E-21</v>
      </c>
      <c r="N1356" s="13">
        <f t="shared" si="262"/>
        <v>2.4693517359081319E-21</v>
      </c>
      <c r="O1356" s="13">
        <f t="shared" si="263"/>
        <v>2.4693517359081319E-21</v>
      </c>
      <c r="Q1356">
        <v>17.174499665128071</v>
      </c>
    </row>
    <row r="1357" spans="1:17" x14ac:dyDescent="0.2">
      <c r="A1357" s="14">
        <f t="shared" si="264"/>
        <v>63280</v>
      </c>
      <c r="B1357" s="1">
        <f t="shared" si="267"/>
        <v>4</v>
      </c>
      <c r="F1357" s="34">
        <v>6.7096207271967474</v>
      </c>
      <c r="G1357" s="13">
        <f t="shared" si="257"/>
        <v>0</v>
      </c>
      <c r="H1357" s="13">
        <f t="shared" si="258"/>
        <v>6.7096207271967474</v>
      </c>
      <c r="I1357" s="16">
        <f t="shared" si="265"/>
        <v>6.7922210369976037</v>
      </c>
      <c r="J1357" s="13">
        <f t="shared" si="259"/>
        <v>6.7884862499151959</v>
      </c>
      <c r="K1357" s="13">
        <f t="shared" si="260"/>
        <v>3.73478708240782E-3</v>
      </c>
      <c r="L1357" s="13">
        <f t="shared" si="261"/>
        <v>0</v>
      </c>
      <c r="M1357" s="13">
        <f t="shared" si="266"/>
        <v>1.5134736445888551E-21</v>
      </c>
      <c r="N1357" s="13">
        <f t="shared" si="262"/>
        <v>9.3835365964509013E-22</v>
      </c>
      <c r="O1357" s="13">
        <f t="shared" si="263"/>
        <v>9.3835365964509013E-22</v>
      </c>
      <c r="Q1357">
        <v>19.628977684070829</v>
      </c>
    </row>
    <row r="1358" spans="1:17" x14ac:dyDescent="0.2">
      <c r="A1358" s="14">
        <f t="shared" si="264"/>
        <v>63310</v>
      </c>
      <c r="B1358" s="1">
        <f t="shared" si="267"/>
        <v>5</v>
      </c>
      <c r="F1358" s="34">
        <v>10.52570816149805</v>
      </c>
      <c r="G1358" s="13">
        <f t="shared" si="257"/>
        <v>0</v>
      </c>
      <c r="H1358" s="13">
        <f t="shared" si="258"/>
        <v>10.52570816149805</v>
      </c>
      <c r="I1358" s="16">
        <f t="shared" si="265"/>
        <v>10.529442948580458</v>
      </c>
      <c r="J1358" s="13">
        <f t="shared" si="259"/>
        <v>10.52242962262541</v>
      </c>
      <c r="K1358" s="13">
        <f t="shared" si="260"/>
        <v>7.0133259550484439E-3</v>
      </c>
      <c r="L1358" s="13">
        <f t="shared" si="261"/>
        <v>0</v>
      </c>
      <c r="M1358" s="13">
        <f t="shared" si="266"/>
        <v>5.75119984943765E-22</v>
      </c>
      <c r="N1358" s="13">
        <f t="shared" si="262"/>
        <v>3.5657439066513429E-22</v>
      </c>
      <c r="O1358" s="13">
        <f t="shared" si="263"/>
        <v>3.5657439066513429E-22</v>
      </c>
      <c r="Q1358">
        <v>24.4863058484062</v>
      </c>
    </row>
    <row r="1359" spans="1:17" x14ac:dyDescent="0.2">
      <c r="A1359" s="14">
        <f t="shared" si="264"/>
        <v>63341</v>
      </c>
      <c r="B1359" s="1">
        <f t="shared" si="267"/>
        <v>6</v>
      </c>
      <c r="F1359" s="34">
        <v>7.8812577184718178</v>
      </c>
      <c r="G1359" s="13">
        <f t="shared" si="257"/>
        <v>0</v>
      </c>
      <c r="H1359" s="13">
        <f t="shared" si="258"/>
        <v>7.8812577184718178</v>
      </c>
      <c r="I1359" s="16">
        <f t="shared" si="265"/>
        <v>7.8882710444268662</v>
      </c>
      <c r="J1359" s="13">
        <f t="shared" si="259"/>
        <v>7.886097565297475</v>
      </c>
      <c r="K1359" s="13">
        <f t="shared" si="260"/>
        <v>2.1734791293912537E-3</v>
      </c>
      <c r="L1359" s="13">
        <f t="shared" si="261"/>
        <v>0</v>
      </c>
      <c r="M1359" s="13">
        <f t="shared" si="266"/>
        <v>2.1854559427863072E-22</v>
      </c>
      <c r="N1359" s="13">
        <f t="shared" si="262"/>
        <v>1.3549826845275103E-22</v>
      </c>
      <c r="O1359" s="13">
        <f t="shared" si="263"/>
        <v>1.3549826845275103E-22</v>
      </c>
      <c r="Q1359">
        <v>26.691460611268159</v>
      </c>
    </row>
    <row r="1360" spans="1:17" x14ac:dyDescent="0.2">
      <c r="A1360" s="14">
        <f t="shared" si="264"/>
        <v>63371</v>
      </c>
      <c r="B1360" s="1">
        <f t="shared" si="267"/>
        <v>7</v>
      </c>
      <c r="F1360" s="34">
        <v>24.16352317700099</v>
      </c>
      <c r="G1360" s="13">
        <f t="shared" si="257"/>
        <v>0</v>
      </c>
      <c r="H1360" s="13">
        <f t="shared" si="258"/>
        <v>24.16352317700099</v>
      </c>
      <c r="I1360" s="16">
        <f t="shared" si="265"/>
        <v>24.165696656130379</v>
      </c>
      <c r="J1360" s="13">
        <f t="shared" si="259"/>
        <v>24.122928409524807</v>
      </c>
      <c r="K1360" s="13">
        <f t="shared" si="260"/>
        <v>4.2768246605572102E-2</v>
      </c>
      <c r="L1360" s="13">
        <f t="shared" si="261"/>
        <v>0</v>
      </c>
      <c r="M1360" s="13">
        <f t="shared" si="266"/>
        <v>8.3047325825879685E-23</v>
      </c>
      <c r="N1360" s="13">
        <f t="shared" si="262"/>
        <v>5.1489342012045404E-23</v>
      </c>
      <c r="O1360" s="13">
        <f t="shared" si="263"/>
        <v>5.1489342012045404E-23</v>
      </c>
      <c r="Q1360">
        <v>29.466527870967749</v>
      </c>
    </row>
    <row r="1361" spans="1:17" ht="13.5" customHeight="1" thickBot="1" x14ac:dyDescent="0.25">
      <c r="A1361" s="14">
        <f t="shared" si="264"/>
        <v>63402</v>
      </c>
      <c r="B1361" s="3">
        <f t="shared" si="267"/>
        <v>8</v>
      </c>
      <c r="F1361" s="34">
        <v>20.300282106513809</v>
      </c>
      <c r="G1361" s="13">
        <f t="shared" si="257"/>
        <v>0</v>
      </c>
      <c r="H1361" s="13">
        <f t="shared" si="258"/>
        <v>20.300282106513809</v>
      </c>
      <c r="I1361" s="16">
        <f t="shared" si="265"/>
        <v>20.343050353119381</v>
      </c>
      <c r="J1361" s="13">
        <f t="shared" si="259"/>
        <v>20.3142213482937</v>
      </c>
      <c r="K1361" s="13">
        <f t="shared" si="260"/>
        <v>2.8829004825681182E-2</v>
      </c>
      <c r="L1361" s="13">
        <f t="shared" si="261"/>
        <v>0</v>
      </c>
      <c r="M1361" s="13">
        <f t="shared" si="266"/>
        <v>3.1557983813834282E-23</v>
      </c>
      <c r="N1361" s="13">
        <f t="shared" si="262"/>
        <v>1.9565949964577254E-23</v>
      </c>
      <c r="O1361" s="13">
        <f t="shared" si="263"/>
        <v>1.9565949964577254E-23</v>
      </c>
      <c r="Q1361">
        <v>28.563249477773009</v>
      </c>
    </row>
    <row r="1362" spans="1:17" x14ac:dyDescent="0.2">
      <c r="A1362" s="14">
        <f t="shared" si="264"/>
        <v>63433</v>
      </c>
      <c r="B1362" s="1">
        <v>9</v>
      </c>
      <c r="F1362" s="34">
        <v>16.96527118168256</v>
      </c>
      <c r="G1362" s="13">
        <f t="shared" si="257"/>
        <v>0</v>
      </c>
      <c r="H1362" s="13">
        <f t="shared" si="258"/>
        <v>16.96527118168256</v>
      </c>
      <c r="I1362" s="16">
        <f t="shared" si="265"/>
        <v>16.994100186508241</v>
      </c>
      <c r="J1362" s="13">
        <f t="shared" si="259"/>
        <v>16.971963658070891</v>
      </c>
      <c r="K1362" s="13">
        <f t="shared" si="260"/>
        <v>2.2136528437350478E-2</v>
      </c>
      <c r="L1362" s="13">
        <f t="shared" si="261"/>
        <v>0</v>
      </c>
      <c r="M1362" s="13">
        <f t="shared" si="266"/>
        <v>1.1992033849257028E-23</v>
      </c>
      <c r="N1362" s="13">
        <f t="shared" si="262"/>
        <v>7.4350609865393579E-24</v>
      </c>
      <c r="O1362" s="13">
        <f t="shared" si="263"/>
        <v>7.4350609865393579E-24</v>
      </c>
      <c r="Q1362">
        <v>26.546274587459791</v>
      </c>
    </row>
    <row r="1363" spans="1:17" x14ac:dyDescent="0.2">
      <c r="A1363" s="14">
        <f t="shared" si="264"/>
        <v>63463</v>
      </c>
      <c r="B1363" s="1">
        <f>B1362+1</f>
        <v>10</v>
      </c>
      <c r="F1363" s="34">
        <v>11.9721389416961</v>
      </c>
      <c r="G1363" s="13">
        <f t="shared" si="257"/>
        <v>0</v>
      </c>
      <c r="H1363" s="13">
        <f t="shared" si="258"/>
        <v>11.9721389416961</v>
      </c>
      <c r="I1363" s="16">
        <f t="shared" si="265"/>
        <v>11.99427547013345</v>
      </c>
      <c r="J1363" s="13">
        <f t="shared" si="259"/>
        <v>11.983502352856339</v>
      </c>
      <c r="K1363" s="13">
        <f t="shared" si="260"/>
        <v>1.0773117277111055E-2</v>
      </c>
      <c r="L1363" s="13">
        <f t="shared" si="261"/>
        <v>0</v>
      </c>
      <c r="M1363" s="13">
        <f t="shared" si="266"/>
        <v>4.5569728627176699E-24</v>
      </c>
      <c r="N1363" s="13">
        <f t="shared" si="262"/>
        <v>2.8253231748849552E-24</v>
      </c>
      <c r="O1363" s="13">
        <f t="shared" si="263"/>
        <v>2.8253231748849552E-24</v>
      </c>
      <c r="Q1363">
        <v>24.208463971506379</v>
      </c>
    </row>
    <row r="1364" spans="1:17" x14ac:dyDescent="0.2">
      <c r="A1364" s="14">
        <f t="shared" si="264"/>
        <v>63494</v>
      </c>
      <c r="B1364" s="1">
        <f>B1363+1</f>
        <v>11</v>
      </c>
      <c r="F1364" s="34">
        <v>7.6519095213629242</v>
      </c>
      <c r="G1364" s="13">
        <f t="shared" si="257"/>
        <v>0</v>
      </c>
      <c r="H1364" s="13">
        <f t="shared" si="258"/>
        <v>7.6519095213629242</v>
      </c>
      <c r="I1364" s="16">
        <f t="shared" si="265"/>
        <v>7.6626826386400353</v>
      </c>
      <c r="J1364" s="13">
        <f t="shared" si="259"/>
        <v>7.6593942481620347</v>
      </c>
      <c r="K1364" s="13">
        <f t="shared" si="260"/>
        <v>3.2883904780005579E-3</v>
      </c>
      <c r="L1364" s="13">
        <f t="shared" si="261"/>
        <v>0</v>
      </c>
      <c r="M1364" s="13">
        <f t="shared" si="266"/>
        <v>1.7316496878327147E-24</v>
      </c>
      <c r="N1364" s="13">
        <f t="shared" si="262"/>
        <v>1.0736228064562831E-24</v>
      </c>
      <c r="O1364" s="13">
        <f t="shared" si="263"/>
        <v>1.0736228064562831E-24</v>
      </c>
      <c r="Q1364">
        <v>23.090291161886849</v>
      </c>
    </row>
    <row r="1365" spans="1:17" x14ac:dyDescent="0.2">
      <c r="A1365" s="14">
        <f t="shared" si="264"/>
        <v>63524</v>
      </c>
      <c r="B1365" s="1">
        <f>B1364+1</f>
        <v>12</v>
      </c>
      <c r="F1365" s="34">
        <v>19.796834267273049</v>
      </c>
      <c r="G1365" s="13">
        <f t="shared" si="257"/>
        <v>0</v>
      </c>
      <c r="H1365" s="13">
        <f t="shared" si="258"/>
        <v>19.796834267273049</v>
      </c>
      <c r="I1365" s="16">
        <f t="shared" si="265"/>
        <v>19.80012265775105</v>
      </c>
      <c r="J1365" s="13">
        <f t="shared" si="259"/>
        <v>19.669325402985908</v>
      </c>
      <c r="K1365" s="13">
        <f t="shared" si="260"/>
        <v>0.1307972547651417</v>
      </c>
      <c r="L1365" s="13">
        <f t="shared" si="261"/>
        <v>0</v>
      </c>
      <c r="M1365" s="13">
        <f t="shared" si="266"/>
        <v>6.5802688137643161E-25</v>
      </c>
      <c r="N1365" s="13">
        <f t="shared" si="262"/>
        <v>4.0797666645338761E-25</v>
      </c>
      <c r="O1365" s="13">
        <f t="shared" si="263"/>
        <v>4.0797666645338761E-25</v>
      </c>
      <c r="Q1365">
        <v>17.115784750102289</v>
      </c>
    </row>
    <row r="1366" spans="1:17" x14ac:dyDescent="0.2">
      <c r="A1366" s="14">
        <f t="shared" si="264"/>
        <v>63555</v>
      </c>
      <c r="B1366" s="1">
        <v>1</v>
      </c>
      <c r="F1366" s="34">
        <v>35.958064520000001</v>
      </c>
      <c r="G1366" s="13">
        <f t="shared" si="257"/>
        <v>0</v>
      </c>
      <c r="H1366" s="13">
        <f t="shared" si="258"/>
        <v>35.958064520000001</v>
      </c>
      <c r="I1366" s="16">
        <f t="shared" si="265"/>
        <v>36.088861774765142</v>
      </c>
      <c r="J1366" s="13">
        <f t="shared" si="259"/>
        <v>34.818279432429925</v>
      </c>
      <c r="K1366" s="13">
        <f t="shared" si="260"/>
        <v>1.2705823423352172</v>
      </c>
      <c r="L1366" s="13">
        <f t="shared" si="261"/>
        <v>0</v>
      </c>
      <c r="M1366" s="13">
        <f t="shared" si="266"/>
        <v>2.50050214923044E-25</v>
      </c>
      <c r="N1366" s="13">
        <f t="shared" si="262"/>
        <v>1.5503113325228729E-25</v>
      </c>
      <c r="O1366" s="13">
        <f t="shared" si="263"/>
        <v>1.5503113325228729E-25</v>
      </c>
      <c r="Q1366">
        <v>13.40966104830405</v>
      </c>
    </row>
    <row r="1367" spans="1:17" x14ac:dyDescent="0.2">
      <c r="A1367" s="14">
        <f t="shared" si="264"/>
        <v>63586</v>
      </c>
      <c r="B1367" s="1">
        <f t="shared" ref="B1367:B1373" si="268">B1366+1</f>
        <v>2</v>
      </c>
      <c r="F1367" s="34">
        <v>16.882506283054958</v>
      </c>
      <c r="G1367" s="13">
        <f t="shared" si="257"/>
        <v>0</v>
      </c>
      <c r="H1367" s="13">
        <f t="shared" si="258"/>
        <v>16.882506283054958</v>
      </c>
      <c r="I1367" s="16">
        <f t="shared" si="265"/>
        <v>18.153088625390176</v>
      </c>
      <c r="J1367" s="13">
        <f t="shared" si="259"/>
        <v>18.013414021461195</v>
      </c>
      <c r="K1367" s="13">
        <f t="shared" si="260"/>
        <v>0.1396746039289809</v>
      </c>
      <c r="L1367" s="13">
        <f t="shared" si="261"/>
        <v>0</v>
      </c>
      <c r="M1367" s="13">
        <f t="shared" si="266"/>
        <v>9.5019081670756714E-26</v>
      </c>
      <c r="N1367" s="13">
        <f t="shared" si="262"/>
        <v>5.8911830635869168E-26</v>
      </c>
      <c r="O1367" s="13">
        <f t="shared" si="263"/>
        <v>5.8911830635869168E-26</v>
      </c>
      <c r="Q1367">
        <v>14.77487495161291</v>
      </c>
    </row>
    <row r="1368" spans="1:17" x14ac:dyDescent="0.2">
      <c r="A1368" s="14">
        <f t="shared" si="264"/>
        <v>63614</v>
      </c>
      <c r="B1368" s="1">
        <f t="shared" si="268"/>
        <v>3</v>
      </c>
      <c r="F1368" s="34">
        <v>12.821510125949599</v>
      </c>
      <c r="G1368" s="13">
        <f t="shared" si="257"/>
        <v>0</v>
      </c>
      <c r="H1368" s="13">
        <f t="shared" si="258"/>
        <v>12.821510125949599</v>
      </c>
      <c r="I1368" s="16">
        <f t="shared" si="265"/>
        <v>12.96118472987858</v>
      </c>
      <c r="J1368" s="13">
        <f t="shared" si="259"/>
        <v>12.934767157316196</v>
      </c>
      <c r="K1368" s="13">
        <f t="shared" si="260"/>
        <v>2.641757256238364E-2</v>
      </c>
      <c r="L1368" s="13">
        <f t="shared" si="261"/>
        <v>0</v>
      </c>
      <c r="M1368" s="13">
        <f t="shared" si="266"/>
        <v>3.6107251034887546E-26</v>
      </c>
      <c r="N1368" s="13">
        <f t="shared" si="262"/>
        <v>2.238649564163028E-26</v>
      </c>
      <c r="O1368" s="13">
        <f t="shared" si="263"/>
        <v>2.238649564163028E-26</v>
      </c>
      <c r="Q1368">
        <v>19.487576402449239</v>
      </c>
    </row>
    <row r="1369" spans="1:17" x14ac:dyDescent="0.2">
      <c r="A1369" s="14">
        <f t="shared" si="264"/>
        <v>63645</v>
      </c>
      <c r="B1369" s="1">
        <f t="shared" si="268"/>
        <v>4</v>
      </c>
      <c r="F1369" s="34">
        <v>2.983780284008263</v>
      </c>
      <c r="G1369" s="13">
        <f t="shared" si="257"/>
        <v>0</v>
      </c>
      <c r="H1369" s="13">
        <f t="shared" si="258"/>
        <v>2.983780284008263</v>
      </c>
      <c r="I1369" s="16">
        <f t="shared" si="265"/>
        <v>3.0101978565706466</v>
      </c>
      <c r="J1369" s="13">
        <f t="shared" si="259"/>
        <v>3.0099690162129864</v>
      </c>
      <c r="K1369" s="13">
        <f t="shared" si="260"/>
        <v>2.2884035766024269E-4</v>
      </c>
      <c r="L1369" s="13">
        <f t="shared" si="261"/>
        <v>0</v>
      </c>
      <c r="M1369" s="13">
        <f t="shared" si="266"/>
        <v>1.3720755393257266E-26</v>
      </c>
      <c r="N1369" s="13">
        <f t="shared" si="262"/>
        <v>8.5068683438195055E-27</v>
      </c>
      <c r="O1369" s="13">
        <f t="shared" si="263"/>
        <v>8.5068683438195055E-27</v>
      </c>
      <c r="Q1369">
        <v>22.1151350337487</v>
      </c>
    </row>
    <row r="1370" spans="1:17" x14ac:dyDescent="0.2">
      <c r="A1370" s="14">
        <f t="shared" si="264"/>
        <v>63675</v>
      </c>
      <c r="B1370" s="1">
        <f t="shared" si="268"/>
        <v>5</v>
      </c>
      <c r="F1370" s="34">
        <v>12.35281465620724</v>
      </c>
      <c r="G1370" s="13">
        <f t="shared" si="257"/>
        <v>0</v>
      </c>
      <c r="H1370" s="13">
        <f t="shared" si="258"/>
        <v>12.35281465620724</v>
      </c>
      <c r="I1370" s="16">
        <f t="shared" si="265"/>
        <v>12.353043496564901</v>
      </c>
      <c r="J1370" s="13">
        <f t="shared" si="259"/>
        <v>12.340043168106837</v>
      </c>
      <c r="K1370" s="13">
        <f t="shared" si="260"/>
        <v>1.3000328458064203E-2</v>
      </c>
      <c r="L1370" s="13">
        <f t="shared" si="261"/>
        <v>0</v>
      </c>
      <c r="M1370" s="13">
        <f t="shared" si="266"/>
        <v>5.2138870494377609E-27</v>
      </c>
      <c r="N1370" s="13">
        <f t="shared" si="262"/>
        <v>3.2326099706514117E-27</v>
      </c>
      <c r="O1370" s="13">
        <f t="shared" si="263"/>
        <v>3.2326099706514117E-27</v>
      </c>
      <c r="Q1370">
        <v>23.496724414917271</v>
      </c>
    </row>
    <row r="1371" spans="1:17" x14ac:dyDescent="0.2">
      <c r="A1371" s="14">
        <f t="shared" si="264"/>
        <v>63706</v>
      </c>
      <c r="B1371" s="1">
        <f t="shared" si="268"/>
        <v>6</v>
      </c>
      <c r="F1371" s="34">
        <v>23.062501301810151</v>
      </c>
      <c r="G1371" s="13">
        <f t="shared" si="257"/>
        <v>0</v>
      </c>
      <c r="H1371" s="13">
        <f t="shared" si="258"/>
        <v>23.062501301810151</v>
      </c>
      <c r="I1371" s="16">
        <f t="shared" si="265"/>
        <v>23.075501630268214</v>
      </c>
      <c r="J1371" s="13">
        <f t="shared" si="259"/>
        <v>23.028498184431694</v>
      </c>
      <c r="K1371" s="13">
        <f t="shared" si="260"/>
        <v>4.700344583651983E-2</v>
      </c>
      <c r="L1371" s="13">
        <f t="shared" si="261"/>
        <v>0</v>
      </c>
      <c r="M1371" s="13">
        <f t="shared" si="266"/>
        <v>1.9812770787863492E-27</v>
      </c>
      <c r="N1371" s="13">
        <f t="shared" si="262"/>
        <v>1.2283917888475366E-27</v>
      </c>
      <c r="O1371" s="13">
        <f t="shared" si="263"/>
        <v>1.2283917888475366E-27</v>
      </c>
      <c r="Q1371">
        <v>27.740749234004792</v>
      </c>
    </row>
    <row r="1372" spans="1:17" x14ac:dyDescent="0.2">
      <c r="A1372" s="14">
        <f t="shared" si="264"/>
        <v>63736</v>
      </c>
      <c r="B1372" s="1">
        <f t="shared" si="268"/>
        <v>7</v>
      </c>
      <c r="F1372" s="34">
        <v>3.8709676999999998E-2</v>
      </c>
      <c r="G1372" s="13">
        <f t="shared" si="257"/>
        <v>0</v>
      </c>
      <c r="H1372" s="13">
        <f t="shared" si="258"/>
        <v>3.8709676999999998E-2</v>
      </c>
      <c r="I1372" s="16">
        <f t="shared" si="265"/>
        <v>8.5713122836519828E-2</v>
      </c>
      <c r="J1372" s="13">
        <f t="shared" si="259"/>
        <v>8.5713120234659962E-2</v>
      </c>
      <c r="K1372" s="13">
        <f t="shared" si="260"/>
        <v>2.6018598664467874E-9</v>
      </c>
      <c r="L1372" s="13">
        <f t="shared" si="261"/>
        <v>0</v>
      </c>
      <c r="M1372" s="13">
        <f t="shared" si="266"/>
        <v>7.5288528993881264E-28</v>
      </c>
      <c r="N1372" s="13">
        <f t="shared" si="262"/>
        <v>4.6678887976206386E-28</v>
      </c>
      <c r="O1372" s="13">
        <f t="shared" si="263"/>
        <v>4.6678887976206386E-28</v>
      </c>
      <c r="Q1372">
        <v>27.199050677925879</v>
      </c>
    </row>
    <row r="1373" spans="1:17" ht="13.5" customHeight="1" thickBot="1" x14ac:dyDescent="0.25">
      <c r="A1373" s="14">
        <f t="shared" si="264"/>
        <v>63767</v>
      </c>
      <c r="B1373" s="3">
        <f t="shared" si="268"/>
        <v>8</v>
      </c>
      <c r="F1373" s="34">
        <v>20.314619998638889</v>
      </c>
      <c r="G1373" s="13">
        <f t="shared" si="257"/>
        <v>0</v>
      </c>
      <c r="H1373" s="13">
        <f t="shared" si="258"/>
        <v>20.314619998638889</v>
      </c>
      <c r="I1373" s="16">
        <f t="shared" si="265"/>
        <v>20.314620001240748</v>
      </c>
      <c r="J1373" s="13">
        <f t="shared" si="259"/>
        <v>20.27574742502193</v>
      </c>
      <c r="K1373" s="13">
        <f t="shared" si="260"/>
        <v>3.8872576218818011E-2</v>
      </c>
      <c r="L1373" s="13">
        <f t="shared" si="261"/>
        <v>0</v>
      </c>
      <c r="M1373" s="13">
        <f t="shared" si="266"/>
        <v>2.8609641017674878E-28</v>
      </c>
      <c r="N1373" s="13">
        <f t="shared" si="262"/>
        <v>1.7737977430958425E-28</v>
      </c>
      <c r="O1373" s="13">
        <f t="shared" si="263"/>
        <v>1.7737977430958425E-28</v>
      </c>
      <c r="Q1373">
        <v>26.339010870967751</v>
      </c>
    </row>
    <row r="1374" spans="1:17" x14ac:dyDescent="0.2">
      <c r="A1374" s="14">
        <f t="shared" si="264"/>
        <v>63798</v>
      </c>
      <c r="B1374" s="1">
        <v>9</v>
      </c>
      <c r="F1374" s="34">
        <v>36.054544684225412</v>
      </c>
      <c r="G1374" s="13">
        <f t="shared" si="257"/>
        <v>0</v>
      </c>
      <c r="H1374" s="13">
        <f t="shared" si="258"/>
        <v>36.054544684225412</v>
      </c>
      <c r="I1374" s="16">
        <f t="shared" si="265"/>
        <v>36.093417260444227</v>
      </c>
      <c r="J1374" s="13">
        <f t="shared" si="259"/>
        <v>35.91872746749371</v>
      </c>
      <c r="K1374" s="13">
        <f t="shared" si="260"/>
        <v>0.17468979295051668</v>
      </c>
      <c r="L1374" s="13">
        <f t="shared" si="261"/>
        <v>0</v>
      </c>
      <c r="M1374" s="13">
        <f t="shared" si="266"/>
        <v>1.0871663586716453E-28</v>
      </c>
      <c r="N1374" s="13">
        <f t="shared" si="262"/>
        <v>6.7404314237642004E-29</v>
      </c>
      <c r="O1374" s="13">
        <f t="shared" si="263"/>
        <v>6.7404314237642004E-29</v>
      </c>
      <c r="Q1374">
        <v>27.924377238349631</v>
      </c>
    </row>
    <row r="1375" spans="1:17" x14ac:dyDescent="0.2">
      <c r="A1375" s="14">
        <f t="shared" si="264"/>
        <v>63828</v>
      </c>
      <c r="B1375" s="1">
        <f>B1374+1</f>
        <v>10</v>
      </c>
      <c r="F1375" s="34">
        <v>20.319457309535611</v>
      </c>
      <c r="G1375" s="13">
        <f t="shared" si="257"/>
        <v>0</v>
      </c>
      <c r="H1375" s="13">
        <f t="shared" si="258"/>
        <v>20.319457309535611</v>
      </c>
      <c r="I1375" s="16">
        <f t="shared" si="265"/>
        <v>20.494147102486128</v>
      </c>
      <c r="J1375" s="13">
        <f t="shared" si="259"/>
        <v>20.431689624008325</v>
      </c>
      <c r="K1375" s="13">
        <f t="shared" si="260"/>
        <v>6.2457478477803363E-2</v>
      </c>
      <c r="L1375" s="13">
        <f t="shared" si="261"/>
        <v>0</v>
      </c>
      <c r="M1375" s="13">
        <f t="shared" si="266"/>
        <v>4.1312321629522525E-29</v>
      </c>
      <c r="N1375" s="13">
        <f t="shared" si="262"/>
        <v>2.5613639410303964E-29</v>
      </c>
      <c r="O1375" s="13">
        <f t="shared" si="263"/>
        <v>2.5613639410303964E-29</v>
      </c>
      <c r="Q1375">
        <v>23.113814859333029</v>
      </c>
    </row>
    <row r="1376" spans="1:17" x14ac:dyDescent="0.2">
      <c r="A1376" s="14">
        <f t="shared" si="264"/>
        <v>63859</v>
      </c>
      <c r="B1376" s="1">
        <f>B1375+1</f>
        <v>11</v>
      </c>
      <c r="F1376" s="34">
        <v>10.61030897279265</v>
      </c>
      <c r="G1376" s="13">
        <f t="shared" si="257"/>
        <v>0</v>
      </c>
      <c r="H1376" s="13">
        <f t="shared" si="258"/>
        <v>10.61030897279265</v>
      </c>
      <c r="I1376" s="16">
        <f t="shared" si="265"/>
        <v>10.672766451270453</v>
      </c>
      <c r="J1376" s="13">
        <f t="shared" si="259"/>
        <v>10.658540576152674</v>
      </c>
      <c r="K1376" s="13">
        <f t="shared" si="260"/>
        <v>1.4225875117778841E-2</v>
      </c>
      <c r="L1376" s="13">
        <f t="shared" si="261"/>
        <v>0</v>
      </c>
      <c r="M1376" s="13">
        <f t="shared" si="266"/>
        <v>1.569868221921856E-29</v>
      </c>
      <c r="N1376" s="13">
        <f t="shared" si="262"/>
        <v>9.7331829759155072E-30</v>
      </c>
      <c r="O1376" s="13">
        <f t="shared" si="263"/>
        <v>9.7331829759155072E-30</v>
      </c>
      <c r="Q1376">
        <v>19.750419702026509</v>
      </c>
    </row>
    <row r="1377" spans="1:17" x14ac:dyDescent="0.2">
      <c r="A1377" s="14">
        <f t="shared" si="264"/>
        <v>63889</v>
      </c>
      <c r="B1377" s="1">
        <f>B1376+1</f>
        <v>12</v>
      </c>
      <c r="F1377" s="34">
        <v>10.360340776984261</v>
      </c>
      <c r="G1377" s="13">
        <f t="shared" si="257"/>
        <v>0</v>
      </c>
      <c r="H1377" s="13">
        <f t="shared" si="258"/>
        <v>10.360340776984261</v>
      </c>
      <c r="I1377" s="16">
        <f t="shared" si="265"/>
        <v>10.37456665210204</v>
      </c>
      <c r="J1377" s="13">
        <f t="shared" si="259"/>
        <v>10.357667227353577</v>
      </c>
      <c r="K1377" s="13">
        <f t="shared" si="260"/>
        <v>1.6899424748462621E-2</v>
      </c>
      <c r="L1377" s="13">
        <f t="shared" si="261"/>
        <v>0</v>
      </c>
      <c r="M1377" s="13">
        <f t="shared" si="266"/>
        <v>5.965499243303053E-30</v>
      </c>
      <c r="N1377" s="13">
        <f t="shared" si="262"/>
        <v>3.698609530847893E-30</v>
      </c>
      <c r="O1377" s="13">
        <f t="shared" si="263"/>
        <v>3.698609530847893E-30</v>
      </c>
      <c r="Q1377">
        <v>17.929893755096909</v>
      </c>
    </row>
    <row r="1378" spans="1:17" x14ac:dyDescent="0.2">
      <c r="A1378" s="14">
        <f t="shared" si="264"/>
        <v>63920</v>
      </c>
      <c r="B1378" s="1">
        <v>1</v>
      </c>
      <c r="F1378" s="34">
        <v>61.141360242679127</v>
      </c>
      <c r="G1378" s="13">
        <f t="shared" si="257"/>
        <v>3.5965492927002662</v>
      </c>
      <c r="H1378" s="13">
        <f t="shared" si="258"/>
        <v>57.54481094997886</v>
      </c>
      <c r="I1378" s="16">
        <f t="shared" si="265"/>
        <v>57.561710374727326</v>
      </c>
      <c r="J1378" s="13">
        <f t="shared" si="259"/>
        <v>54.148022005992999</v>
      </c>
      <c r="K1378" s="13">
        <f t="shared" si="260"/>
        <v>3.4136883687343271</v>
      </c>
      <c r="L1378" s="13">
        <f t="shared" si="261"/>
        <v>0</v>
      </c>
      <c r="M1378" s="13">
        <f t="shared" si="266"/>
        <v>2.26688971245516E-30</v>
      </c>
      <c r="N1378" s="13">
        <f t="shared" si="262"/>
        <v>1.4054716217221992E-30</v>
      </c>
      <c r="O1378" s="13">
        <f t="shared" si="263"/>
        <v>3.5965492927002662</v>
      </c>
      <c r="Q1378">
        <v>16.10128593133927</v>
      </c>
    </row>
    <row r="1379" spans="1:17" x14ac:dyDescent="0.2">
      <c r="A1379" s="14">
        <f t="shared" si="264"/>
        <v>63951</v>
      </c>
      <c r="B1379" s="1">
        <f t="shared" ref="B1379:B1385" si="269">B1378+1</f>
        <v>2</v>
      </c>
      <c r="F1379" s="34">
        <v>108.1015506663949</v>
      </c>
      <c r="G1379" s="13">
        <f t="shared" si="257"/>
        <v>11.456121506917537</v>
      </c>
      <c r="H1379" s="13">
        <f t="shared" si="258"/>
        <v>96.645429159477359</v>
      </c>
      <c r="I1379" s="16">
        <f t="shared" si="265"/>
        <v>100.05911752821169</v>
      </c>
      <c r="J1379" s="13">
        <f t="shared" si="259"/>
        <v>81.707306251599135</v>
      </c>
      <c r="K1379" s="13">
        <f t="shared" si="260"/>
        <v>18.351811276612551</v>
      </c>
      <c r="L1379" s="13">
        <f t="shared" si="261"/>
        <v>0.76831965644747002</v>
      </c>
      <c r="M1379" s="13">
        <f t="shared" si="266"/>
        <v>0.76831965644747002</v>
      </c>
      <c r="N1379" s="13">
        <f t="shared" si="262"/>
        <v>0.47635818699743143</v>
      </c>
      <c r="O1379" s="13">
        <f t="shared" si="263"/>
        <v>11.932479693914969</v>
      </c>
      <c r="Q1379">
        <v>14.379705451612899</v>
      </c>
    </row>
    <row r="1380" spans="1:17" x14ac:dyDescent="0.2">
      <c r="A1380" s="14">
        <f t="shared" si="264"/>
        <v>63979</v>
      </c>
      <c r="B1380" s="1">
        <f t="shared" si="269"/>
        <v>3</v>
      </c>
      <c r="F1380" s="34">
        <v>70.875031938521417</v>
      </c>
      <c r="G1380" s="13">
        <f t="shared" si="257"/>
        <v>5.2256418264545577</v>
      </c>
      <c r="H1380" s="13">
        <f t="shared" si="258"/>
        <v>65.649390112066854</v>
      </c>
      <c r="I1380" s="16">
        <f t="shared" si="265"/>
        <v>83.232881732231931</v>
      </c>
      <c r="J1380" s="13">
        <f t="shared" si="259"/>
        <v>74.464564752251647</v>
      </c>
      <c r="K1380" s="13">
        <f t="shared" si="260"/>
        <v>8.768316979980284</v>
      </c>
      <c r="L1380" s="13">
        <f t="shared" si="261"/>
        <v>0</v>
      </c>
      <c r="M1380" s="13">
        <f t="shared" si="266"/>
        <v>0.29196146945003859</v>
      </c>
      <c r="N1380" s="13">
        <f t="shared" si="262"/>
        <v>0.18101611105902393</v>
      </c>
      <c r="O1380" s="13">
        <f t="shared" si="263"/>
        <v>5.4066579375135815</v>
      </c>
      <c r="Q1380">
        <v>16.718232487605281</v>
      </c>
    </row>
    <row r="1381" spans="1:17" x14ac:dyDescent="0.2">
      <c r="A1381" s="14">
        <f t="shared" si="264"/>
        <v>64010</v>
      </c>
      <c r="B1381" s="1">
        <f t="shared" si="269"/>
        <v>4</v>
      </c>
      <c r="F1381" s="34">
        <v>6.152017615255656</v>
      </c>
      <c r="G1381" s="13">
        <f t="shared" si="257"/>
        <v>0</v>
      </c>
      <c r="H1381" s="13">
        <f t="shared" si="258"/>
        <v>6.152017615255656</v>
      </c>
      <c r="I1381" s="16">
        <f t="shared" si="265"/>
        <v>14.920334595235939</v>
      </c>
      <c r="J1381" s="13">
        <f t="shared" si="259"/>
        <v>14.888515741825337</v>
      </c>
      <c r="K1381" s="13">
        <f t="shared" si="260"/>
        <v>3.1818853410602088E-2</v>
      </c>
      <c r="L1381" s="13">
        <f t="shared" si="261"/>
        <v>0</v>
      </c>
      <c r="M1381" s="13">
        <f t="shared" si="266"/>
        <v>0.11094535839101466</v>
      </c>
      <c r="N1381" s="13">
        <f t="shared" si="262"/>
        <v>6.8786122202429092E-2</v>
      </c>
      <c r="O1381" s="13">
        <f t="shared" si="263"/>
        <v>6.8786122202429092E-2</v>
      </c>
      <c r="Q1381">
        <v>21.154877570304478</v>
      </c>
    </row>
    <row r="1382" spans="1:17" x14ac:dyDescent="0.2">
      <c r="A1382" s="14">
        <f t="shared" si="264"/>
        <v>64040</v>
      </c>
      <c r="B1382" s="1">
        <f t="shared" si="269"/>
        <v>5</v>
      </c>
      <c r="F1382" s="34">
        <v>11.91559709236699</v>
      </c>
      <c r="G1382" s="13">
        <f t="shared" si="257"/>
        <v>0</v>
      </c>
      <c r="H1382" s="13">
        <f t="shared" si="258"/>
        <v>11.91559709236699</v>
      </c>
      <c r="I1382" s="16">
        <f t="shared" si="265"/>
        <v>11.947415945777593</v>
      </c>
      <c r="J1382" s="13">
        <f t="shared" si="259"/>
        <v>11.936842346301997</v>
      </c>
      <c r="K1382" s="13">
        <f t="shared" si="260"/>
        <v>1.057359947559533E-2</v>
      </c>
      <c r="L1382" s="13">
        <f t="shared" si="261"/>
        <v>0</v>
      </c>
      <c r="M1382" s="13">
        <f t="shared" si="266"/>
        <v>4.2159236188585567E-2</v>
      </c>
      <c r="N1382" s="13">
        <f t="shared" si="262"/>
        <v>2.6138726436923051E-2</v>
      </c>
      <c r="O1382" s="13">
        <f t="shared" si="263"/>
        <v>2.6138726436923051E-2</v>
      </c>
      <c r="Q1382">
        <v>24.258306339951279</v>
      </c>
    </row>
    <row r="1383" spans="1:17" x14ac:dyDescent="0.2">
      <c r="A1383" s="14">
        <f t="shared" si="264"/>
        <v>64071</v>
      </c>
      <c r="B1383" s="1">
        <f t="shared" si="269"/>
        <v>6</v>
      </c>
      <c r="F1383" s="34">
        <v>12.01929836715979</v>
      </c>
      <c r="G1383" s="13">
        <f t="shared" si="257"/>
        <v>0</v>
      </c>
      <c r="H1383" s="13">
        <f t="shared" si="258"/>
        <v>12.01929836715979</v>
      </c>
      <c r="I1383" s="16">
        <f t="shared" si="265"/>
        <v>12.029871966635385</v>
      </c>
      <c r="J1383" s="13">
        <f t="shared" si="259"/>
        <v>12.023568699182237</v>
      </c>
      <c r="K1383" s="13">
        <f t="shared" si="260"/>
        <v>6.3032674531484645E-3</v>
      </c>
      <c r="L1383" s="13">
        <f t="shared" si="261"/>
        <v>0</v>
      </c>
      <c r="M1383" s="13">
        <f t="shared" si="266"/>
        <v>1.6020509751662516E-2</v>
      </c>
      <c r="N1383" s="13">
        <f t="shared" si="262"/>
        <v>9.9327160460307602E-3</v>
      </c>
      <c r="O1383" s="13">
        <f t="shared" si="263"/>
        <v>9.9327160460307602E-3</v>
      </c>
      <c r="Q1383">
        <v>28.161922362572678</v>
      </c>
    </row>
    <row r="1384" spans="1:17" x14ac:dyDescent="0.2">
      <c r="A1384" s="14">
        <f t="shared" si="264"/>
        <v>64101</v>
      </c>
      <c r="B1384" s="1">
        <f t="shared" si="269"/>
        <v>7</v>
      </c>
      <c r="F1384" s="34">
        <v>20.606999071453419</v>
      </c>
      <c r="G1384" s="13">
        <f t="shared" si="257"/>
        <v>0</v>
      </c>
      <c r="H1384" s="13">
        <f t="shared" si="258"/>
        <v>20.606999071453419</v>
      </c>
      <c r="I1384" s="16">
        <f t="shared" si="265"/>
        <v>20.613302338906568</v>
      </c>
      <c r="J1384" s="13">
        <f t="shared" si="259"/>
        <v>20.576309724770695</v>
      </c>
      <c r="K1384" s="13">
        <f t="shared" si="260"/>
        <v>3.6992614135872515E-2</v>
      </c>
      <c r="L1384" s="13">
        <f t="shared" si="261"/>
        <v>0</v>
      </c>
      <c r="M1384" s="13">
        <f t="shared" si="266"/>
        <v>6.0877937056317555E-3</v>
      </c>
      <c r="N1384" s="13">
        <f t="shared" si="262"/>
        <v>3.7744320974916882E-3</v>
      </c>
      <c r="O1384" s="13">
        <f t="shared" si="263"/>
        <v>3.7744320974916882E-3</v>
      </c>
      <c r="Q1384">
        <v>27.01923787096775</v>
      </c>
    </row>
    <row r="1385" spans="1:17" ht="13.5" customHeight="1" thickBot="1" x14ac:dyDescent="0.25">
      <c r="A1385" s="14">
        <f t="shared" si="264"/>
        <v>64132</v>
      </c>
      <c r="B1385" s="3">
        <f t="shared" si="269"/>
        <v>8</v>
      </c>
      <c r="F1385" s="34">
        <v>19.15092317348407</v>
      </c>
      <c r="G1385" s="13">
        <f t="shared" si="257"/>
        <v>0</v>
      </c>
      <c r="H1385" s="13">
        <f t="shared" si="258"/>
        <v>19.15092317348407</v>
      </c>
      <c r="I1385" s="16">
        <f t="shared" si="265"/>
        <v>19.187915787619943</v>
      </c>
      <c r="J1385" s="13">
        <f t="shared" si="259"/>
        <v>19.160041588121416</v>
      </c>
      <c r="K1385" s="13">
        <f t="shared" si="260"/>
        <v>2.7874199498526764E-2</v>
      </c>
      <c r="L1385" s="13">
        <f t="shared" si="261"/>
        <v>0</v>
      </c>
      <c r="M1385" s="13">
        <f t="shared" si="266"/>
        <v>2.3133616081400673E-3</v>
      </c>
      <c r="N1385" s="13">
        <f t="shared" si="262"/>
        <v>1.4342841970468416E-3</v>
      </c>
      <c r="O1385" s="13">
        <f t="shared" si="263"/>
        <v>1.4342841970468416E-3</v>
      </c>
      <c r="Q1385">
        <v>27.520281910848421</v>
      </c>
    </row>
    <row r="1386" spans="1:17" x14ac:dyDescent="0.2">
      <c r="A1386" s="14">
        <f t="shared" si="264"/>
        <v>64163</v>
      </c>
      <c r="B1386" s="1">
        <f t="shared" ref="B1386:B1449" si="270">B1374</f>
        <v>9</v>
      </c>
      <c r="F1386" s="34">
        <v>5.9765742409397902</v>
      </c>
      <c r="G1386" s="13">
        <f t="shared" si="257"/>
        <v>0</v>
      </c>
      <c r="H1386" s="13">
        <f t="shared" si="258"/>
        <v>5.9765742409397902</v>
      </c>
      <c r="I1386" s="16">
        <f t="shared" si="265"/>
        <v>6.0044484404383169</v>
      </c>
      <c r="J1386" s="13">
        <f t="shared" si="259"/>
        <v>6.0035101878557038</v>
      </c>
      <c r="K1386" s="13">
        <f t="shared" si="260"/>
        <v>9.382525826131527E-4</v>
      </c>
      <c r="L1386" s="13">
        <f t="shared" si="261"/>
        <v>0</v>
      </c>
      <c r="M1386" s="13">
        <f t="shared" si="266"/>
        <v>8.7907741109322568E-4</v>
      </c>
      <c r="N1386" s="13">
        <f t="shared" si="262"/>
        <v>5.4502799487779995E-4</v>
      </c>
      <c r="O1386" s="13">
        <f t="shared" si="263"/>
        <v>5.4502799487779995E-4</v>
      </c>
      <c r="Q1386">
        <v>26.848764585836388</v>
      </c>
    </row>
    <row r="1387" spans="1:17" x14ac:dyDescent="0.2">
      <c r="A1387" s="14">
        <f t="shared" si="264"/>
        <v>64193</v>
      </c>
      <c r="B1387" s="1">
        <f t="shared" si="270"/>
        <v>10</v>
      </c>
      <c r="F1387" s="34">
        <v>19.210973590671479</v>
      </c>
      <c r="G1387" s="13">
        <f t="shared" si="257"/>
        <v>0</v>
      </c>
      <c r="H1387" s="13">
        <f t="shared" si="258"/>
        <v>19.210973590671479</v>
      </c>
      <c r="I1387" s="16">
        <f t="shared" si="265"/>
        <v>19.211911843254093</v>
      </c>
      <c r="J1387" s="13">
        <f t="shared" si="259"/>
        <v>19.141844019498269</v>
      </c>
      <c r="K1387" s="13">
        <f t="shared" si="260"/>
        <v>7.0067823755824321E-2</v>
      </c>
      <c r="L1387" s="13">
        <f t="shared" si="261"/>
        <v>0</v>
      </c>
      <c r="M1387" s="13">
        <f t="shared" si="266"/>
        <v>3.3404941621542573E-4</v>
      </c>
      <c r="N1387" s="13">
        <f t="shared" si="262"/>
        <v>2.0711063805356396E-4</v>
      </c>
      <c r="O1387" s="13">
        <f t="shared" si="263"/>
        <v>2.0711063805356396E-4</v>
      </c>
      <c r="Q1387">
        <v>20.919807247392821</v>
      </c>
    </row>
    <row r="1388" spans="1:17" x14ac:dyDescent="0.2">
      <c r="A1388" s="14">
        <f t="shared" si="264"/>
        <v>64224</v>
      </c>
      <c r="B1388" s="1">
        <f t="shared" si="270"/>
        <v>11</v>
      </c>
      <c r="F1388" s="34">
        <v>75.538286963391911</v>
      </c>
      <c r="G1388" s="13">
        <f t="shared" si="257"/>
        <v>6.0061154423105032</v>
      </c>
      <c r="H1388" s="13">
        <f t="shared" si="258"/>
        <v>69.532171521081409</v>
      </c>
      <c r="I1388" s="16">
        <f t="shared" si="265"/>
        <v>69.60223934483723</v>
      </c>
      <c r="J1388" s="13">
        <f t="shared" si="259"/>
        <v>64.017990354770305</v>
      </c>
      <c r="K1388" s="13">
        <f t="shared" si="260"/>
        <v>5.584248990066925</v>
      </c>
      <c r="L1388" s="13">
        <f t="shared" si="261"/>
        <v>0</v>
      </c>
      <c r="M1388" s="13">
        <f t="shared" si="266"/>
        <v>1.2693877816186177E-4</v>
      </c>
      <c r="N1388" s="13">
        <f t="shared" si="262"/>
        <v>7.870204246035429E-5</v>
      </c>
      <c r="O1388" s="13">
        <f t="shared" si="263"/>
        <v>6.0061941443529632</v>
      </c>
      <c r="Q1388">
        <v>16.411320095398249</v>
      </c>
    </row>
    <row r="1389" spans="1:17" x14ac:dyDescent="0.2">
      <c r="A1389" s="14">
        <f t="shared" si="264"/>
        <v>64254</v>
      </c>
      <c r="B1389" s="1">
        <f t="shared" si="270"/>
        <v>12</v>
      </c>
      <c r="F1389" s="34">
        <v>77.021583037408206</v>
      </c>
      <c r="G1389" s="13">
        <f t="shared" si="257"/>
        <v>6.2543698148674869</v>
      </c>
      <c r="H1389" s="13">
        <f t="shared" si="258"/>
        <v>70.767213222540718</v>
      </c>
      <c r="I1389" s="16">
        <f t="shared" si="265"/>
        <v>76.351462212607643</v>
      </c>
      <c r="J1389" s="13">
        <f t="shared" si="259"/>
        <v>66.130466466452731</v>
      </c>
      <c r="K1389" s="13">
        <f t="shared" si="260"/>
        <v>10.220995746154912</v>
      </c>
      <c r="L1389" s="13">
        <f t="shared" si="261"/>
        <v>0</v>
      </c>
      <c r="M1389" s="13">
        <f t="shared" si="266"/>
        <v>4.8236735701507477E-5</v>
      </c>
      <c r="N1389" s="13">
        <f t="shared" si="262"/>
        <v>2.9906776134934636E-5</v>
      </c>
      <c r="O1389" s="13">
        <f t="shared" si="263"/>
        <v>6.2543997216436216</v>
      </c>
      <c r="Q1389">
        <v>13.401569218872741</v>
      </c>
    </row>
    <row r="1390" spans="1:17" x14ac:dyDescent="0.2">
      <c r="A1390" s="14">
        <f t="shared" si="264"/>
        <v>64285</v>
      </c>
      <c r="B1390" s="1">
        <f t="shared" si="270"/>
        <v>1</v>
      </c>
      <c r="F1390" s="34">
        <v>74.242855646241665</v>
      </c>
      <c r="G1390" s="13">
        <f t="shared" si="257"/>
        <v>5.7893033746030635</v>
      </c>
      <c r="H1390" s="13">
        <f t="shared" si="258"/>
        <v>68.4535522716386</v>
      </c>
      <c r="I1390" s="16">
        <f t="shared" si="265"/>
        <v>78.674548017793512</v>
      </c>
      <c r="J1390" s="13">
        <f t="shared" si="259"/>
        <v>65.113361670393772</v>
      </c>
      <c r="K1390" s="13">
        <f t="shared" si="260"/>
        <v>13.56118634739974</v>
      </c>
      <c r="L1390" s="13">
        <f t="shared" si="261"/>
        <v>0</v>
      </c>
      <c r="M1390" s="13">
        <f t="shared" si="266"/>
        <v>1.8329959566572841E-5</v>
      </c>
      <c r="N1390" s="13">
        <f t="shared" si="262"/>
        <v>1.1364574931275161E-5</v>
      </c>
      <c r="O1390" s="13">
        <f t="shared" si="263"/>
        <v>5.7893147391779944</v>
      </c>
      <c r="Q1390">
        <v>11.472792951612909</v>
      </c>
    </row>
    <row r="1391" spans="1:17" x14ac:dyDescent="0.2">
      <c r="A1391" s="14">
        <f t="shared" si="264"/>
        <v>64316</v>
      </c>
      <c r="B1391" s="1">
        <f t="shared" si="270"/>
        <v>2</v>
      </c>
      <c r="F1391" s="34">
        <v>73.892644445632456</v>
      </c>
      <c r="G1391" s="13">
        <f t="shared" si="257"/>
        <v>5.7306896808215804</v>
      </c>
      <c r="H1391" s="13">
        <f t="shared" si="258"/>
        <v>68.161954764810872</v>
      </c>
      <c r="I1391" s="16">
        <f t="shared" si="265"/>
        <v>81.723141112210612</v>
      </c>
      <c r="J1391" s="13">
        <f t="shared" si="259"/>
        <v>66.476678349888132</v>
      </c>
      <c r="K1391" s="13">
        <f t="shared" si="260"/>
        <v>15.24646276232248</v>
      </c>
      <c r="L1391" s="13">
        <f t="shared" si="261"/>
        <v>0</v>
      </c>
      <c r="M1391" s="13">
        <f t="shared" si="266"/>
        <v>6.9653846352976793E-6</v>
      </c>
      <c r="N1391" s="13">
        <f t="shared" si="262"/>
        <v>4.3185384738845611E-6</v>
      </c>
      <c r="O1391" s="13">
        <f t="shared" si="263"/>
        <v>5.7306939993600539</v>
      </c>
      <c r="Q1391">
        <v>11.2514121991619</v>
      </c>
    </row>
    <row r="1392" spans="1:17" x14ac:dyDescent="0.2">
      <c r="A1392" s="14">
        <f t="shared" si="264"/>
        <v>64345</v>
      </c>
      <c r="B1392" s="1">
        <f t="shared" si="270"/>
        <v>3</v>
      </c>
      <c r="F1392" s="34">
        <v>53.091423775760703</v>
      </c>
      <c r="G1392" s="13">
        <f t="shared" si="257"/>
        <v>2.2492579718870878</v>
      </c>
      <c r="H1392" s="13">
        <f t="shared" si="258"/>
        <v>50.842165803873613</v>
      </c>
      <c r="I1392" s="16">
        <f t="shared" si="265"/>
        <v>66.088628566196093</v>
      </c>
      <c r="J1392" s="13">
        <f t="shared" si="259"/>
        <v>60.890484283861568</v>
      </c>
      <c r="K1392" s="13">
        <f t="shared" si="260"/>
        <v>5.1981442823345247</v>
      </c>
      <c r="L1392" s="13">
        <f t="shared" si="261"/>
        <v>0</v>
      </c>
      <c r="M1392" s="13">
        <f t="shared" si="266"/>
        <v>2.6468461614131181E-6</v>
      </c>
      <c r="N1392" s="13">
        <f t="shared" si="262"/>
        <v>1.6410446200761333E-6</v>
      </c>
      <c r="O1392" s="13">
        <f t="shared" si="263"/>
        <v>2.249259612931708</v>
      </c>
      <c r="Q1392">
        <v>15.832663195894639</v>
      </c>
    </row>
    <row r="1393" spans="1:17" x14ac:dyDescent="0.2">
      <c r="A1393" s="14">
        <f t="shared" si="264"/>
        <v>64376</v>
      </c>
      <c r="B1393" s="1">
        <f t="shared" si="270"/>
        <v>4</v>
      </c>
      <c r="F1393" s="34">
        <v>11.253614242706609</v>
      </c>
      <c r="G1393" s="13">
        <f t="shared" si="257"/>
        <v>0</v>
      </c>
      <c r="H1393" s="13">
        <f t="shared" si="258"/>
        <v>11.253614242706609</v>
      </c>
      <c r="I1393" s="16">
        <f t="shared" si="265"/>
        <v>16.451758525041136</v>
      </c>
      <c r="J1393" s="13">
        <f t="shared" si="259"/>
        <v>16.373237046134868</v>
      </c>
      <c r="K1393" s="13">
        <f t="shared" si="260"/>
        <v>7.8521478906267816E-2</v>
      </c>
      <c r="L1393" s="13">
        <f t="shared" si="261"/>
        <v>0</v>
      </c>
      <c r="M1393" s="13">
        <f t="shared" si="266"/>
        <v>1.0058015413369848E-6</v>
      </c>
      <c r="N1393" s="13">
        <f t="shared" si="262"/>
        <v>6.2359695562893056E-7</v>
      </c>
      <c r="O1393" s="13">
        <f t="shared" si="263"/>
        <v>6.2359695562893056E-7</v>
      </c>
      <c r="Q1393">
        <v>16.812378028970091</v>
      </c>
    </row>
    <row r="1394" spans="1:17" x14ac:dyDescent="0.2">
      <c r="A1394" s="14">
        <f t="shared" si="264"/>
        <v>64406</v>
      </c>
      <c r="B1394" s="1">
        <f t="shared" si="270"/>
        <v>5</v>
      </c>
      <c r="F1394" s="34">
        <v>0.70439881529992132</v>
      </c>
      <c r="G1394" s="13">
        <f t="shared" si="257"/>
        <v>0</v>
      </c>
      <c r="H1394" s="13">
        <f t="shared" si="258"/>
        <v>0.70439881529992132</v>
      </c>
      <c r="I1394" s="16">
        <f t="shared" si="265"/>
        <v>0.78292029420618914</v>
      </c>
      <c r="J1394" s="13">
        <f t="shared" si="259"/>
        <v>0.78291687956380496</v>
      </c>
      <c r="K1394" s="13">
        <f t="shared" si="260"/>
        <v>3.414642384180766E-6</v>
      </c>
      <c r="L1394" s="13">
        <f t="shared" si="261"/>
        <v>0</v>
      </c>
      <c r="M1394" s="13">
        <f t="shared" si="266"/>
        <v>3.8220458570805425E-7</v>
      </c>
      <c r="N1394" s="13">
        <f t="shared" si="262"/>
        <v>2.3696684313899363E-7</v>
      </c>
      <c r="O1394" s="13">
        <f t="shared" si="263"/>
        <v>2.3696684313899363E-7</v>
      </c>
      <c r="Q1394">
        <v>23.285613971507129</v>
      </c>
    </row>
    <row r="1395" spans="1:17" x14ac:dyDescent="0.2">
      <c r="A1395" s="14">
        <f t="shared" si="264"/>
        <v>64437</v>
      </c>
      <c r="B1395" s="1">
        <f t="shared" si="270"/>
        <v>6</v>
      </c>
      <c r="F1395" s="34">
        <v>14.89065016973885</v>
      </c>
      <c r="G1395" s="13">
        <f t="shared" si="257"/>
        <v>0</v>
      </c>
      <c r="H1395" s="13">
        <f t="shared" si="258"/>
        <v>14.89065016973885</v>
      </c>
      <c r="I1395" s="16">
        <f t="shared" si="265"/>
        <v>14.890653584381234</v>
      </c>
      <c r="J1395" s="13">
        <f t="shared" si="259"/>
        <v>14.877796818722446</v>
      </c>
      <c r="K1395" s="13">
        <f t="shared" si="260"/>
        <v>1.2856765658787239E-2</v>
      </c>
      <c r="L1395" s="13">
        <f t="shared" si="261"/>
        <v>0</v>
      </c>
      <c r="M1395" s="13">
        <f t="shared" si="266"/>
        <v>1.4523774256906062E-7</v>
      </c>
      <c r="N1395" s="13">
        <f t="shared" si="262"/>
        <v>9.0047400392817585E-8</v>
      </c>
      <c r="O1395" s="13">
        <f t="shared" si="263"/>
        <v>9.0047400392817585E-8</v>
      </c>
      <c r="Q1395">
        <v>27.62341127231506</v>
      </c>
    </row>
    <row r="1396" spans="1:17" x14ac:dyDescent="0.2">
      <c r="A1396" s="14">
        <f t="shared" si="264"/>
        <v>64467</v>
      </c>
      <c r="B1396" s="1">
        <f t="shared" si="270"/>
        <v>7</v>
      </c>
      <c r="F1396" s="34">
        <v>68.079497459225323</v>
      </c>
      <c r="G1396" s="13">
        <f t="shared" si="257"/>
        <v>4.7577624392733293</v>
      </c>
      <c r="H1396" s="13">
        <f t="shared" si="258"/>
        <v>63.321735019951994</v>
      </c>
      <c r="I1396" s="16">
        <f t="shared" si="265"/>
        <v>63.334591785610783</v>
      </c>
      <c r="J1396" s="13">
        <f t="shared" si="259"/>
        <v>62.550933833303205</v>
      </c>
      <c r="K1396" s="13">
        <f t="shared" si="260"/>
        <v>0.7836579523075784</v>
      </c>
      <c r="L1396" s="13">
        <f t="shared" si="261"/>
        <v>0</v>
      </c>
      <c r="M1396" s="13">
        <f t="shared" si="266"/>
        <v>5.5190342176243035E-8</v>
      </c>
      <c r="N1396" s="13">
        <f t="shared" si="262"/>
        <v>3.4218012149270684E-8</v>
      </c>
      <c r="O1396" s="13">
        <f t="shared" si="263"/>
        <v>4.7577624734913417</v>
      </c>
      <c r="Q1396">
        <v>29.215310870967748</v>
      </c>
    </row>
    <row r="1397" spans="1:17" ht="13.5" customHeight="1" thickBot="1" x14ac:dyDescent="0.25">
      <c r="A1397" s="14">
        <f t="shared" si="264"/>
        <v>64498</v>
      </c>
      <c r="B1397" s="3">
        <f t="shared" si="270"/>
        <v>8</v>
      </c>
      <c r="F1397" s="34">
        <v>4.4550730559565581</v>
      </c>
      <c r="G1397" s="13">
        <f t="shared" si="257"/>
        <v>0</v>
      </c>
      <c r="H1397" s="13">
        <f t="shared" si="258"/>
        <v>4.4550730559565581</v>
      </c>
      <c r="I1397" s="16">
        <f t="shared" si="265"/>
        <v>5.2387310082641365</v>
      </c>
      <c r="J1397" s="13">
        <f t="shared" si="259"/>
        <v>5.2381368122419305</v>
      </c>
      <c r="K1397" s="13">
        <f t="shared" si="260"/>
        <v>5.9419602220600609E-4</v>
      </c>
      <c r="L1397" s="13">
        <f t="shared" si="261"/>
        <v>0</v>
      </c>
      <c r="M1397" s="13">
        <f t="shared" si="266"/>
        <v>2.0972330026972351E-8</v>
      </c>
      <c r="N1397" s="13">
        <f t="shared" si="262"/>
        <v>1.3002844616722858E-8</v>
      </c>
      <c r="O1397" s="13">
        <f t="shared" si="263"/>
        <v>1.3002844616722858E-8</v>
      </c>
      <c r="Q1397">
        <v>27.195967110429269</v>
      </c>
    </row>
    <row r="1398" spans="1:17" x14ac:dyDescent="0.2">
      <c r="A1398" s="14">
        <f t="shared" si="264"/>
        <v>64529</v>
      </c>
      <c r="B1398" s="1">
        <f t="shared" si="270"/>
        <v>9</v>
      </c>
      <c r="F1398" s="34">
        <v>60.889295441055133</v>
      </c>
      <c r="G1398" s="13">
        <f t="shared" si="257"/>
        <v>3.5543620380671244</v>
      </c>
      <c r="H1398" s="13">
        <f t="shared" si="258"/>
        <v>57.334933402988007</v>
      </c>
      <c r="I1398" s="16">
        <f t="shared" si="265"/>
        <v>57.335527599010213</v>
      </c>
      <c r="J1398" s="13">
        <f t="shared" si="259"/>
        <v>56.524323421153824</v>
      </c>
      <c r="K1398" s="13">
        <f t="shared" si="260"/>
        <v>0.81120417785638921</v>
      </c>
      <c r="L1398" s="13">
        <f t="shared" si="261"/>
        <v>0</v>
      </c>
      <c r="M1398" s="13">
        <f t="shared" si="266"/>
        <v>7.9694854102494934E-9</v>
      </c>
      <c r="N1398" s="13">
        <f t="shared" si="262"/>
        <v>4.9410809543546861E-9</v>
      </c>
      <c r="O1398" s="13">
        <f t="shared" si="263"/>
        <v>3.5543620430082052</v>
      </c>
      <c r="Q1398">
        <v>26.74568238370389</v>
      </c>
    </row>
    <row r="1399" spans="1:17" x14ac:dyDescent="0.2">
      <c r="A1399" s="14">
        <f t="shared" si="264"/>
        <v>64559</v>
      </c>
      <c r="B1399" s="1">
        <f t="shared" si="270"/>
        <v>10</v>
      </c>
      <c r="F1399" s="34">
        <v>81.816274104641892</v>
      </c>
      <c r="G1399" s="13">
        <f t="shared" si="257"/>
        <v>7.0568414477072547</v>
      </c>
      <c r="H1399" s="13">
        <f t="shared" si="258"/>
        <v>74.759432656934635</v>
      </c>
      <c r="I1399" s="16">
        <f t="shared" si="265"/>
        <v>75.570636834791031</v>
      </c>
      <c r="J1399" s="13">
        <f t="shared" si="259"/>
        <v>71.74681202678704</v>
      </c>
      <c r="K1399" s="13">
        <f t="shared" si="260"/>
        <v>3.8238248080039909</v>
      </c>
      <c r="L1399" s="13">
        <f t="shared" si="261"/>
        <v>0</v>
      </c>
      <c r="M1399" s="13">
        <f t="shared" si="266"/>
        <v>3.0284044558948073E-9</v>
      </c>
      <c r="N1399" s="13">
        <f t="shared" si="262"/>
        <v>1.8776107626547805E-9</v>
      </c>
      <c r="O1399" s="13">
        <f t="shared" si="263"/>
        <v>7.0568414495848657</v>
      </c>
      <c r="Q1399">
        <v>21.17650581607187</v>
      </c>
    </row>
    <row r="1400" spans="1:17" x14ac:dyDescent="0.2">
      <c r="A1400" s="14">
        <f t="shared" si="264"/>
        <v>64590</v>
      </c>
      <c r="B1400" s="1">
        <f t="shared" si="270"/>
        <v>11</v>
      </c>
      <c r="F1400" s="34">
        <v>31.879813011393729</v>
      </c>
      <c r="G1400" s="13">
        <f t="shared" si="257"/>
        <v>0</v>
      </c>
      <c r="H1400" s="13">
        <f t="shared" si="258"/>
        <v>31.879813011393729</v>
      </c>
      <c r="I1400" s="16">
        <f t="shared" si="265"/>
        <v>35.70363781939772</v>
      </c>
      <c r="J1400" s="13">
        <f t="shared" si="259"/>
        <v>35.076865975321276</v>
      </c>
      <c r="K1400" s="13">
        <f t="shared" si="260"/>
        <v>0.62677184407644404</v>
      </c>
      <c r="L1400" s="13">
        <f t="shared" si="261"/>
        <v>0</v>
      </c>
      <c r="M1400" s="13">
        <f t="shared" si="266"/>
        <v>1.1507936932400268E-9</v>
      </c>
      <c r="N1400" s="13">
        <f t="shared" si="262"/>
        <v>7.1349208980881663E-10</v>
      </c>
      <c r="O1400" s="13">
        <f t="shared" si="263"/>
        <v>7.1349208980881663E-10</v>
      </c>
      <c r="Q1400">
        <v>18.4265789516129</v>
      </c>
    </row>
    <row r="1401" spans="1:17" x14ac:dyDescent="0.2">
      <c r="A1401" s="14">
        <f t="shared" si="264"/>
        <v>64620</v>
      </c>
      <c r="B1401" s="1">
        <f t="shared" si="270"/>
        <v>12</v>
      </c>
      <c r="F1401" s="34">
        <v>54.865956540379131</v>
      </c>
      <c r="G1401" s="13">
        <f t="shared" si="257"/>
        <v>2.5462556689613658</v>
      </c>
      <c r="H1401" s="13">
        <f t="shared" si="258"/>
        <v>52.319700871417766</v>
      </c>
      <c r="I1401" s="16">
        <f t="shared" si="265"/>
        <v>52.94647271549421</v>
      </c>
      <c r="J1401" s="13">
        <f t="shared" si="259"/>
        <v>50.512184539551505</v>
      </c>
      <c r="K1401" s="13">
        <f t="shared" si="260"/>
        <v>2.4342881759427044</v>
      </c>
      <c r="L1401" s="13">
        <f t="shared" si="261"/>
        <v>0</v>
      </c>
      <c r="M1401" s="13">
        <f t="shared" si="266"/>
        <v>4.3730160343121014E-10</v>
      </c>
      <c r="N1401" s="13">
        <f t="shared" si="262"/>
        <v>2.7112699412735028E-10</v>
      </c>
      <c r="O1401" s="13">
        <f t="shared" si="263"/>
        <v>2.5462556692324929</v>
      </c>
      <c r="Q1401">
        <v>16.874989514245371</v>
      </c>
    </row>
    <row r="1402" spans="1:17" x14ac:dyDescent="0.2">
      <c r="A1402" s="14">
        <f t="shared" si="264"/>
        <v>64651</v>
      </c>
      <c r="B1402" s="1">
        <f t="shared" si="270"/>
        <v>1</v>
      </c>
      <c r="F1402" s="34">
        <v>67.367413263567599</v>
      </c>
      <c r="G1402" s="13">
        <f t="shared" si="257"/>
        <v>4.6385832556312572</v>
      </c>
      <c r="H1402" s="13">
        <f t="shared" si="258"/>
        <v>62.728830007936338</v>
      </c>
      <c r="I1402" s="16">
        <f t="shared" si="265"/>
        <v>65.16311818387905</v>
      </c>
      <c r="J1402" s="13">
        <f t="shared" si="259"/>
        <v>61.84824846454908</v>
      </c>
      <c r="K1402" s="13">
        <f t="shared" si="260"/>
        <v>3.3148697193299697</v>
      </c>
      <c r="L1402" s="13">
        <f t="shared" si="261"/>
        <v>0</v>
      </c>
      <c r="M1402" s="13">
        <f t="shared" si="266"/>
        <v>1.6617460930385986E-10</v>
      </c>
      <c r="N1402" s="13">
        <f t="shared" si="262"/>
        <v>1.0302825776839311E-10</v>
      </c>
      <c r="O1402" s="13">
        <f t="shared" si="263"/>
        <v>4.6385832557342859</v>
      </c>
      <c r="Q1402">
        <v>19.043229475151971</v>
      </c>
    </row>
    <row r="1403" spans="1:17" x14ac:dyDescent="0.2">
      <c r="A1403" s="14">
        <f t="shared" si="264"/>
        <v>64682</v>
      </c>
      <c r="B1403" s="1">
        <f t="shared" si="270"/>
        <v>2</v>
      </c>
      <c r="F1403" s="34">
        <v>33.898107078293769</v>
      </c>
      <c r="G1403" s="13">
        <f t="shared" si="257"/>
        <v>0</v>
      </c>
      <c r="H1403" s="13">
        <f t="shared" si="258"/>
        <v>33.898107078293769</v>
      </c>
      <c r="I1403" s="16">
        <f t="shared" si="265"/>
        <v>37.212976797623739</v>
      </c>
      <c r="J1403" s="13">
        <f t="shared" si="259"/>
        <v>36.606218808394047</v>
      </c>
      <c r="K1403" s="13">
        <f t="shared" si="260"/>
        <v>0.60675798922969193</v>
      </c>
      <c r="L1403" s="13">
        <f t="shared" si="261"/>
        <v>0</v>
      </c>
      <c r="M1403" s="13">
        <f t="shared" si="266"/>
        <v>6.3146351535466752E-11</v>
      </c>
      <c r="N1403" s="13">
        <f t="shared" si="262"/>
        <v>3.9150737951989385E-11</v>
      </c>
      <c r="O1403" s="13">
        <f t="shared" si="263"/>
        <v>3.9150737951989385E-11</v>
      </c>
      <c r="Q1403">
        <v>19.54661080848037</v>
      </c>
    </row>
    <row r="1404" spans="1:17" x14ac:dyDescent="0.2">
      <c r="A1404" s="14">
        <f t="shared" si="264"/>
        <v>64710</v>
      </c>
      <c r="B1404" s="1">
        <f t="shared" si="270"/>
        <v>3</v>
      </c>
      <c r="F1404" s="34">
        <v>14.82025927207045</v>
      </c>
      <c r="G1404" s="13">
        <f t="shared" si="257"/>
        <v>0</v>
      </c>
      <c r="H1404" s="13">
        <f t="shared" si="258"/>
        <v>14.82025927207045</v>
      </c>
      <c r="I1404" s="16">
        <f t="shared" si="265"/>
        <v>15.427017261300142</v>
      </c>
      <c r="J1404" s="13">
        <f t="shared" si="259"/>
        <v>15.382329162172182</v>
      </c>
      <c r="K1404" s="13">
        <f t="shared" si="260"/>
        <v>4.4688099127959902E-2</v>
      </c>
      <c r="L1404" s="13">
        <f t="shared" si="261"/>
        <v>0</v>
      </c>
      <c r="M1404" s="13">
        <f t="shared" si="266"/>
        <v>2.3995613583477367E-11</v>
      </c>
      <c r="N1404" s="13">
        <f t="shared" si="262"/>
        <v>1.4877280421755967E-11</v>
      </c>
      <c r="O1404" s="13">
        <f t="shared" si="263"/>
        <v>1.4877280421755967E-11</v>
      </c>
      <c r="Q1404">
        <v>19.455910941550581</v>
      </c>
    </row>
    <row r="1405" spans="1:17" x14ac:dyDescent="0.2">
      <c r="A1405" s="14">
        <f t="shared" si="264"/>
        <v>64741</v>
      </c>
      <c r="B1405" s="1">
        <f t="shared" si="270"/>
        <v>4</v>
      </c>
      <c r="F1405" s="34">
        <v>62.989838535407998</v>
      </c>
      <c r="G1405" s="13">
        <f t="shared" si="257"/>
        <v>3.9059230089699213</v>
      </c>
      <c r="H1405" s="13">
        <f t="shared" si="258"/>
        <v>59.083915526438076</v>
      </c>
      <c r="I1405" s="16">
        <f t="shared" si="265"/>
        <v>59.128603625566036</v>
      </c>
      <c r="J1405" s="13">
        <f t="shared" si="259"/>
        <v>56.736076719829732</v>
      </c>
      <c r="K1405" s="13">
        <f t="shared" si="260"/>
        <v>2.3925269057363039</v>
      </c>
      <c r="L1405" s="13">
        <f t="shared" si="261"/>
        <v>0</v>
      </c>
      <c r="M1405" s="13">
        <f t="shared" si="266"/>
        <v>9.1183331617214003E-12</v>
      </c>
      <c r="N1405" s="13">
        <f t="shared" si="262"/>
        <v>5.6533665602672681E-12</v>
      </c>
      <c r="O1405" s="13">
        <f t="shared" si="263"/>
        <v>3.9059230089755745</v>
      </c>
      <c r="Q1405">
        <v>19.40344250286347</v>
      </c>
    </row>
    <row r="1406" spans="1:17" x14ac:dyDescent="0.2">
      <c r="A1406" s="14">
        <f t="shared" si="264"/>
        <v>64771</v>
      </c>
      <c r="B1406" s="1">
        <f t="shared" si="270"/>
        <v>5</v>
      </c>
      <c r="F1406" s="34">
        <v>30.214707197670862</v>
      </c>
      <c r="G1406" s="13">
        <f t="shared" si="257"/>
        <v>0</v>
      </c>
      <c r="H1406" s="13">
        <f t="shared" si="258"/>
        <v>30.214707197670862</v>
      </c>
      <c r="I1406" s="16">
        <f t="shared" si="265"/>
        <v>32.607234103407166</v>
      </c>
      <c r="J1406" s="13">
        <f t="shared" si="259"/>
        <v>32.402464533093742</v>
      </c>
      <c r="K1406" s="13">
        <f t="shared" si="260"/>
        <v>0.2047695703134238</v>
      </c>
      <c r="L1406" s="13">
        <f t="shared" si="261"/>
        <v>0</v>
      </c>
      <c r="M1406" s="13">
        <f t="shared" si="266"/>
        <v>3.4649666014541322E-12</v>
      </c>
      <c r="N1406" s="13">
        <f t="shared" si="262"/>
        <v>2.1482792929015619E-12</v>
      </c>
      <c r="O1406" s="13">
        <f t="shared" si="263"/>
        <v>2.1482792929015619E-12</v>
      </c>
      <c r="Q1406">
        <v>24.54753303475551</v>
      </c>
    </row>
    <row r="1407" spans="1:17" x14ac:dyDescent="0.2">
      <c r="A1407" s="14">
        <f t="shared" si="264"/>
        <v>64802</v>
      </c>
      <c r="B1407" s="1">
        <f t="shared" si="270"/>
        <v>6</v>
      </c>
      <c r="F1407" s="34">
        <v>7.9045205094283144</v>
      </c>
      <c r="G1407" s="13">
        <f t="shared" si="257"/>
        <v>0</v>
      </c>
      <c r="H1407" s="13">
        <f t="shared" si="258"/>
        <v>7.9045205094283144</v>
      </c>
      <c r="I1407" s="16">
        <f t="shared" si="265"/>
        <v>8.1092900797417382</v>
      </c>
      <c r="J1407" s="13">
        <f t="shared" si="259"/>
        <v>8.1066743899647342</v>
      </c>
      <c r="K1407" s="13">
        <f t="shared" si="260"/>
        <v>2.6156897770039933E-3</v>
      </c>
      <c r="L1407" s="13">
        <f t="shared" si="261"/>
        <v>0</v>
      </c>
      <c r="M1407" s="13">
        <f t="shared" si="266"/>
        <v>1.3166873085525703E-12</v>
      </c>
      <c r="N1407" s="13">
        <f t="shared" si="262"/>
        <v>8.1634613130259356E-13</v>
      </c>
      <c r="O1407" s="13">
        <f t="shared" si="263"/>
        <v>8.1634613130259356E-13</v>
      </c>
      <c r="Q1407">
        <v>25.949095815316511</v>
      </c>
    </row>
    <row r="1408" spans="1:17" x14ac:dyDescent="0.2">
      <c r="A1408" s="14">
        <f t="shared" si="264"/>
        <v>64832</v>
      </c>
      <c r="B1408" s="1">
        <f t="shared" si="270"/>
        <v>7</v>
      </c>
      <c r="F1408" s="34">
        <v>10.705080043201971</v>
      </c>
      <c r="G1408" s="13">
        <f t="shared" si="257"/>
        <v>0</v>
      </c>
      <c r="H1408" s="13">
        <f t="shared" si="258"/>
        <v>10.705080043201971</v>
      </c>
      <c r="I1408" s="16">
        <f t="shared" si="265"/>
        <v>10.707695732978975</v>
      </c>
      <c r="J1408" s="13">
        <f t="shared" si="259"/>
        <v>10.70447957659778</v>
      </c>
      <c r="K1408" s="13">
        <f t="shared" si="260"/>
        <v>3.2161563811943239E-3</v>
      </c>
      <c r="L1408" s="13">
        <f t="shared" si="261"/>
        <v>0</v>
      </c>
      <c r="M1408" s="13">
        <f t="shared" si="266"/>
        <v>5.0034117724997674E-13</v>
      </c>
      <c r="N1408" s="13">
        <f t="shared" si="262"/>
        <v>3.1021152989498559E-13</v>
      </c>
      <c r="O1408" s="13">
        <f t="shared" si="263"/>
        <v>3.1021152989498559E-13</v>
      </c>
      <c r="Q1408">
        <v>30.57606287096775</v>
      </c>
    </row>
    <row r="1409" spans="1:17" ht="13.5" customHeight="1" thickBot="1" x14ac:dyDescent="0.25">
      <c r="A1409" s="14">
        <f t="shared" si="264"/>
        <v>64863</v>
      </c>
      <c r="B1409" s="3">
        <f t="shared" si="270"/>
        <v>8</v>
      </c>
      <c r="F1409" s="34">
        <v>38.892246394796892</v>
      </c>
      <c r="G1409" s="13">
        <f t="shared" si="257"/>
        <v>0</v>
      </c>
      <c r="H1409" s="13">
        <f t="shared" si="258"/>
        <v>38.892246394796892</v>
      </c>
      <c r="I1409" s="16">
        <f t="shared" si="265"/>
        <v>38.895462551178085</v>
      </c>
      <c r="J1409" s="13">
        <f t="shared" si="259"/>
        <v>38.76301313025013</v>
      </c>
      <c r="K1409" s="13">
        <f t="shared" si="260"/>
        <v>0.13244942092795498</v>
      </c>
      <c r="L1409" s="13">
        <f t="shared" si="261"/>
        <v>0</v>
      </c>
      <c r="M1409" s="13">
        <f t="shared" si="266"/>
        <v>1.9012964735499116E-13</v>
      </c>
      <c r="N1409" s="13">
        <f t="shared" si="262"/>
        <v>1.178803813600945E-13</v>
      </c>
      <c r="O1409" s="13">
        <f t="shared" si="263"/>
        <v>1.178803813600945E-13</v>
      </c>
      <c r="Q1409">
        <v>31.692578645744231</v>
      </c>
    </row>
    <row r="1410" spans="1:17" x14ac:dyDescent="0.2">
      <c r="A1410" s="14">
        <f t="shared" si="264"/>
        <v>64894</v>
      </c>
      <c r="B1410" s="1">
        <f t="shared" si="270"/>
        <v>9</v>
      </c>
      <c r="F1410" s="34">
        <v>13.450560825325541</v>
      </c>
      <c r="G1410" s="13">
        <f t="shared" si="257"/>
        <v>0</v>
      </c>
      <c r="H1410" s="13">
        <f t="shared" si="258"/>
        <v>13.450560825325541</v>
      </c>
      <c r="I1410" s="16">
        <f t="shared" si="265"/>
        <v>13.583010246253496</v>
      </c>
      <c r="J1410" s="13">
        <f t="shared" si="259"/>
        <v>13.57287074726834</v>
      </c>
      <c r="K1410" s="13">
        <f t="shared" si="260"/>
        <v>1.0139498985155981E-2</v>
      </c>
      <c r="L1410" s="13">
        <f t="shared" si="261"/>
        <v>0</v>
      </c>
      <c r="M1410" s="13">
        <f t="shared" si="266"/>
        <v>7.2249265994896652E-14</v>
      </c>
      <c r="N1410" s="13">
        <f t="shared" si="262"/>
        <v>4.4794544916835923E-14</v>
      </c>
      <c r="O1410" s="13">
        <f t="shared" si="263"/>
        <v>4.4794544916835923E-14</v>
      </c>
      <c r="Q1410">
        <v>27.344218121089671</v>
      </c>
    </row>
    <row r="1411" spans="1:17" x14ac:dyDescent="0.2">
      <c r="A1411" s="14">
        <f t="shared" si="264"/>
        <v>64924</v>
      </c>
      <c r="B1411" s="1">
        <f t="shared" si="270"/>
        <v>10</v>
      </c>
      <c r="F1411" s="34">
        <v>62.271591757581149</v>
      </c>
      <c r="G1411" s="13">
        <f t="shared" si="257"/>
        <v>3.7857124142720746</v>
      </c>
      <c r="H1411" s="13">
        <f t="shared" si="258"/>
        <v>58.485879343309072</v>
      </c>
      <c r="I1411" s="16">
        <f t="shared" si="265"/>
        <v>58.496018842294227</v>
      </c>
      <c r="J1411" s="13">
        <f t="shared" si="259"/>
        <v>57.467921633983735</v>
      </c>
      <c r="K1411" s="13">
        <f t="shared" si="260"/>
        <v>1.0280972083104913</v>
      </c>
      <c r="L1411" s="13">
        <f t="shared" si="261"/>
        <v>0</v>
      </c>
      <c r="M1411" s="13">
        <f t="shared" si="266"/>
        <v>2.7454721078060729E-14</v>
      </c>
      <c r="N1411" s="13">
        <f t="shared" si="262"/>
        <v>1.7021927068397651E-14</v>
      </c>
      <c r="O1411" s="13">
        <f t="shared" si="263"/>
        <v>3.7857124142720915</v>
      </c>
      <c r="Q1411">
        <v>25.427637991838171</v>
      </c>
    </row>
    <row r="1412" spans="1:17" x14ac:dyDescent="0.2">
      <c r="A1412" s="14">
        <f t="shared" si="264"/>
        <v>64955</v>
      </c>
      <c r="B1412" s="1">
        <f t="shared" si="270"/>
        <v>11</v>
      </c>
      <c r="F1412" s="34">
        <v>11.217216116753979</v>
      </c>
      <c r="G1412" s="13">
        <f t="shared" si="257"/>
        <v>0</v>
      </c>
      <c r="H1412" s="13">
        <f t="shared" si="258"/>
        <v>11.217216116753979</v>
      </c>
      <c r="I1412" s="16">
        <f t="shared" si="265"/>
        <v>12.245313325064471</v>
      </c>
      <c r="J1412" s="13">
        <f t="shared" si="259"/>
        <v>12.224520892025531</v>
      </c>
      <c r="K1412" s="13">
        <f t="shared" si="260"/>
        <v>2.0792433038939961E-2</v>
      </c>
      <c r="L1412" s="13">
        <f t="shared" si="261"/>
        <v>0</v>
      </c>
      <c r="M1412" s="13">
        <f t="shared" si="266"/>
        <v>1.0432794009663077E-14</v>
      </c>
      <c r="N1412" s="13">
        <f t="shared" si="262"/>
        <v>6.4683322859911078E-15</v>
      </c>
      <c r="O1412" s="13">
        <f t="shared" si="263"/>
        <v>6.4683322859911078E-15</v>
      </c>
      <c r="Q1412">
        <v>19.97819494926004</v>
      </c>
    </row>
    <row r="1413" spans="1:17" x14ac:dyDescent="0.2">
      <c r="A1413" s="14">
        <f t="shared" si="264"/>
        <v>64985</v>
      </c>
      <c r="B1413" s="1">
        <f t="shared" si="270"/>
        <v>12</v>
      </c>
      <c r="F1413" s="34">
        <v>10.32947933981411</v>
      </c>
      <c r="G1413" s="13">
        <f t="shared" si="257"/>
        <v>0</v>
      </c>
      <c r="H1413" s="13">
        <f t="shared" si="258"/>
        <v>10.32947933981411</v>
      </c>
      <c r="I1413" s="16">
        <f t="shared" si="265"/>
        <v>10.35027177285305</v>
      </c>
      <c r="J1413" s="13">
        <f t="shared" si="259"/>
        <v>10.327113812742533</v>
      </c>
      <c r="K1413" s="13">
        <f t="shared" si="260"/>
        <v>2.315796011051674E-2</v>
      </c>
      <c r="L1413" s="13">
        <f t="shared" si="261"/>
        <v>0</v>
      </c>
      <c r="M1413" s="13">
        <f t="shared" si="266"/>
        <v>3.9644617236719694E-15</v>
      </c>
      <c r="N1413" s="13">
        <f t="shared" si="262"/>
        <v>2.457966268676621E-15</v>
      </c>
      <c r="O1413" s="13">
        <f t="shared" si="263"/>
        <v>2.457966268676621E-15</v>
      </c>
      <c r="Q1413">
        <v>15.633442966803971</v>
      </c>
    </row>
    <row r="1414" spans="1:17" x14ac:dyDescent="0.2">
      <c r="A1414" s="14">
        <f t="shared" si="264"/>
        <v>65016</v>
      </c>
      <c r="B1414" s="1">
        <f t="shared" si="270"/>
        <v>1</v>
      </c>
      <c r="F1414" s="34">
        <v>76.159131383625748</v>
      </c>
      <c r="G1414" s="13">
        <f t="shared" ref="G1414:G1477" si="271">IF((F1414-$J$2)&gt;0,$I$2*(F1414-$J$2),0)</f>
        <v>6.1100241256142542</v>
      </c>
      <c r="H1414" s="13">
        <f t="shared" ref="H1414:H1477" si="272">F1414-G1414</f>
        <v>70.049107258011489</v>
      </c>
      <c r="I1414" s="16">
        <f t="shared" si="265"/>
        <v>70.072265218121998</v>
      </c>
      <c r="J1414" s="13">
        <f t="shared" ref="J1414:J1477" si="273">I1414/SQRT(1+(I1414/($K$2*(300+(25*Q1414)+0.05*(Q1414)^3)))^2)</f>
        <v>61.858331785169383</v>
      </c>
      <c r="K1414" s="13">
        <f t="shared" ref="K1414:K1477" si="274">I1414-J1414</f>
        <v>8.213933432952615</v>
      </c>
      <c r="L1414" s="13">
        <f t="shared" ref="L1414:L1477" si="275">IF(K1414&gt;$N$2,(K1414-$N$2)/$L$2,0)</f>
        <v>0</v>
      </c>
      <c r="M1414" s="13">
        <f t="shared" si="266"/>
        <v>1.5064954549953484E-15</v>
      </c>
      <c r="N1414" s="13">
        <f t="shared" ref="N1414:N1477" si="276">$M$2*M1414</f>
        <v>9.3402718209711594E-16</v>
      </c>
      <c r="O1414" s="13">
        <f t="shared" ref="O1414:O1477" si="277">N1414+G1414</f>
        <v>6.1100241256142551</v>
      </c>
      <c r="Q1414">
        <v>13.331343651612899</v>
      </c>
    </row>
    <row r="1415" spans="1:17" x14ac:dyDescent="0.2">
      <c r="A1415" s="14">
        <f t="shared" ref="A1415:A1478" si="278">EDATE(A1414,1)</f>
        <v>65047</v>
      </c>
      <c r="B1415" s="1">
        <f t="shared" si="270"/>
        <v>2</v>
      </c>
      <c r="F1415" s="34">
        <v>3.8612623843375</v>
      </c>
      <c r="G1415" s="13">
        <f t="shared" si="271"/>
        <v>0</v>
      </c>
      <c r="H1415" s="13">
        <f t="shared" si="272"/>
        <v>3.8612623843375</v>
      </c>
      <c r="I1415" s="16">
        <f t="shared" ref="I1415:I1478" si="279">H1415+K1414-L1414</f>
        <v>12.075195817290115</v>
      </c>
      <c r="J1415" s="13">
        <f t="shared" si="273"/>
        <v>12.053261259998544</v>
      </c>
      <c r="K1415" s="13">
        <f t="shared" si="274"/>
        <v>2.1934557291571011E-2</v>
      </c>
      <c r="L1415" s="13">
        <f t="shared" si="275"/>
        <v>0</v>
      </c>
      <c r="M1415" s="13">
        <f t="shared" ref="M1415:M1478" si="280">L1415+M1414-N1414</f>
        <v>5.7246827289823249E-16</v>
      </c>
      <c r="N1415" s="13">
        <f t="shared" si="276"/>
        <v>3.5493032919690412E-16</v>
      </c>
      <c r="O1415" s="13">
        <f t="shared" si="277"/>
        <v>3.5493032919690412E-16</v>
      </c>
      <c r="Q1415">
        <v>19.303194511375121</v>
      </c>
    </row>
    <row r="1416" spans="1:17" x14ac:dyDescent="0.2">
      <c r="A1416" s="14">
        <f t="shared" si="278"/>
        <v>65075</v>
      </c>
      <c r="B1416" s="1">
        <f t="shared" si="270"/>
        <v>3</v>
      </c>
      <c r="F1416" s="34">
        <v>26.293762203488519</v>
      </c>
      <c r="G1416" s="13">
        <f t="shared" si="271"/>
        <v>0</v>
      </c>
      <c r="H1416" s="13">
        <f t="shared" si="272"/>
        <v>26.293762203488519</v>
      </c>
      <c r="I1416" s="16">
        <f t="shared" si="279"/>
        <v>26.315696760780092</v>
      </c>
      <c r="J1416" s="13">
        <f t="shared" si="273"/>
        <v>26.139020191923876</v>
      </c>
      <c r="K1416" s="13">
        <f t="shared" si="274"/>
        <v>0.17667656885621597</v>
      </c>
      <c r="L1416" s="13">
        <f t="shared" si="275"/>
        <v>0</v>
      </c>
      <c r="M1416" s="13">
        <f t="shared" si="280"/>
        <v>2.1753794370132837E-16</v>
      </c>
      <c r="N1416" s="13">
        <f t="shared" si="276"/>
        <v>1.3487352509482359E-16</v>
      </c>
      <c r="O1416" s="13">
        <f t="shared" si="277"/>
        <v>1.3487352509482359E-16</v>
      </c>
      <c r="Q1416">
        <v>21.02168992187551</v>
      </c>
    </row>
    <row r="1417" spans="1:17" x14ac:dyDescent="0.2">
      <c r="A1417" s="14">
        <f t="shared" si="278"/>
        <v>65106</v>
      </c>
      <c r="B1417" s="1">
        <f t="shared" si="270"/>
        <v>4</v>
      </c>
      <c r="F1417" s="34">
        <v>30.736261939977691</v>
      </c>
      <c r="G1417" s="13">
        <f t="shared" si="271"/>
        <v>0</v>
      </c>
      <c r="H1417" s="13">
        <f t="shared" si="272"/>
        <v>30.736261939977691</v>
      </c>
      <c r="I1417" s="16">
        <f t="shared" si="279"/>
        <v>30.912938508833907</v>
      </c>
      <c r="J1417" s="13">
        <f t="shared" si="273"/>
        <v>30.602328596730569</v>
      </c>
      <c r="K1417" s="13">
        <f t="shared" si="274"/>
        <v>0.3106099121033381</v>
      </c>
      <c r="L1417" s="13">
        <f t="shared" si="275"/>
        <v>0</v>
      </c>
      <c r="M1417" s="13">
        <f t="shared" si="280"/>
        <v>8.2664418606504786E-17</v>
      </c>
      <c r="N1417" s="13">
        <f t="shared" si="276"/>
        <v>5.1251939536032965E-17</v>
      </c>
      <c r="O1417" s="13">
        <f t="shared" si="277"/>
        <v>5.1251939536032965E-17</v>
      </c>
      <c r="Q1417">
        <v>20.412594478794599</v>
      </c>
    </row>
    <row r="1418" spans="1:17" x14ac:dyDescent="0.2">
      <c r="A1418" s="14">
        <f t="shared" si="278"/>
        <v>65136</v>
      </c>
      <c r="B1418" s="1">
        <f t="shared" si="270"/>
        <v>5</v>
      </c>
      <c r="F1418" s="34">
        <v>7.9704363027928977</v>
      </c>
      <c r="G1418" s="13">
        <f t="shared" si="271"/>
        <v>0</v>
      </c>
      <c r="H1418" s="13">
        <f t="shared" si="272"/>
        <v>7.9704363027928977</v>
      </c>
      <c r="I1418" s="16">
        <f t="shared" si="279"/>
        <v>8.2810462148962358</v>
      </c>
      <c r="J1418" s="13">
        <f t="shared" si="273"/>
        <v>8.2767429319210652</v>
      </c>
      <c r="K1418" s="13">
        <f t="shared" si="274"/>
        <v>4.3032829751705748E-3</v>
      </c>
      <c r="L1418" s="13">
        <f t="shared" si="275"/>
        <v>0</v>
      </c>
      <c r="M1418" s="13">
        <f t="shared" si="280"/>
        <v>3.1412479070471821E-17</v>
      </c>
      <c r="N1418" s="13">
        <f t="shared" si="276"/>
        <v>1.9475737023692529E-17</v>
      </c>
      <c r="O1418" s="13">
        <f t="shared" si="277"/>
        <v>1.9475737023692529E-17</v>
      </c>
      <c r="Q1418">
        <v>22.832367972621949</v>
      </c>
    </row>
    <row r="1419" spans="1:17" x14ac:dyDescent="0.2">
      <c r="A1419" s="14">
        <f t="shared" si="278"/>
        <v>65167</v>
      </c>
      <c r="B1419" s="1">
        <f t="shared" si="270"/>
        <v>6</v>
      </c>
      <c r="F1419" s="34">
        <v>12.796433812252239</v>
      </c>
      <c r="G1419" s="13">
        <f t="shared" si="271"/>
        <v>0</v>
      </c>
      <c r="H1419" s="13">
        <f t="shared" si="272"/>
        <v>12.796433812252239</v>
      </c>
      <c r="I1419" s="16">
        <f t="shared" si="279"/>
        <v>12.80073709522741</v>
      </c>
      <c r="J1419" s="13">
        <f t="shared" si="273"/>
        <v>12.79352689040002</v>
      </c>
      <c r="K1419" s="13">
        <f t="shared" si="274"/>
        <v>7.2102048273894326E-3</v>
      </c>
      <c r="L1419" s="13">
        <f t="shared" si="275"/>
        <v>0</v>
      </c>
      <c r="M1419" s="13">
        <f t="shared" si="280"/>
        <v>1.1936742046779292E-17</v>
      </c>
      <c r="N1419" s="13">
        <f t="shared" si="276"/>
        <v>7.4007800690031614E-18</v>
      </c>
      <c r="O1419" s="13">
        <f t="shared" si="277"/>
        <v>7.4007800690031614E-18</v>
      </c>
      <c r="Q1419">
        <v>28.544450876044639</v>
      </c>
    </row>
    <row r="1420" spans="1:17" x14ac:dyDescent="0.2">
      <c r="A1420" s="14">
        <f t="shared" si="278"/>
        <v>65197</v>
      </c>
      <c r="B1420" s="1">
        <f t="shared" si="270"/>
        <v>7</v>
      </c>
      <c r="F1420" s="34">
        <v>19.475694279653389</v>
      </c>
      <c r="G1420" s="13">
        <f t="shared" si="271"/>
        <v>0</v>
      </c>
      <c r="H1420" s="13">
        <f t="shared" si="272"/>
        <v>19.475694279653389</v>
      </c>
      <c r="I1420" s="16">
        <f t="shared" si="279"/>
        <v>19.482904484480777</v>
      </c>
      <c r="J1420" s="13">
        <f t="shared" si="273"/>
        <v>19.456304199501915</v>
      </c>
      <c r="K1420" s="13">
        <f t="shared" si="274"/>
        <v>2.6600284978862021E-2</v>
      </c>
      <c r="L1420" s="13">
        <f t="shared" si="275"/>
        <v>0</v>
      </c>
      <c r="M1420" s="13">
        <f t="shared" si="280"/>
        <v>4.5359619777761301E-18</v>
      </c>
      <c r="N1420" s="13">
        <f t="shared" si="276"/>
        <v>2.8122964262212005E-18</v>
      </c>
      <c r="O1420" s="13">
        <f t="shared" si="277"/>
        <v>2.8122964262212005E-18</v>
      </c>
      <c r="Q1420">
        <v>28.201087870967751</v>
      </c>
    </row>
    <row r="1421" spans="1:17" x14ac:dyDescent="0.2">
      <c r="A1421" s="14">
        <f t="shared" si="278"/>
        <v>65228</v>
      </c>
      <c r="B1421" s="1">
        <f t="shared" si="270"/>
        <v>8</v>
      </c>
      <c r="C1421" s="14"/>
      <c r="D1421" s="14"/>
      <c r="E1421" s="14"/>
      <c r="F1421" s="34">
        <v>35.984535111634202</v>
      </c>
      <c r="G1421" s="13">
        <f t="shared" si="271"/>
        <v>0</v>
      </c>
      <c r="H1421" s="13">
        <f t="shared" si="272"/>
        <v>35.984535111634202</v>
      </c>
      <c r="I1421" s="16">
        <f t="shared" si="279"/>
        <v>36.011135396613064</v>
      </c>
      <c r="J1421" s="13">
        <f t="shared" si="273"/>
        <v>35.859700786543904</v>
      </c>
      <c r="K1421" s="13">
        <f t="shared" si="274"/>
        <v>0.1514346100691597</v>
      </c>
      <c r="L1421" s="13">
        <f t="shared" si="275"/>
        <v>0</v>
      </c>
      <c r="M1421" s="13">
        <f t="shared" si="280"/>
        <v>1.7236655515549296E-18</v>
      </c>
      <c r="N1421" s="13">
        <f t="shared" si="276"/>
        <v>1.0686726419640563E-18</v>
      </c>
      <c r="O1421" s="13">
        <f t="shared" si="277"/>
        <v>1.0686726419640563E-18</v>
      </c>
      <c r="Q1421">
        <v>28.935791730169761</v>
      </c>
    </row>
    <row r="1422" spans="1:17" x14ac:dyDescent="0.2">
      <c r="A1422" s="14">
        <f t="shared" si="278"/>
        <v>65259</v>
      </c>
      <c r="B1422" s="1">
        <f t="shared" si="270"/>
        <v>9</v>
      </c>
      <c r="C1422" s="14"/>
      <c r="D1422" s="14"/>
      <c r="E1422" s="14"/>
      <c r="F1422">
        <v>12.48064516</v>
      </c>
      <c r="G1422" s="13">
        <f t="shared" si="271"/>
        <v>0</v>
      </c>
      <c r="H1422" s="13">
        <f t="shared" si="272"/>
        <v>12.48064516</v>
      </c>
      <c r="I1422" s="16">
        <f t="shared" si="279"/>
        <v>12.63207977006916</v>
      </c>
      <c r="J1422" s="13">
        <f t="shared" si="273"/>
        <v>12.623415334816908</v>
      </c>
      <c r="K1422" s="13">
        <f t="shared" si="274"/>
        <v>8.6644352522515788E-3</v>
      </c>
      <c r="L1422" s="13">
        <f t="shared" si="275"/>
        <v>0</v>
      </c>
      <c r="M1422" s="13">
        <f t="shared" si="280"/>
        <v>6.5499290959087334E-19</v>
      </c>
      <c r="N1422" s="13">
        <f t="shared" si="276"/>
        <v>4.0609560394634145E-19</v>
      </c>
      <c r="O1422" s="13">
        <f t="shared" si="277"/>
        <v>4.0609560394634145E-19</v>
      </c>
      <c r="Q1422">
        <v>26.903096262125199</v>
      </c>
    </row>
    <row r="1423" spans="1:17" x14ac:dyDescent="0.2">
      <c r="A1423" s="14">
        <f t="shared" si="278"/>
        <v>65289</v>
      </c>
      <c r="B1423" s="1">
        <f t="shared" si="270"/>
        <v>10</v>
      </c>
      <c r="F1423">
        <v>3.8709676999999998E-2</v>
      </c>
      <c r="G1423" s="13">
        <f t="shared" si="271"/>
        <v>0</v>
      </c>
      <c r="H1423" s="13">
        <f t="shared" si="272"/>
        <v>3.8709676999999998E-2</v>
      </c>
      <c r="I1423" s="16">
        <f t="shared" si="279"/>
        <v>4.7374112252251577E-2</v>
      </c>
      <c r="J1423" s="13">
        <f t="shared" si="273"/>
        <v>4.7374111765350238E-2</v>
      </c>
      <c r="K1423" s="13">
        <f t="shared" si="274"/>
        <v>4.8690133869211394E-10</v>
      </c>
      <c r="L1423" s="13">
        <f t="shared" si="275"/>
        <v>0</v>
      </c>
      <c r="M1423" s="13">
        <f t="shared" si="280"/>
        <v>2.4889730564453189E-19</v>
      </c>
      <c r="N1423" s="13">
        <f t="shared" si="276"/>
        <v>1.5431632949960976E-19</v>
      </c>
      <c r="O1423" s="13">
        <f t="shared" si="277"/>
        <v>1.5431632949960976E-19</v>
      </c>
      <c r="Q1423">
        <v>26.45007139135954</v>
      </c>
    </row>
    <row r="1424" spans="1:17" x14ac:dyDescent="0.2">
      <c r="A1424" s="14">
        <f t="shared" si="278"/>
        <v>65320</v>
      </c>
      <c r="B1424" s="1">
        <f t="shared" si="270"/>
        <v>11</v>
      </c>
      <c r="F1424">
        <v>16.108569759463119</v>
      </c>
      <c r="G1424" s="13">
        <f t="shared" si="271"/>
        <v>0</v>
      </c>
      <c r="H1424" s="13">
        <f t="shared" si="272"/>
        <v>16.108569759463119</v>
      </c>
      <c r="I1424" s="16">
        <f t="shared" si="279"/>
        <v>16.108569759950022</v>
      </c>
      <c r="J1424" s="13">
        <f t="shared" si="273"/>
        <v>16.070151898838692</v>
      </c>
      <c r="K1424" s="13">
        <f t="shared" si="274"/>
        <v>3.8417861111330609E-2</v>
      </c>
      <c r="L1424" s="13">
        <f t="shared" si="275"/>
        <v>0</v>
      </c>
      <c r="M1424" s="13">
        <f t="shared" si="280"/>
        <v>9.4580976144922126E-20</v>
      </c>
      <c r="N1424" s="13">
        <f t="shared" si="276"/>
        <v>5.8640205209851714E-20</v>
      </c>
      <c r="O1424" s="13">
        <f t="shared" si="277"/>
        <v>5.8640205209851714E-20</v>
      </c>
      <c r="Q1424">
        <v>21.444983226135829</v>
      </c>
    </row>
    <row r="1425" spans="1:17" x14ac:dyDescent="0.2">
      <c r="A1425" s="14">
        <f t="shared" si="278"/>
        <v>65350</v>
      </c>
      <c r="B1425" s="1">
        <f t="shared" si="270"/>
        <v>12</v>
      </c>
      <c r="F1425">
        <v>40.514391782428348</v>
      </c>
      <c r="G1425" s="13">
        <f t="shared" si="271"/>
        <v>0.14428160147195687</v>
      </c>
      <c r="H1425" s="13">
        <f t="shared" si="272"/>
        <v>40.370110180956388</v>
      </c>
      <c r="I1425" s="16">
        <f t="shared" si="279"/>
        <v>40.408528042067715</v>
      </c>
      <c r="J1425" s="13">
        <f t="shared" si="273"/>
        <v>38.959623352344636</v>
      </c>
      <c r="K1425" s="13">
        <f t="shared" si="274"/>
        <v>1.4489046897230793</v>
      </c>
      <c r="L1425" s="13">
        <f t="shared" si="275"/>
        <v>0</v>
      </c>
      <c r="M1425" s="13">
        <f t="shared" si="280"/>
        <v>3.5940770935070412E-20</v>
      </c>
      <c r="N1425" s="13">
        <f t="shared" si="276"/>
        <v>2.2283277979743655E-20</v>
      </c>
      <c r="O1425" s="13">
        <f t="shared" si="277"/>
        <v>0.14428160147195687</v>
      </c>
      <c r="Q1425">
        <v>14.90432695161291</v>
      </c>
    </row>
    <row r="1426" spans="1:17" x14ac:dyDescent="0.2">
      <c r="A1426" s="14">
        <f t="shared" si="278"/>
        <v>65381</v>
      </c>
      <c r="B1426" s="1">
        <f t="shared" si="270"/>
        <v>1</v>
      </c>
      <c r="F1426">
        <v>30.988063187941609</v>
      </c>
      <c r="G1426" s="13">
        <f t="shared" si="271"/>
        <v>0</v>
      </c>
      <c r="H1426" s="13">
        <f t="shared" si="272"/>
        <v>30.988063187941609</v>
      </c>
      <c r="I1426" s="16">
        <f t="shared" si="279"/>
        <v>32.436967877664685</v>
      </c>
      <c r="J1426" s="13">
        <f t="shared" si="273"/>
        <v>31.734403644045798</v>
      </c>
      <c r="K1426" s="13">
        <f t="shared" si="274"/>
        <v>0.70256423361888665</v>
      </c>
      <c r="L1426" s="13">
        <f t="shared" si="275"/>
        <v>0</v>
      </c>
      <c r="M1426" s="13">
        <f t="shared" si="280"/>
        <v>1.3657492955326756E-20</v>
      </c>
      <c r="N1426" s="13">
        <f t="shared" si="276"/>
        <v>8.4676456323025882E-21</v>
      </c>
      <c r="O1426" s="13">
        <f t="shared" si="277"/>
        <v>8.4676456323025882E-21</v>
      </c>
      <c r="Q1426">
        <v>15.52552724276368</v>
      </c>
    </row>
    <row r="1427" spans="1:17" x14ac:dyDescent="0.2">
      <c r="A1427" s="14">
        <f t="shared" si="278"/>
        <v>65412</v>
      </c>
      <c r="B1427" s="1">
        <f t="shared" si="270"/>
        <v>2</v>
      </c>
      <c r="F1427">
        <v>10.23738289825685</v>
      </c>
      <c r="G1427" s="13">
        <f t="shared" si="271"/>
        <v>0</v>
      </c>
      <c r="H1427" s="13">
        <f t="shared" si="272"/>
        <v>10.23738289825685</v>
      </c>
      <c r="I1427" s="16">
        <f t="shared" si="279"/>
        <v>10.939947131875737</v>
      </c>
      <c r="J1427" s="13">
        <f t="shared" si="273"/>
        <v>10.925594808258163</v>
      </c>
      <c r="K1427" s="13">
        <f t="shared" si="274"/>
        <v>1.4352323617574214E-2</v>
      </c>
      <c r="L1427" s="13">
        <f t="shared" si="275"/>
        <v>0</v>
      </c>
      <c r="M1427" s="13">
        <f t="shared" si="280"/>
        <v>5.1898473230241682E-21</v>
      </c>
      <c r="N1427" s="13">
        <f t="shared" si="276"/>
        <v>3.2177053402749842E-21</v>
      </c>
      <c r="O1427" s="13">
        <f t="shared" si="277"/>
        <v>3.2177053402749842E-21</v>
      </c>
      <c r="Q1427">
        <v>20.211782350484309</v>
      </c>
    </row>
    <row r="1428" spans="1:17" x14ac:dyDescent="0.2">
      <c r="A1428" s="14">
        <f t="shared" si="278"/>
        <v>65440</v>
      </c>
      <c r="B1428" s="1">
        <f t="shared" si="270"/>
        <v>3</v>
      </c>
      <c r="F1428">
        <v>15.667000255380859</v>
      </c>
      <c r="G1428" s="13">
        <f t="shared" si="271"/>
        <v>0</v>
      </c>
      <c r="H1428" s="13">
        <f t="shared" si="272"/>
        <v>15.667000255380859</v>
      </c>
      <c r="I1428" s="16">
        <f t="shared" si="279"/>
        <v>15.681352578998434</v>
      </c>
      <c r="J1428" s="13">
        <f t="shared" si="273"/>
        <v>15.638756963062232</v>
      </c>
      <c r="K1428" s="13">
        <f t="shared" si="274"/>
        <v>4.259561593620198E-2</v>
      </c>
      <c r="L1428" s="13">
        <f t="shared" si="275"/>
        <v>0</v>
      </c>
      <c r="M1428" s="13">
        <f t="shared" si="280"/>
        <v>1.972141982749184E-21</v>
      </c>
      <c r="N1428" s="13">
        <f t="shared" si="276"/>
        <v>1.222728029304494E-21</v>
      </c>
      <c r="O1428" s="13">
        <f t="shared" si="277"/>
        <v>1.222728029304494E-21</v>
      </c>
      <c r="Q1428">
        <v>20.142621598347841</v>
      </c>
    </row>
    <row r="1429" spans="1:17" x14ac:dyDescent="0.2">
      <c r="A1429" s="14">
        <f t="shared" si="278"/>
        <v>65471</v>
      </c>
      <c r="B1429" s="1">
        <f t="shared" si="270"/>
        <v>4</v>
      </c>
      <c r="F1429">
        <v>20.30483896617384</v>
      </c>
      <c r="G1429" s="13">
        <f t="shared" si="271"/>
        <v>0</v>
      </c>
      <c r="H1429" s="13">
        <f t="shared" si="272"/>
        <v>20.30483896617384</v>
      </c>
      <c r="I1429" s="16">
        <f t="shared" si="279"/>
        <v>20.34743458211004</v>
      </c>
      <c r="J1429" s="13">
        <f t="shared" si="273"/>
        <v>20.25421609076956</v>
      </c>
      <c r="K1429" s="13">
        <f t="shared" si="274"/>
        <v>9.3218491340479659E-2</v>
      </c>
      <c r="L1429" s="13">
        <f t="shared" si="275"/>
        <v>0</v>
      </c>
      <c r="M1429" s="13">
        <f t="shared" si="280"/>
        <v>7.4941395344468997E-22</v>
      </c>
      <c r="N1429" s="13">
        <f t="shared" si="276"/>
        <v>4.6463665113570777E-22</v>
      </c>
      <c r="O1429" s="13">
        <f t="shared" si="277"/>
        <v>4.6463665113570777E-22</v>
      </c>
      <c r="Q1429">
        <v>20.11045633135392</v>
      </c>
    </row>
    <row r="1430" spans="1:17" x14ac:dyDescent="0.2">
      <c r="A1430" s="14">
        <f t="shared" si="278"/>
        <v>65501</v>
      </c>
      <c r="B1430" s="1">
        <f t="shared" si="270"/>
        <v>5</v>
      </c>
      <c r="F1430">
        <v>5.8360392817526261</v>
      </c>
      <c r="G1430" s="13">
        <f t="shared" si="271"/>
        <v>0</v>
      </c>
      <c r="H1430" s="13">
        <f t="shared" si="272"/>
        <v>5.8360392817526261</v>
      </c>
      <c r="I1430" s="16">
        <f t="shared" si="279"/>
        <v>5.9292577730931058</v>
      </c>
      <c r="J1430" s="13">
        <f t="shared" si="273"/>
        <v>5.9278736387227688</v>
      </c>
      <c r="K1430" s="13">
        <f t="shared" si="274"/>
        <v>1.3841343703369091E-3</v>
      </c>
      <c r="L1430" s="13">
        <f t="shared" si="275"/>
        <v>0</v>
      </c>
      <c r="M1430" s="13">
        <f t="shared" si="280"/>
        <v>2.847773023089822E-22</v>
      </c>
      <c r="N1430" s="13">
        <f t="shared" si="276"/>
        <v>1.7656192743156895E-22</v>
      </c>
      <c r="O1430" s="13">
        <f t="shared" si="277"/>
        <v>1.7656192743156895E-22</v>
      </c>
      <c r="Q1430">
        <v>23.775579451697119</v>
      </c>
    </row>
    <row r="1431" spans="1:17" x14ac:dyDescent="0.2">
      <c r="A1431" s="14">
        <f t="shared" si="278"/>
        <v>65532</v>
      </c>
      <c r="B1431" s="1">
        <f t="shared" si="270"/>
        <v>6</v>
      </c>
      <c r="F1431">
        <v>67.496865084616843</v>
      </c>
      <c r="G1431" s="13">
        <f t="shared" si="271"/>
        <v>4.6602491800369776</v>
      </c>
      <c r="H1431" s="13">
        <f t="shared" si="272"/>
        <v>62.836615904579865</v>
      </c>
      <c r="I1431" s="16">
        <f t="shared" si="279"/>
        <v>62.838000038950199</v>
      </c>
      <c r="J1431" s="13">
        <f t="shared" si="273"/>
        <v>62.15358159740304</v>
      </c>
      <c r="K1431" s="13">
        <f t="shared" si="274"/>
        <v>0.68441844154715881</v>
      </c>
      <c r="L1431" s="13">
        <f t="shared" si="275"/>
        <v>0</v>
      </c>
      <c r="M1431" s="13">
        <f t="shared" si="280"/>
        <v>1.0821537487741324E-22</v>
      </c>
      <c r="N1431" s="13">
        <f t="shared" si="276"/>
        <v>6.7093532423996209E-23</v>
      </c>
      <c r="O1431" s="13">
        <f t="shared" si="277"/>
        <v>4.6602491800369776</v>
      </c>
      <c r="Q1431">
        <v>30.067475380441561</v>
      </c>
    </row>
    <row r="1432" spans="1:17" x14ac:dyDescent="0.2">
      <c r="A1432" s="14">
        <f t="shared" si="278"/>
        <v>65562</v>
      </c>
      <c r="B1432" s="1">
        <f t="shared" si="270"/>
        <v>7</v>
      </c>
      <c r="F1432">
        <v>32.902715169653042</v>
      </c>
      <c r="G1432" s="13">
        <f t="shared" si="271"/>
        <v>0</v>
      </c>
      <c r="H1432" s="13">
        <f t="shared" si="272"/>
        <v>32.902715169653042</v>
      </c>
      <c r="I1432" s="16">
        <f t="shared" si="279"/>
        <v>33.587133611200201</v>
      </c>
      <c r="J1432" s="13">
        <f t="shared" si="273"/>
        <v>33.473064191522987</v>
      </c>
      <c r="K1432" s="13">
        <f t="shared" si="274"/>
        <v>0.11406941967721451</v>
      </c>
      <c r="L1432" s="13">
        <f t="shared" si="275"/>
        <v>0</v>
      </c>
      <c r="M1432" s="13">
        <f t="shared" si="280"/>
        <v>4.1121842453417035E-23</v>
      </c>
      <c r="N1432" s="13">
        <f t="shared" si="276"/>
        <v>2.5495542321118563E-23</v>
      </c>
      <c r="O1432" s="13">
        <f t="shared" si="277"/>
        <v>2.5495542321118563E-23</v>
      </c>
      <c r="Q1432">
        <v>29.497625870967749</v>
      </c>
    </row>
    <row r="1433" spans="1:17" x14ac:dyDescent="0.2">
      <c r="A1433" s="14">
        <f t="shared" si="278"/>
        <v>65593</v>
      </c>
      <c r="B1433" s="1">
        <f t="shared" si="270"/>
        <v>8</v>
      </c>
      <c r="F1433">
        <v>41.2307377519897</v>
      </c>
      <c r="G1433" s="13">
        <f t="shared" si="271"/>
        <v>0.2641740641585561</v>
      </c>
      <c r="H1433" s="13">
        <f t="shared" si="272"/>
        <v>40.966563687831147</v>
      </c>
      <c r="I1433" s="16">
        <f t="shared" si="279"/>
        <v>41.080633107508362</v>
      </c>
      <c r="J1433" s="13">
        <f t="shared" si="273"/>
        <v>40.902831394187508</v>
      </c>
      <c r="K1433" s="13">
        <f t="shared" si="274"/>
        <v>0.17780171332085359</v>
      </c>
      <c r="L1433" s="13">
        <f t="shared" si="275"/>
        <v>0</v>
      </c>
      <c r="M1433" s="13">
        <f t="shared" si="280"/>
        <v>1.5626300132298472E-23</v>
      </c>
      <c r="N1433" s="13">
        <f t="shared" si="276"/>
        <v>9.6883060820250521E-24</v>
      </c>
      <c r="O1433" s="13">
        <f t="shared" si="277"/>
        <v>0.2641740641585561</v>
      </c>
      <c r="Q1433">
        <v>30.690697060754989</v>
      </c>
    </row>
    <row r="1434" spans="1:17" x14ac:dyDescent="0.2">
      <c r="A1434" s="14">
        <f t="shared" si="278"/>
        <v>65624</v>
      </c>
      <c r="B1434" s="1">
        <f t="shared" si="270"/>
        <v>9</v>
      </c>
      <c r="F1434">
        <v>21.244680490295121</v>
      </c>
      <c r="G1434" s="13">
        <f t="shared" si="271"/>
        <v>0</v>
      </c>
      <c r="H1434" s="13">
        <f t="shared" si="272"/>
        <v>21.244680490295121</v>
      </c>
      <c r="I1434" s="16">
        <f t="shared" si="279"/>
        <v>21.422482203615974</v>
      </c>
      <c r="J1434" s="13">
        <f t="shared" si="273"/>
        <v>21.389098563699211</v>
      </c>
      <c r="K1434" s="13">
        <f t="shared" si="274"/>
        <v>3.3383639916763741E-2</v>
      </c>
      <c r="L1434" s="13">
        <f t="shared" si="275"/>
        <v>0</v>
      </c>
      <c r="M1434" s="13">
        <f t="shared" si="280"/>
        <v>5.9379940502734202E-24</v>
      </c>
      <c r="N1434" s="13">
        <f t="shared" si="276"/>
        <v>3.6815563111695206E-24</v>
      </c>
      <c r="O1434" s="13">
        <f t="shared" si="277"/>
        <v>3.6815563111695206E-24</v>
      </c>
      <c r="Q1434">
        <v>28.623956714705781</v>
      </c>
    </row>
    <row r="1435" spans="1:17" x14ac:dyDescent="0.2">
      <c r="A1435" s="14">
        <f t="shared" si="278"/>
        <v>65654</v>
      </c>
      <c r="B1435" s="1">
        <f t="shared" si="270"/>
        <v>10</v>
      </c>
      <c r="F1435">
        <v>0.95553893868321471</v>
      </c>
      <c r="G1435" s="13">
        <f t="shared" si="271"/>
        <v>0</v>
      </c>
      <c r="H1435" s="13">
        <f t="shared" si="272"/>
        <v>0.95553893868321471</v>
      </c>
      <c r="I1435" s="16">
        <f t="shared" si="279"/>
        <v>0.98892257859997845</v>
      </c>
      <c r="J1435" s="13">
        <f t="shared" si="273"/>
        <v>0.98891672573490563</v>
      </c>
      <c r="K1435" s="13">
        <f t="shared" si="274"/>
        <v>5.8528650728195686E-6</v>
      </c>
      <c r="L1435" s="13">
        <f t="shared" si="275"/>
        <v>0</v>
      </c>
      <c r="M1435" s="13">
        <f t="shared" si="280"/>
        <v>2.2564377391038997E-24</v>
      </c>
      <c r="N1435" s="13">
        <f t="shared" si="276"/>
        <v>1.3989913982444177E-24</v>
      </c>
      <c r="O1435" s="13">
        <f t="shared" si="277"/>
        <v>1.3989913982444177E-24</v>
      </c>
      <c r="Q1435">
        <v>24.4410705900879</v>
      </c>
    </row>
    <row r="1436" spans="1:17" x14ac:dyDescent="0.2">
      <c r="A1436" s="14">
        <f t="shared" si="278"/>
        <v>65685</v>
      </c>
      <c r="B1436" s="1">
        <f t="shared" si="270"/>
        <v>11</v>
      </c>
      <c r="F1436">
        <v>1.9222132206803071</v>
      </c>
      <c r="G1436" s="13">
        <f t="shared" si="271"/>
        <v>0</v>
      </c>
      <c r="H1436" s="13">
        <f t="shared" si="272"/>
        <v>1.9222132206803071</v>
      </c>
      <c r="I1436" s="16">
        <f t="shared" si="279"/>
        <v>1.9222190735453799</v>
      </c>
      <c r="J1436" s="13">
        <f t="shared" si="273"/>
        <v>1.9221345241610102</v>
      </c>
      <c r="K1436" s="13">
        <f t="shared" si="274"/>
        <v>8.4549384369747571E-5</v>
      </c>
      <c r="L1436" s="13">
        <f t="shared" si="275"/>
        <v>0</v>
      </c>
      <c r="M1436" s="13">
        <f t="shared" si="280"/>
        <v>8.5744634085948197E-25</v>
      </c>
      <c r="N1436" s="13">
        <f t="shared" si="276"/>
        <v>5.3161673133287879E-25</v>
      </c>
      <c r="O1436" s="13">
        <f t="shared" si="277"/>
        <v>5.3161673133287879E-25</v>
      </c>
      <c r="Q1436">
        <v>19.642927817134741</v>
      </c>
    </row>
    <row r="1437" spans="1:17" x14ac:dyDescent="0.2">
      <c r="A1437" s="14">
        <f t="shared" si="278"/>
        <v>65715</v>
      </c>
      <c r="B1437" s="1">
        <f t="shared" si="270"/>
        <v>12</v>
      </c>
      <c r="F1437">
        <v>75.328856628960096</v>
      </c>
      <c r="G1437" s="13">
        <f t="shared" si="271"/>
        <v>5.9710637778589204</v>
      </c>
      <c r="H1437" s="13">
        <f t="shared" si="272"/>
        <v>69.357792851101181</v>
      </c>
      <c r="I1437" s="16">
        <f t="shared" si="279"/>
        <v>69.357877400485549</v>
      </c>
      <c r="J1437" s="13">
        <f t="shared" si="273"/>
        <v>63.223050132913563</v>
      </c>
      <c r="K1437" s="13">
        <f t="shared" si="274"/>
        <v>6.1348272675719855</v>
      </c>
      <c r="L1437" s="13">
        <f t="shared" si="275"/>
        <v>0</v>
      </c>
      <c r="M1437" s="13">
        <f t="shared" si="280"/>
        <v>3.2582960952660317E-25</v>
      </c>
      <c r="N1437" s="13">
        <f t="shared" si="276"/>
        <v>2.0201435790649397E-25</v>
      </c>
      <c r="O1437" s="13">
        <f t="shared" si="277"/>
        <v>5.9710637778589204</v>
      </c>
      <c r="Q1437">
        <v>15.567459951612911</v>
      </c>
    </row>
    <row r="1438" spans="1:17" x14ac:dyDescent="0.2">
      <c r="A1438" s="14">
        <f t="shared" si="278"/>
        <v>65746</v>
      </c>
      <c r="B1438" s="1">
        <f t="shared" si="270"/>
        <v>1</v>
      </c>
      <c r="F1438">
        <v>63.862850236500677</v>
      </c>
      <c r="G1438" s="13">
        <f t="shared" si="271"/>
        <v>4.0520360985184123</v>
      </c>
      <c r="H1438" s="13">
        <f t="shared" si="272"/>
        <v>59.810814137982263</v>
      </c>
      <c r="I1438" s="16">
        <f t="shared" si="279"/>
        <v>65.945641405554255</v>
      </c>
      <c r="J1438" s="13">
        <f t="shared" si="273"/>
        <v>59.789878501105406</v>
      </c>
      <c r="K1438" s="13">
        <f t="shared" si="274"/>
        <v>6.1557629044488493</v>
      </c>
      <c r="L1438" s="13">
        <f t="shared" si="275"/>
        <v>0</v>
      </c>
      <c r="M1438" s="13">
        <f t="shared" si="280"/>
        <v>1.238152516201092E-25</v>
      </c>
      <c r="N1438" s="13">
        <f t="shared" si="276"/>
        <v>7.6765456004467703E-26</v>
      </c>
      <c r="O1438" s="13">
        <f t="shared" si="277"/>
        <v>4.0520360985184123</v>
      </c>
      <c r="Q1438">
        <v>14.39706409765086</v>
      </c>
    </row>
    <row r="1439" spans="1:17" x14ac:dyDescent="0.2">
      <c r="A1439" s="14">
        <f t="shared" si="278"/>
        <v>65777</v>
      </c>
      <c r="B1439" s="1">
        <f t="shared" si="270"/>
        <v>2</v>
      </c>
      <c r="F1439">
        <v>75.184925494178756</v>
      </c>
      <c r="G1439" s="13">
        <f t="shared" si="271"/>
        <v>5.9469744984611763</v>
      </c>
      <c r="H1439" s="13">
        <f t="shared" si="272"/>
        <v>69.237950995717583</v>
      </c>
      <c r="I1439" s="16">
        <f t="shared" si="279"/>
        <v>75.393713900166432</v>
      </c>
      <c r="J1439" s="13">
        <f t="shared" si="273"/>
        <v>65.955069908988563</v>
      </c>
      <c r="K1439" s="13">
        <f t="shared" si="274"/>
        <v>9.4386439911778695</v>
      </c>
      <c r="L1439" s="13">
        <f t="shared" si="275"/>
        <v>0</v>
      </c>
      <c r="M1439" s="13">
        <f t="shared" si="280"/>
        <v>4.70497956156415E-26</v>
      </c>
      <c r="N1439" s="13">
        <f t="shared" si="276"/>
        <v>2.917087328169773E-26</v>
      </c>
      <c r="O1439" s="13">
        <f t="shared" si="277"/>
        <v>5.9469744984611763</v>
      </c>
      <c r="Q1439">
        <v>13.81574593407986</v>
      </c>
    </row>
    <row r="1440" spans="1:17" x14ac:dyDescent="0.2">
      <c r="A1440" s="14">
        <f t="shared" si="278"/>
        <v>65806</v>
      </c>
      <c r="B1440" s="1">
        <f t="shared" si="270"/>
        <v>3</v>
      </c>
      <c r="F1440">
        <v>5.8358862774681013</v>
      </c>
      <c r="G1440" s="13">
        <f t="shared" si="271"/>
        <v>0</v>
      </c>
      <c r="H1440" s="13">
        <f t="shared" si="272"/>
        <v>5.8358862774681013</v>
      </c>
      <c r="I1440" s="16">
        <f t="shared" si="279"/>
        <v>15.274530268645972</v>
      </c>
      <c r="J1440" s="13">
        <f t="shared" si="273"/>
        <v>15.236240701788425</v>
      </c>
      <c r="K1440" s="13">
        <f t="shared" si="274"/>
        <v>3.8289566857546475E-2</v>
      </c>
      <c r="L1440" s="13">
        <f t="shared" si="275"/>
        <v>0</v>
      </c>
      <c r="M1440" s="13">
        <f t="shared" si="280"/>
        <v>1.7878922333943771E-26</v>
      </c>
      <c r="N1440" s="13">
        <f t="shared" si="276"/>
        <v>1.1084931847045137E-26</v>
      </c>
      <c r="O1440" s="13">
        <f t="shared" si="277"/>
        <v>1.1084931847045137E-26</v>
      </c>
      <c r="Q1440">
        <v>20.34051942214484</v>
      </c>
    </row>
    <row r="1441" spans="1:17" x14ac:dyDescent="0.2">
      <c r="A1441" s="14">
        <f t="shared" si="278"/>
        <v>65837</v>
      </c>
      <c r="B1441" s="1">
        <f t="shared" si="270"/>
        <v>4</v>
      </c>
      <c r="F1441">
        <v>4.4728982480424131</v>
      </c>
      <c r="G1441" s="13">
        <f t="shared" si="271"/>
        <v>0</v>
      </c>
      <c r="H1441" s="13">
        <f t="shared" si="272"/>
        <v>4.4728982480424131</v>
      </c>
      <c r="I1441" s="16">
        <f t="shared" si="279"/>
        <v>4.5111878148999596</v>
      </c>
      <c r="J1441" s="13">
        <f t="shared" si="273"/>
        <v>4.5104680563574027</v>
      </c>
      <c r="K1441" s="13">
        <f t="shared" si="274"/>
        <v>7.1975854255690308E-4</v>
      </c>
      <c r="L1441" s="13">
        <f t="shared" si="275"/>
        <v>0</v>
      </c>
      <c r="M1441" s="13">
        <f t="shared" si="280"/>
        <v>6.7939904868986332E-27</v>
      </c>
      <c r="N1441" s="13">
        <f t="shared" si="276"/>
        <v>4.2122741018771528E-27</v>
      </c>
      <c r="O1441" s="13">
        <f t="shared" si="277"/>
        <v>4.2122741018771528E-27</v>
      </c>
      <c r="Q1441">
        <v>22.594764114014001</v>
      </c>
    </row>
    <row r="1442" spans="1:17" x14ac:dyDescent="0.2">
      <c r="A1442" s="14">
        <f t="shared" si="278"/>
        <v>65867</v>
      </c>
      <c r="B1442" s="1">
        <f t="shared" si="270"/>
        <v>5</v>
      </c>
      <c r="F1442">
        <v>12.48064516</v>
      </c>
      <c r="G1442" s="13">
        <f t="shared" si="271"/>
        <v>0</v>
      </c>
      <c r="H1442" s="13">
        <f t="shared" si="272"/>
        <v>12.48064516</v>
      </c>
      <c r="I1442" s="16">
        <f t="shared" si="279"/>
        <v>12.481364918542557</v>
      </c>
      <c r="J1442" s="13">
        <f t="shared" si="273"/>
        <v>12.465964614181614</v>
      </c>
      <c r="K1442" s="13">
        <f t="shared" si="274"/>
        <v>1.5400304360943196E-2</v>
      </c>
      <c r="L1442" s="13">
        <f t="shared" si="275"/>
        <v>0</v>
      </c>
      <c r="M1442" s="13">
        <f t="shared" si="280"/>
        <v>2.5817163850214804E-27</v>
      </c>
      <c r="N1442" s="13">
        <f t="shared" si="276"/>
        <v>1.6006641587133177E-27</v>
      </c>
      <c r="O1442" s="13">
        <f t="shared" si="277"/>
        <v>1.6006641587133177E-27</v>
      </c>
      <c r="Q1442">
        <v>22.510965955081321</v>
      </c>
    </row>
    <row r="1443" spans="1:17" x14ac:dyDescent="0.2">
      <c r="A1443" s="14">
        <f t="shared" si="278"/>
        <v>65898</v>
      </c>
      <c r="B1443" s="1">
        <f t="shared" si="270"/>
        <v>6</v>
      </c>
      <c r="F1443">
        <v>35.958064520000001</v>
      </c>
      <c r="G1443" s="13">
        <f t="shared" si="271"/>
        <v>0</v>
      </c>
      <c r="H1443" s="13">
        <f t="shared" si="272"/>
        <v>35.958064520000001</v>
      </c>
      <c r="I1443" s="16">
        <f t="shared" si="279"/>
        <v>35.973464824360946</v>
      </c>
      <c r="J1443" s="13">
        <f t="shared" si="273"/>
        <v>35.79155231522784</v>
      </c>
      <c r="K1443" s="13">
        <f t="shared" si="274"/>
        <v>0.18191250913310597</v>
      </c>
      <c r="L1443" s="13">
        <f t="shared" si="275"/>
        <v>0</v>
      </c>
      <c r="M1443" s="13">
        <f t="shared" si="280"/>
        <v>9.8105222630816263E-28</v>
      </c>
      <c r="N1443" s="13">
        <f t="shared" si="276"/>
        <v>6.0825238031106081E-28</v>
      </c>
      <c r="O1443" s="13">
        <f t="shared" si="277"/>
        <v>6.0825238031106081E-28</v>
      </c>
      <c r="Q1443">
        <v>27.55142186674599</v>
      </c>
    </row>
    <row r="1444" spans="1:17" x14ac:dyDescent="0.2">
      <c r="A1444" s="14">
        <f t="shared" si="278"/>
        <v>65928</v>
      </c>
      <c r="B1444" s="1">
        <f t="shared" si="270"/>
        <v>7</v>
      </c>
      <c r="F1444">
        <v>3.051361965720262</v>
      </c>
      <c r="G1444" s="13">
        <f t="shared" si="271"/>
        <v>0</v>
      </c>
      <c r="H1444" s="13">
        <f t="shared" si="272"/>
        <v>3.051361965720262</v>
      </c>
      <c r="I1444" s="16">
        <f t="shared" si="279"/>
        <v>3.2332744748533679</v>
      </c>
      <c r="J1444" s="13">
        <f t="shared" si="273"/>
        <v>3.2331320269208339</v>
      </c>
      <c r="K1444" s="13">
        <f t="shared" si="274"/>
        <v>1.4244793253403998E-4</v>
      </c>
      <c r="L1444" s="13">
        <f t="shared" si="275"/>
        <v>0</v>
      </c>
      <c r="M1444" s="13">
        <f t="shared" si="280"/>
        <v>3.7279984599710181E-28</v>
      </c>
      <c r="N1444" s="13">
        <f t="shared" si="276"/>
        <v>2.3113590451820313E-28</v>
      </c>
      <c r="O1444" s="13">
        <f t="shared" si="277"/>
        <v>2.3113590451820313E-28</v>
      </c>
      <c r="Q1444">
        <v>27.054260853579269</v>
      </c>
    </row>
    <row r="1445" spans="1:17" x14ac:dyDescent="0.2">
      <c r="A1445" s="14">
        <f t="shared" si="278"/>
        <v>65959</v>
      </c>
      <c r="B1445" s="1">
        <f t="shared" si="270"/>
        <v>8</v>
      </c>
      <c r="F1445">
        <v>6.0965462285705181</v>
      </c>
      <c r="G1445" s="13">
        <f t="shared" si="271"/>
        <v>0</v>
      </c>
      <c r="H1445" s="13">
        <f t="shared" si="272"/>
        <v>6.0965462285705181</v>
      </c>
      <c r="I1445" s="16">
        <f t="shared" si="279"/>
        <v>6.0966886765030521</v>
      </c>
      <c r="J1445" s="13">
        <f t="shared" si="273"/>
        <v>6.0959044834953957</v>
      </c>
      <c r="K1445" s="13">
        <f t="shared" si="274"/>
        <v>7.8419300765641964E-4</v>
      </c>
      <c r="L1445" s="13">
        <f t="shared" si="275"/>
        <v>0</v>
      </c>
      <c r="M1445" s="13">
        <f t="shared" si="280"/>
        <v>1.4166394147889868E-28</v>
      </c>
      <c r="N1445" s="13">
        <f t="shared" si="276"/>
        <v>8.7831643716917183E-29</v>
      </c>
      <c r="O1445" s="13">
        <f t="shared" si="277"/>
        <v>8.7831643716917183E-29</v>
      </c>
      <c r="Q1445">
        <v>28.499950870967751</v>
      </c>
    </row>
    <row r="1446" spans="1:17" x14ac:dyDescent="0.2">
      <c r="A1446" s="14">
        <f t="shared" si="278"/>
        <v>65990</v>
      </c>
      <c r="B1446" s="1">
        <f t="shared" si="270"/>
        <v>9</v>
      </c>
      <c r="F1446">
        <v>26.2780205675801</v>
      </c>
      <c r="G1446" s="13">
        <f t="shared" si="271"/>
        <v>0</v>
      </c>
      <c r="H1446" s="13">
        <f t="shared" si="272"/>
        <v>26.2780205675801</v>
      </c>
      <c r="I1446" s="16">
        <f t="shared" si="279"/>
        <v>26.278804760587757</v>
      </c>
      <c r="J1446" s="13">
        <f t="shared" si="273"/>
        <v>26.203166502669404</v>
      </c>
      <c r="K1446" s="13">
        <f t="shared" si="274"/>
        <v>7.5638257918352991E-2</v>
      </c>
      <c r="L1446" s="13">
        <f t="shared" si="275"/>
        <v>0</v>
      </c>
      <c r="M1446" s="13">
        <f t="shared" si="280"/>
        <v>5.38322977619815E-29</v>
      </c>
      <c r="N1446" s="13">
        <f t="shared" si="276"/>
        <v>3.3376024612428533E-29</v>
      </c>
      <c r="O1446" s="13">
        <f t="shared" si="277"/>
        <v>3.3376024612428533E-29</v>
      </c>
      <c r="Q1446">
        <v>27.103891166321151</v>
      </c>
    </row>
    <row r="1447" spans="1:17" x14ac:dyDescent="0.2">
      <c r="A1447" s="14">
        <f t="shared" si="278"/>
        <v>66020</v>
      </c>
      <c r="B1447" s="1">
        <f t="shared" si="270"/>
        <v>10</v>
      </c>
      <c r="F1447">
        <v>7.8358435270006401</v>
      </c>
      <c r="G1447" s="13">
        <f t="shared" si="271"/>
        <v>0</v>
      </c>
      <c r="H1447" s="13">
        <f t="shared" si="272"/>
        <v>7.8358435270006401</v>
      </c>
      <c r="I1447" s="16">
        <f t="shared" si="279"/>
        <v>7.9114817849189931</v>
      </c>
      <c r="J1447" s="13">
        <f t="shared" si="273"/>
        <v>7.9077982805407805</v>
      </c>
      <c r="K1447" s="13">
        <f t="shared" si="274"/>
        <v>3.683504378212632E-3</v>
      </c>
      <c r="L1447" s="13">
        <f t="shared" si="275"/>
        <v>0</v>
      </c>
      <c r="M1447" s="13">
        <f t="shared" si="280"/>
        <v>2.0456273149552968E-29</v>
      </c>
      <c r="N1447" s="13">
        <f t="shared" si="276"/>
        <v>1.2682889352722841E-29</v>
      </c>
      <c r="O1447" s="13">
        <f t="shared" si="277"/>
        <v>1.2682889352722841E-29</v>
      </c>
      <c r="Q1447">
        <v>22.96474129800016</v>
      </c>
    </row>
    <row r="1448" spans="1:17" x14ac:dyDescent="0.2">
      <c r="A1448" s="14">
        <f t="shared" si="278"/>
        <v>66051</v>
      </c>
      <c r="B1448" s="1">
        <f t="shared" si="270"/>
        <v>11</v>
      </c>
      <c r="F1448">
        <v>35.816229529589378</v>
      </c>
      <c r="G1448" s="13">
        <f t="shared" si="271"/>
        <v>0</v>
      </c>
      <c r="H1448" s="13">
        <f t="shared" si="272"/>
        <v>35.816229529589378</v>
      </c>
      <c r="I1448" s="16">
        <f t="shared" si="279"/>
        <v>35.819913033967595</v>
      </c>
      <c r="J1448" s="13">
        <f t="shared" si="273"/>
        <v>35.222837682992527</v>
      </c>
      <c r="K1448" s="13">
        <f t="shared" si="274"/>
        <v>0.59707535097506792</v>
      </c>
      <c r="L1448" s="13">
        <f t="shared" si="275"/>
        <v>0</v>
      </c>
      <c r="M1448" s="13">
        <f t="shared" si="280"/>
        <v>7.7733837968301265E-30</v>
      </c>
      <c r="N1448" s="13">
        <f t="shared" si="276"/>
        <v>4.8194979540346784E-30</v>
      </c>
      <c r="O1448" s="13">
        <f t="shared" si="277"/>
        <v>4.8194979540346784E-30</v>
      </c>
      <c r="Q1448">
        <v>18.848068728403231</v>
      </c>
    </row>
    <row r="1449" spans="1:17" x14ac:dyDescent="0.2">
      <c r="A1449" s="14">
        <f t="shared" si="278"/>
        <v>66081</v>
      </c>
      <c r="B1449" s="1">
        <f t="shared" si="270"/>
        <v>12</v>
      </c>
      <c r="F1449">
        <v>3.1683168113126219</v>
      </c>
      <c r="G1449" s="13">
        <f t="shared" si="271"/>
        <v>0</v>
      </c>
      <c r="H1449" s="13">
        <f t="shared" si="272"/>
        <v>3.1683168113126219</v>
      </c>
      <c r="I1449" s="16">
        <f t="shared" si="279"/>
        <v>3.7653921622876898</v>
      </c>
      <c r="J1449" s="13">
        <f t="shared" si="273"/>
        <v>3.7642649238776382</v>
      </c>
      <c r="K1449" s="13">
        <f t="shared" si="274"/>
        <v>1.1272384100515787E-3</v>
      </c>
      <c r="L1449" s="13">
        <f t="shared" si="275"/>
        <v>0</v>
      </c>
      <c r="M1449" s="13">
        <f t="shared" si="280"/>
        <v>2.9538858427954481E-30</v>
      </c>
      <c r="N1449" s="13">
        <f t="shared" si="276"/>
        <v>1.8314092225331779E-30</v>
      </c>
      <c r="O1449" s="13">
        <f t="shared" si="277"/>
        <v>1.8314092225331779E-30</v>
      </c>
      <c r="Q1449">
        <v>15.576202261871691</v>
      </c>
    </row>
    <row r="1450" spans="1:17" x14ac:dyDescent="0.2">
      <c r="A1450" s="14">
        <f t="shared" si="278"/>
        <v>66112</v>
      </c>
      <c r="B1450" s="1">
        <f t="shared" ref="B1450:B1513" si="281">B1438</f>
        <v>1</v>
      </c>
      <c r="F1450">
        <v>67.489748771052334</v>
      </c>
      <c r="G1450" s="13">
        <f t="shared" si="271"/>
        <v>4.6590581461026046</v>
      </c>
      <c r="H1450" s="13">
        <f t="shared" si="272"/>
        <v>62.830690624949732</v>
      </c>
      <c r="I1450" s="16">
        <f t="shared" si="279"/>
        <v>62.831817863359781</v>
      </c>
      <c r="J1450" s="13">
        <f t="shared" si="273"/>
        <v>57.539765473723399</v>
      </c>
      <c r="K1450" s="13">
        <f t="shared" si="274"/>
        <v>5.2920523896363818</v>
      </c>
      <c r="L1450" s="13">
        <f t="shared" si="275"/>
        <v>0</v>
      </c>
      <c r="M1450" s="13">
        <f t="shared" si="280"/>
        <v>1.1224766202622702E-30</v>
      </c>
      <c r="N1450" s="13">
        <f t="shared" si="276"/>
        <v>6.9593550456260754E-31</v>
      </c>
      <c r="O1450" s="13">
        <f t="shared" si="277"/>
        <v>4.6590581461026046</v>
      </c>
      <c r="Q1450">
        <v>14.55075595161291</v>
      </c>
    </row>
    <row r="1451" spans="1:17" x14ac:dyDescent="0.2">
      <c r="A1451" s="14">
        <f t="shared" si="278"/>
        <v>66143</v>
      </c>
      <c r="B1451" s="1">
        <f t="shared" si="281"/>
        <v>2</v>
      </c>
      <c r="F1451">
        <v>76.856731714962365</v>
      </c>
      <c r="G1451" s="13">
        <f t="shared" si="271"/>
        <v>6.2267791926472249</v>
      </c>
      <c r="H1451" s="13">
        <f t="shared" si="272"/>
        <v>70.629952522315136</v>
      </c>
      <c r="I1451" s="16">
        <f t="shared" si="279"/>
        <v>75.922004911951518</v>
      </c>
      <c r="J1451" s="13">
        <f t="shared" si="273"/>
        <v>69.897329049358845</v>
      </c>
      <c r="K1451" s="13">
        <f t="shared" si="274"/>
        <v>6.0246758625926731</v>
      </c>
      <c r="L1451" s="13">
        <f t="shared" si="275"/>
        <v>0</v>
      </c>
      <c r="M1451" s="13">
        <f t="shared" si="280"/>
        <v>4.2654111569966263E-31</v>
      </c>
      <c r="N1451" s="13">
        <f t="shared" si="276"/>
        <v>2.6445549173379082E-31</v>
      </c>
      <c r="O1451" s="13">
        <f t="shared" si="277"/>
        <v>6.2267791926472249</v>
      </c>
      <c r="Q1451">
        <v>17.733659181057732</v>
      </c>
    </row>
    <row r="1452" spans="1:17" x14ac:dyDescent="0.2">
      <c r="A1452" s="14">
        <f t="shared" si="278"/>
        <v>66171</v>
      </c>
      <c r="B1452" s="1">
        <f t="shared" si="281"/>
        <v>3</v>
      </c>
      <c r="F1452">
        <v>52.645887047964543</v>
      </c>
      <c r="G1452" s="13">
        <f t="shared" si="271"/>
        <v>2.1746899589679676</v>
      </c>
      <c r="H1452" s="13">
        <f t="shared" si="272"/>
        <v>50.471197088996576</v>
      </c>
      <c r="I1452" s="16">
        <f t="shared" si="279"/>
        <v>56.495872951589249</v>
      </c>
      <c r="J1452" s="13">
        <f t="shared" si="273"/>
        <v>54.603071918356875</v>
      </c>
      <c r="K1452" s="13">
        <f t="shared" si="274"/>
        <v>1.8928010332323737</v>
      </c>
      <c r="L1452" s="13">
        <f t="shared" si="275"/>
        <v>0</v>
      </c>
      <c r="M1452" s="13">
        <f t="shared" si="280"/>
        <v>1.6208562396587181E-31</v>
      </c>
      <c r="N1452" s="13">
        <f t="shared" si="276"/>
        <v>1.0049308685884052E-31</v>
      </c>
      <c r="O1452" s="13">
        <f t="shared" si="277"/>
        <v>2.1746899589679676</v>
      </c>
      <c r="Q1452">
        <v>20.169756385127592</v>
      </c>
    </row>
    <row r="1453" spans="1:17" x14ac:dyDescent="0.2">
      <c r="A1453" s="14">
        <f t="shared" si="278"/>
        <v>66202</v>
      </c>
      <c r="B1453" s="1">
        <f t="shared" si="281"/>
        <v>4</v>
      </c>
      <c r="F1453">
        <v>42.680113703114117</v>
      </c>
      <c r="G1453" s="13">
        <f t="shared" si="271"/>
        <v>0.50675133760290059</v>
      </c>
      <c r="H1453" s="13">
        <f t="shared" si="272"/>
        <v>42.173362365511217</v>
      </c>
      <c r="I1453" s="16">
        <f t="shared" si="279"/>
        <v>44.066163398743591</v>
      </c>
      <c r="J1453" s="13">
        <f t="shared" si="273"/>
        <v>43.180961169335802</v>
      </c>
      <c r="K1453" s="13">
        <f t="shared" si="274"/>
        <v>0.88520222940778837</v>
      </c>
      <c r="L1453" s="13">
        <f t="shared" si="275"/>
        <v>0</v>
      </c>
      <c r="M1453" s="13">
        <f t="shared" si="280"/>
        <v>6.1592537107031289E-32</v>
      </c>
      <c r="N1453" s="13">
        <f t="shared" si="276"/>
        <v>3.8187373006359397E-32</v>
      </c>
      <c r="O1453" s="13">
        <f t="shared" si="277"/>
        <v>0.50675133760290059</v>
      </c>
      <c r="Q1453">
        <v>20.419262632352719</v>
      </c>
    </row>
    <row r="1454" spans="1:17" x14ac:dyDescent="0.2">
      <c r="A1454" s="14">
        <f t="shared" si="278"/>
        <v>66232</v>
      </c>
      <c r="B1454" s="1">
        <f t="shared" si="281"/>
        <v>5</v>
      </c>
      <c r="F1454">
        <v>36.161933976648093</v>
      </c>
      <c r="G1454" s="13">
        <f t="shared" si="271"/>
        <v>0</v>
      </c>
      <c r="H1454" s="13">
        <f t="shared" si="272"/>
        <v>36.161933976648093</v>
      </c>
      <c r="I1454" s="16">
        <f t="shared" si="279"/>
        <v>37.047136206055882</v>
      </c>
      <c r="J1454" s="13">
        <f t="shared" si="273"/>
        <v>36.746412967676626</v>
      </c>
      <c r="K1454" s="13">
        <f t="shared" si="274"/>
        <v>0.30072323837925552</v>
      </c>
      <c r="L1454" s="13">
        <f t="shared" si="275"/>
        <v>0</v>
      </c>
      <c r="M1454" s="13">
        <f t="shared" si="280"/>
        <v>2.3405164100671892E-32</v>
      </c>
      <c r="N1454" s="13">
        <f t="shared" si="276"/>
        <v>1.4511201742416572E-32</v>
      </c>
      <c r="O1454" s="13">
        <f t="shared" si="277"/>
        <v>1.4511201742416572E-32</v>
      </c>
      <c r="Q1454">
        <v>24.51806344461264</v>
      </c>
    </row>
    <row r="1455" spans="1:17" x14ac:dyDescent="0.2">
      <c r="A1455" s="14">
        <f t="shared" si="278"/>
        <v>66263</v>
      </c>
      <c r="B1455" s="1">
        <f t="shared" si="281"/>
        <v>6</v>
      </c>
      <c r="F1455">
        <v>2.2359313667667502</v>
      </c>
      <c r="G1455" s="13">
        <f t="shared" si="271"/>
        <v>0</v>
      </c>
      <c r="H1455" s="13">
        <f t="shared" si="272"/>
        <v>2.2359313667667502</v>
      </c>
      <c r="I1455" s="16">
        <f t="shared" si="279"/>
        <v>2.5366546051460057</v>
      </c>
      <c r="J1455" s="13">
        <f t="shared" si="273"/>
        <v>2.5365782582840333</v>
      </c>
      <c r="K1455" s="13">
        <f t="shared" si="274"/>
        <v>7.6346861972442781E-5</v>
      </c>
      <c r="L1455" s="13">
        <f t="shared" si="275"/>
        <v>0</v>
      </c>
      <c r="M1455" s="13">
        <f t="shared" si="280"/>
        <v>8.8939623582553195E-33</v>
      </c>
      <c r="N1455" s="13">
        <f t="shared" si="276"/>
        <v>5.514256662118298E-33</v>
      </c>
      <c r="O1455" s="13">
        <f t="shared" si="277"/>
        <v>5.514256662118298E-33</v>
      </c>
      <c r="Q1455">
        <v>26.296238563907039</v>
      </c>
    </row>
    <row r="1456" spans="1:17" x14ac:dyDescent="0.2">
      <c r="A1456" s="14">
        <f t="shared" si="278"/>
        <v>66293</v>
      </c>
      <c r="B1456" s="1">
        <f t="shared" si="281"/>
        <v>7</v>
      </c>
      <c r="F1456">
        <v>35.961765762886607</v>
      </c>
      <c r="G1456" s="13">
        <f t="shared" si="271"/>
        <v>0</v>
      </c>
      <c r="H1456" s="13">
        <f t="shared" si="272"/>
        <v>35.961765762886607</v>
      </c>
      <c r="I1456" s="16">
        <f t="shared" si="279"/>
        <v>35.961842109748581</v>
      </c>
      <c r="J1456" s="13">
        <f t="shared" si="273"/>
        <v>35.829210424175919</v>
      </c>
      <c r="K1456" s="13">
        <f t="shared" si="274"/>
        <v>0.1326316855726617</v>
      </c>
      <c r="L1456" s="13">
        <f t="shared" si="275"/>
        <v>0</v>
      </c>
      <c r="M1456" s="13">
        <f t="shared" si="280"/>
        <v>3.3797056961370215E-33</v>
      </c>
      <c r="N1456" s="13">
        <f t="shared" si="276"/>
        <v>2.0954175316049535E-33</v>
      </c>
      <c r="O1456" s="13">
        <f t="shared" si="277"/>
        <v>2.0954175316049535E-33</v>
      </c>
      <c r="Q1456">
        <v>29.899406870967741</v>
      </c>
    </row>
    <row r="1457" spans="1:17" x14ac:dyDescent="0.2">
      <c r="A1457" s="14">
        <f t="shared" si="278"/>
        <v>66324</v>
      </c>
      <c r="B1457" s="1">
        <f t="shared" si="281"/>
        <v>8</v>
      </c>
      <c r="F1457">
        <v>46.645560645169397</v>
      </c>
      <c r="G1457" s="13">
        <f t="shared" si="271"/>
        <v>1.170435115745988</v>
      </c>
      <c r="H1457" s="13">
        <f t="shared" si="272"/>
        <v>45.475125529423408</v>
      </c>
      <c r="I1457" s="16">
        <f t="shared" si="279"/>
        <v>45.60775721499607</v>
      </c>
      <c r="J1457" s="13">
        <f t="shared" si="273"/>
        <v>45.299153907932443</v>
      </c>
      <c r="K1457" s="13">
        <f t="shared" si="274"/>
        <v>0.3086033070636276</v>
      </c>
      <c r="L1457" s="13">
        <f t="shared" si="275"/>
        <v>0</v>
      </c>
      <c r="M1457" s="13">
        <f t="shared" si="280"/>
        <v>1.2842881645320681E-33</v>
      </c>
      <c r="N1457" s="13">
        <f t="shared" si="276"/>
        <v>7.9625866200988212E-34</v>
      </c>
      <c r="O1457" s="13">
        <f t="shared" si="277"/>
        <v>1.170435115745988</v>
      </c>
      <c r="Q1457">
        <v>28.883713166777842</v>
      </c>
    </row>
    <row r="1458" spans="1:17" x14ac:dyDescent="0.2">
      <c r="A1458" s="14">
        <f t="shared" si="278"/>
        <v>66355</v>
      </c>
      <c r="B1458" s="1">
        <f t="shared" si="281"/>
        <v>9</v>
      </c>
      <c r="F1458">
        <v>30.436311666807541</v>
      </c>
      <c r="G1458" s="13">
        <f t="shared" si="271"/>
        <v>0</v>
      </c>
      <c r="H1458" s="13">
        <f t="shared" si="272"/>
        <v>30.436311666807541</v>
      </c>
      <c r="I1458" s="16">
        <f t="shared" si="279"/>
        <v>30.744914973871168</v>
      </c>
      <c r="J1458" s="13">
        <f t="shared" si="273"/>
        <v>30.620975206704337</v>
      </c>
      <c r="K1458" s="13">
        <f t="shared" si="274"/>
        <v>0.12393976716683142</v>
      </c>
      <c r="L1458" s="13">
        <f t="shared" si="275"/>
        <v>0</v>
      </c>
      <c r="M1458" s="13">
        <f t="shared" si="280"/>
        <v>4.8802950252218593E-34</v>
      </c>
      <c r="N1458" s="13">
        <f t="shared" si="276"/>
        <v>3.0257829156375529E-34</v>
      </c>
      <c r="O1458" s="13">
        <f t="shared" si="277"/>
        <v>3.0257829156375529E-34</v>
      </c>
      <c r="Q1458">
        <v>26.923892609233999</v>
      </c>
    </row>
    <row r="1459" spans="1:17" x14ac:dyDescent="0.2">
      <c r="A1459" s="14">
        <f t="shared" si="278"/>
        <v>66385</v>
      </c>
      <c r="B1459" s="1">
        <f t="shared" si="281"/>
        <v>10</v>
      </c>
      <c r="F1459">
        <v>31.704281719230551</v>
      </c>
      <c r="G1459" s="13">
        <f t="shared" si="271"/>
        <v>0</v>
      </c>
      <c r="H1459" s="13">
        <f t="shared" si="272"/>
        <v>31.704281719230551</v>
      </c>
      <c r="I1459" s="16">
        <f t="shared" si="279"/>
        <v>31.828221486397382</v>
      </c>
      <c r="J1459" s="13">
        <f t="shared" si="273"/>
        <v>31.59655237089633</v>
      </c>
      <c r="K1459" s="13">
        <f t="shared" si="274"/>
        <v>0.2316691155010524</v>
      </c>
      <c r="L1459" s="13">
        <f t="shared" si="275"/>
        <v>0</v>
      </c>
      <c r="M1459" s="13">
        <f t="shared" si="280"/>
        <v>1.8545121095843064E-34</v>
      </c>
      <c r="N1459" s="13">
        <f t="shared" si="276"/>
        <v>1.1497975079422699E-34</v>
      </c>
      <c r="O1459" s="13">
        <f t="shared" si="277"/>
        <v>1.1497975079422699E-34</v>
      </c>
      <c r="Q1459">
        <v>23.138226540402879</v>
      </c>
    </row>
    <row r="1460" spans="1:17" x14ac:dyDescent="0.2">
      <c r="A1460" s="14">
        <f t="shared" si="278"/>
        <v>66416</v>
      </c>
      <c r="B1460" s="1">
        <f t="shared" si="281"/>
        <v>11</v>
      </c>
      <c r="F1460">
        <v>94.280232160053814</v>
      </c>
      <c r="G1460" s="13">
        <f t="shared" si="271"/>
        <v>9.1428930060078528</v>
      </c>
      <c r="H1460" s="13">
        <f t="shared" si="272"/>
        <v>85.137339154045961</v>
      </c>
      <c r="I1460" s="16">
        <f t="shared" si="279"/>
        <v>85.36900826954701</v>
      </c>
      <c r="J1460" s="13">
        <f t="shared" si="273"/>
        <v>77.988399657164791</v>
      </c>
      <c r="K1460" s="13">
        <f t="shared" si="274"/>
        <v>7.3806086123822183</v>
      </c>
      <c r="L1460" s="13">
        <f t="shared" si="275"/>
        <v>0</v>
      </c>
      <c r="M1460" s="13">
        <f t="shared" si="280"/>
        <v>7.0471460164203643E-35</v>
      </c>
      <c r="N1460" s="13">
        <f t="shared" si="276"/>
        <v>4.369230530180626E-35</v>
      </c>
      <c r="O1460" s="13">
        <f t="shared" si="277"/>
        <v>9.1428930060078528</v>
      </c>
      <c r="Q1460">
        <v>18.70298273656687</v>
      </c>
    </row>
    <row r="1461" spans="1:17" x14ac:dyDescent="0.2">
      <c r="A1461" s="14">
        <f t="shared" si="278"/>
        <v>66446</v>
      </c>
      <c r="B1461" s="1">
        <f t="shared" si="281"/>
        <v>12</v>
      </c>
      <c r="F1461">
        <v>73.701884553152183</v>
      </c>
      <c r="G1461" s="13">
        <f t="shared" si="271"/>
        <v>5.6987628266713495</v>
      </c>
      <c r="H1461" s="13">
        <f t="shared" si="272"/>
        <v>68.003121726480828</v>
      </c>
      <c r="I1461" s="16">
        <f t="shared" si="279"/>
        <v>75.383730338863046</v>
      </c>
      <c r="J1461" s="13">
        <f t="shared" si="273"/>
        <v>69.712259241762339</v>
      </c>
      <c r="K1461" s="13">
        <f t="shared" si="274"/>
        <v>5.6714710971007065</v>
      </c>
      <c r="L1461" s="13">
        <f t="shared" si="275"/>
        <v>0</v>
      </c>
      <c r="M1461" s="13">
        <f t="shared" si="280"/>
        <v>2.6779154862397383E-35</v>
      </c>
      <c r="N1461" s="13">
        <f t="shared" si="276"/>
        <v>1.6603076014686377E-35</v>
      </c>
      <c r="O1461" s="13">
        <f t="shared" si="277"/>
        <v>5.6987628266713495</v>
      </c>
      <c r="Q1461">
        <v>18.0582319516129</v>
      </c>
    </row>
    <row r="1462" spans="1:17" x14ac:dyDescent="0.2">
      <c r="A1462" s="14">
        <f t="shared" si="278"/>
        <v>66477</v>
      </c>
      <c r="B1462" s="1">
        <f t="shared" si="281"/>
        <v>1</v>
      </c>
      <c r="F1462">
        <v>29.380822287910171</v>
      </c>
      <c r="G1462" s="13">
        <f t="shared" si="271"/>
        <v>0</v>
      </c>
      <c r="H1462" s="13">
        <f t="shared" si="272"/>
        <v>29.380822287910171</v>
      </c>
      <c r="I1462" s="16">
        <f t="shared" si="279"/>
        <v>35.052293385010877</v>
      </c>
      <c r="J1462" s="13">
        <f t="shared" si="273"/>
        <v>34.413478566096423</v>
      </c>
      <c r="K1462" s="13">
        <f t="shared" si="274"/>
        <v>0.63881481891445446</v>
      </c>
      <c r="L1462" s="13">
        <f t="shared" si="275"/>
        <v>0</v>
      </c>
      <c r="M1462" s="13">
        <f t="shared" si="280"/>
        <v>1.0176078847711007E-35</v>
      </c>
      <c r="N1462" s="13">
        <f t="shared" si="276"/>
        <v>6.3091688855808241E-36</v>
      </c>
      <c r="O1462" s="13">
        <f t="shared" si="277"/>
        <v>6.3091688855808241E-36</v>
      </c>
      <c r="Q1462">
        <v>17.894013001033461</v>
      </c>
    </row>
    <row r="1463" spans="1:17" x14ac:dyDescent="0.2">
      <c r="A1463" s="14">
        <f t="shared" si="278"/>
        <v>66508</v>
      </c>
      <c r="B1463" s="1">
        <f t="shared" si="281"/>
        <v>2</v>
      </c>
      <c r="F1463">
        <v>73.325642319928519</v>
      </c>
      <c r="G1463" s="13">
        <f t="shared" si="271"/>
        <v>5.6357924048017152</v>
      </c>
      <c r="H1463" s="13">
        <f t="shared" si="272"/>
        <v>67.6898499151268</v>
      </c>
      <c r="I1463" s="16">
        <f t="shared" si="279"/>
        <v>68.328664734041254</v>
      </c>
      <c r="J1463" s="13">
        <f t="shared" si="273"/>
        <v>63.770496005153525</v>
      </c>
      <c r="K1463" s="13">
        <f t="shared" si="274"/>
        <v>4.5581687288877291</v>
      </c>
      <c r="L1463" s="13">
        <f t="shared" si="275"/>
        <v>0</v>
      </c>
      <c r="M1463" s="13">
        <f t="shared" si="280"/>
        <v>3.8669099621301824E-36</v>
      </c>
      <c r="N1463" s="13">
        <f t="shared" si="276"/>
        <v>2.3974841765207131E-36</v>
      </c>
      <c r="O1463" s="13">
        <f t="shared" si="277"/>
        <v>5.6357924048017152</v>
      </c>
      <c r="Q1463">
        <v>17.617006305299999</v>
      </c>
    </row>
    <row r="1464" spans="1:17" x14ac:dyDescent="0.2">
      <c r="A1464" s="14">
        <f t="shared" si="278"/>
        <v>66536</v>
      </c>
      <c r="B1464" s="1">
        <f t="shared" si="281"/>
        <v>3</v>
      </c>
      <c r="F1464">
        <v>120.5621272607703</v>
      </c>
      <c r="G1464" s="13">
        <f t="shared" si="271"/>
        <v>13.541607121235232</v>
      </c>
      <c r="H1464" s="13">
        <f t="shared" si="272"/>
        <v>107.02052013953507</v>
      </c>
      <c r="I1464" s="16">
        <f t="shared" si="279"/>
        <v>111.5786888684228</v>
      </c>
      <c r="J1464" s="13">
        <f t="shared" si="273"/>
        <v>93.237295646737579</v>
      </c>
      <c r="K1464" s="13">
        <f t="shared" si="274"/>
        <v>18.341393221685223</v>
      </c>
      <c r="L1464" s="13">
        <f t="shared" si="275"/>
        <v>0.76197487116662577</v>
      </c>
      <c r="M1464" s="13">
        <f t="shared" si="280"/>
        <v>0.76197487116662577</v>
      </c>
      <c r="N1464" s="13">
        <f t="shared" si="276"/>
        <v>0.47242442012330799</v>
      </c>
      <c r="O1464" s="13">
        <f t="shared" si="277"/>
        <v>14.014031541358541</v>
      </c>
      <c r="Q1464">
        <v>16.976686295437439</v>
      </c>
    </row>
    <row r="1465" spans="1:17" x14ac:dyDescent="0.2">
      <c r="A1465" s="14">
        <f t="shared" si="278"/>
        <v>66567</v>
      </c>
      <c r="B1465" s="1">
        <f t="shared" si="281"/>
        <v>4</v>
      </c>
      <c r="F1465">
        <v>10.491161848927719</v>
      </c>
      <c r="G1465" s="13">
        <f t="shared" si="271"/>
        <v>0</v>
      </c>
      <c r="H1465" s="13">
        <f t="shared" si="272"/>
        <v>10.491161848927719</v>
      </c>
      <c r="I1465" s="16">
        <f t="shared" si="279"/>
        <v>28.070580199446315</v>
      </c>
      <c r="J1465" s="13">
        <f t="shared" si="273"/>
        <v>27.929347132118867</v>
      </c>
      <c r="K1465" s="13">
        <f t="shared" si="274"/>
        <v>0.14123306732744823</v>
      </c>
      <c r="L1465" s="13">
        <f t="shared" si="275"/>
        <v>0</v>
      </c>
      <c r="M1465" s="13">
        <f t="shared" si="280"/>
        <v>0.28955045104331778</v>
      </c>
      <c r="N1465" s="13">
        <f t="shared" si="276"/>
        <v>0.17952127964685702</v>
      </c>
      <c r="O1465" s="13">
        <f t="shared" si="277"/>
        <v>0.17952127964685702</v>
      </c>
      <c r="Q1465">
        <v>24.00336664053199</v>
      </c>
    </row>
    <row r="1466" spans="1:17" x14ac:dyDescent="0.2">
      <c r="A1466" s="14">
        <f t="shared" si="278"/>
        <v>66597</v>
      </c>
      <c r="B1466" s="1">
        <f t="shared" si="281"/>
        <v>5</v>
      </c>
      <c r="F1466">
        <v>11.10693610742684</v>
      </c>
      <c r="G1466" s="13">
        <f t="shared" si="271"/>
        <v>0</v>
      </c>
      <c r="H1466" s="13">
        <f t="shared" si="272"/>
        <v>11.10693610742684</v>
      </c>
      <c r="I1466" s="16">
        <f t="shared" si="279"/>
        <v>11.248169174754288</v>
      </c>
      <c r="J1466" s="13">
        <f t="shared" si="273"/>
        <v>11.23990320755305</v>
      </c>
      <c r="K1466" s="13">
        <f t="shared" si="274"/>
        <v>8.2659672012379559E-3</v>
      </c>
      <c r="L1466" s="13">
        <f t="shared" si="275"/>
        <v>0</v>
      </c>
      <c r="M1466" s="13">
        <f t="shared" si="280"/>
        <v>0.11002917139646076</v>
      </c>
      <c r="N1466" s="13">
        <f t="shared" si="276"/>
        <v>6.8218086265805666E-2</v>
      </c>
      <c r="O1466" s="13">
        <f t="shared" si="277"/>
        <v>6.8218086265805666E-2</v>
      </c>
      <c r="Q1466">
        <v>24.727476452619921</v>
      </c>
    </row>
    <row r="1467" spans="1:17" x14ac:dyDescent="0.2">
      <c r="A1467" s="14">
        <f t="shared" si="278"/>
        <v>66628</v>
      </c>
      <c r="B1467" s="1">
        <f t="shared" si="281"/>
        <v>6</v>
      </c>
      <c r="F1467">
        <v>0.68651026283866956</v>
      </c>
      <c r="G1467" s="13">
        <f t="shared" si="271"/>
        <v>0</v>
      </c>
      <c r="H1467" s="13">
        <f t="shared" si="272"/>
        <v>0.68651026283866956</v>
      </c>
      <c r="I1467" s="16">
        <f t="shared" si="279"/>
        <v>0.69477623003990752</v>
      </c>
      <c r="J1467" s="13">
        <f t="shared" si="273"/>
        <v>0.69477458410157988</v>
      </c>
      <c r="K1467" s="13">
        <f t="shared" si="274"/>
        <v>1.6459383276323791E-6</v>
      </c>
      <c r="L1467" s="13">
        <f t="shared" si="275"/>
        <v>0</v>
      </c>
      <c r="M1467" s="13">
        <f t="shared" si="280"/>
        <v>4.1811085130655096E-2</v>
      </c>
      <c r="N1467" s="13">
        <f t="shared" si="276"/>
        <v>2.5922872781006159E-2</v>
      </c>
      <c r="O1467" s="13">
        <f t="shared" si="277"/>
        <v>2.5922872781006159E-2</v>
      </c>
      <c r="Q1467">
        <v>25.948557086742461</v>
      </c>
    </row>
    <row r="1468" spans="1:17" x14ac:dyDescent="0.2">
      <c r="A1468" s="14">
        <f t="shared" si="278"/>
        <v>66658</v>
      </c>
      <c r="B1468" s="1">
        <f t="shared" si="281"/>
        <v>7</v>
      </c>
      <c r="F1468">
        <v>27.472720338917949</v>
      </c>
      <c r="G1468" s="13">
        <f t="shared" si="271"/>
        <v>0</v>
      </c>
      <c r="H1468" s="13">
        <f t="shared" si="272"/>
        <v>27.472720338917949</v>
      </c>
      <c r="I1468" s="16">
        <f t="shared" si="279"/>
        <v>27.472721984856275</v>
      </c>
      <c r="J1468" s="13">
        <f t="shared" si="273"/>
        <v>27.395751215645483</v>
      </c>
      <c r="K1468" s="13">
        <f t="shared" si="274"/>
        <v>7.6970769210792156E-2</v>
      </c>
      <c r="L1468" s="13">
        <f t="shared" si="275"/>
        <v>0</v>
      </c>
      <c r="M1468" s="13">
        <f t="shared" si="280"/>
        <v>1.5888212349648937E-2</v>
      </c>
      <c r="N1468" s="13">
        <f t="shared" si="276"/>
        <v>9.8506916567823403E-3</v>
      </c>
      <c r="O1468" s="13">
        <f t="shared" si="277"/>
        <v>9.8506916567823403E-3</v>
      </c>
      <c r="Q1468">
        <v>27.953091689124889</v>
      </c>
    </row>
    <row r="1469" spans="1:17" x14ac:dyDescent="0.2">
      <c r="A1469" s="14">
        <f t="shared" si="278"/>
        <v>66689</v>
      </c>
      <c r="B1469" s="1">
        <f t="shared" si="281"/>
        <v>8</v>
      </c>
      <c r="F1469">
        <v>36.011400076931693</v>
      </c>
      <c r="G1469" s="13">
        <f t="shared" si="271"/>
        <v>0</v>
      </c>
      <c r="H1469" s="13">
        <f t="shared" si="272"/>
        <v>36.011400076931693</v>
      </c>
      <c r="I1469" s="16">
        <f t="shared" si="279"/>
        <v>36.088370846142482</v>
      </c>
      <c r="J1469" s="13">
        <f t="shared" si="273"/>
        <v>35.886549363440757</v>
      </c>
      <c r="K1469" s="13">
        <f t="shared" si="274"/>
        <v>0.20182148270172462</v>
      </c>
      <c r="L1469" s="13">
        <f t="shared" si="275"/>
        <v>0</v>
      </c>
      <c r="M1469" s="13">
        <f t="shared" si="280"/>
        <v>6.0375206928665968E-3</v>
      </c>
      <c r="N1469" s="13">
        <f t="shared" si="276"/>
        <v>3.7432628295772899E-3</v>
      </c>
      <c r="O1469" s="13">
        <f t="shared" si="277"/>
        <v>3.7432628295772899E-3</v>
      </c>
      <c r="Q1469">
        <v>26.85683987096775</v>
      </c>
    </row>
    <row r="1470" spans="1:17" x14ac:dyDescent="0.2">
      <c r="A1470" s="14">
        <f t="shared" si="278"/>
        <v>66720</v>
      </c>
      <c r="B1470" s="1">
        <f t="shared" si="281"/>
        <v>9</v>
      </c>
      <c r="F1470">
        <v>8.0244374548134871</v>
      </c>
      <c r="G1470" s="13">
        <f t="shared" si="271"/>
        <v>0</v>
      </c>
      <c r="H1470" s="13">
        <f t="shared" si="272"/>
        <v>8.0244374548134871</v>
      </c>
      <c r="I1470" s="16">
        <f t="shared" si="279"/>
        <v>8.2262589375152118</v>
      </c>
      <c r="J1470" s="13">
        <f t="shared" si="273"/>
        <v>8.2235478222053224</v>
      </c>
      <c r="K1470" s="13">
        <f t="shared" si="274"/>
        <v>2.7111153098893226E-3</v>
      </c>
      <c r="L1470" s="13">
        <f t="shared" si="275"/>
        <v>0</v>
      </c>
      <c r="M1470" s="13">
        <f t="shared" si="280"/>
        <v>2.2942578632893069E-3</v>
      </c>
      <c r="N1470" s="13">
        <f t="shared" si="276"/>
        <v>1.4224398752393703E-3</v>
      </c>
      <c r="O1470" s="13">
        <f t="shared" si="277"/>
        <v>1.4224398752393703E-3</v>
      </c>
      <c r="Q1470">
        <v>26.000595530546931</v>
      </c>
    </row>
    <row r="1471" spans="1:17" x14ac:dyDescent="0.2">
      <c r="A1471" s="14">
        <f t="shared" si="278"/>
        <v>66750</v>
      </c>
      <c r="B1471" s="1">
        <f t="shared" si="281"/>
        <v>10</v>
      </c>
      <c r="F1471">
        <v>29.411894618146</v>
      </c>
      <c r="G1471" s="13">
        <f t="shared" si="271"/>
        <v>0</v>
      </c>
      <c r="H1471" s="13">
        <f t="shared" si="272"/>
        <v>29.411894618146</v>
      </c>
      <c r="I1471" s="16">
        <f t="shared" si="279"/>
        <v>29.41460573345589</v>
      </c>
      <c r="J1471" s="13">
        <f t="shared" si="273"/>
        <v>29.264003968804094</v>
      </c>
      <c r="K1471" s="13">
        <f t="shared" si="274"/>
        <v>0.15060176465179609</v>
      </c>
      <c r="L1471" s="13">
        <f t="shared" si="275"/>
        <v>0</v>
      </c>
      <c r="M1471" s="13">
        <f t="shared" si="280"/>
        <v>8.7181798804993656E-4</v>
      </c>
      <c r="N1471" s="13">
        <f t="shared" si="276"/>
        <v>5.4052715259096066E-4</v>
      </c>
      <c r="O1471" s="13">
        <f t="shared" si="277"/>
        <v>5.4052715259096066E-4</v>
      </c>
      <c r="Q1471">
        <v>24.54659676680242</v>
      </c>
    </row>
    <row r="1472" spans="1:17" x14ac:dyDescent="0.2">
      <c r="A1472" s="14">
        <f t="shared" si="278"/>
        <v>66781</v>
      </c>
      <c r="B1472" s="1">
        <f t="shared" si="281"/>
        <v>11</v>
      </c>
      <c r="F1472">
        <v>52.249849284033218</v>
      </c>
      <c r="G1472" s="13">
        <f t="shared" si="271"/>
        <v>2.1084064244019873</v>
      </c>
      <c r="H1472" s="13">
        <f t="shared" si="272"/>
        <v>50.141442859631233</v>
      </c>
      <c r="I1472" s="16">
        <f t="shared" si="279"/>
        <v>50.292044624283029</v>
      </c>
      <c r="J1472" s="13">
        <f t="shared" si="273"/>
        <v>48.546183288371751</v>
      </c>
      <c r="K1472" s="13">
        <f t="shared" si="274"/>
        <v>1.7458613359112789</v>
      </c>
      <c r="L1472" s="13">
        <f t="shared" si="275"/>
        <v>0</v>
      </c>
      <c r="M1472" s="13">
        <f t="shared" si="280"/>
        <v>3.3129083545897591E-4</v>
      </c>
      <c r="N1472" s="13">
        <f t="shared" si="276"/>
        <v>2.0540031798456506E-4</v>
      </c>
      <c r="O1472" s="13">
        <f t="shared" si="277"/>
        <v>2.1086118247199721</v>
      </c>
      <c r="Q1472">
        <v>18.26265504993788</v>
      </c>
    </row>
    <row r="1473" spans="1:17" x14ac:dyDescent="0.2">
      <c r="A1473" s="14">
        <f t="shared" si="278"/>
        <v>66811</v>
      </c>
      <c r="B1473" s="1">
        <f t="shared" si="281"/>
        <v>12</v>
      </c>
      <c r="F1473">
        <v>12.87075373817488</v>
      </c>
      <c r="G1473" s="13">
        <f t="shared" si="271"/>
        <v>0</v>
      </c>
      <c r="H1473" s="13">
        <f t="shared" si="272"/>
        <v>12.87075373817488</v>
      </c>
      <c r="I1473" s="16">
        <f t="shared" si="279"/>
        <v>14.616615074086159</v>
      </c>
      <c r="J1473" s="13">
        <f t="shared" si="273"/>
        <v>14.579519183583161</v>
      </c>
      <c r="K1473" s="13">
        <f t="shared" si="274"/>
        <v>3.709589050299833E-2</v>
      </c>
      <c r="L1473" s="13">
        <f t="shared" si="275"/>
        <v>0</v>
      </c>
      <c r="M1473" s="13">
        <f t="shared" si="280"/>
        <v>1.2589051747441084E-4</v>
      </c>
      <c r="N1473" s="13">
        <f t="shared" si="276"/>
        <v>7.8052120834134722E-5</v>
      </c>
      <c r="O1473" s="13">
        <f t="shared" si="277"/>
        <v>7.8052120834134722E-5</v>
      </c>
      <c r="Q1473">
        <v>19.631376736451319</v>
      </c>
    </row>
    <row r="1474" spans="1:17" x14ac:dyDescent="0.2">
      <c r="A1474" s="14">
        <f t="shared" si="278"/>
        <v>66842</v>
      </c>
      <c r="B1474" s="1">
        <f t="shared" si="281"/>
        <v>1</v>
      </c>
      <c r="F1474">
        <v>53.936025869878392</v>
      </c>
      <c r="G1474" s="13">
        <f t="shared" si="271"/>
        <v>2.3906162392003458</v>
      </c>
      <c r="H1474" s="13">
        <f t="shared" si="272"/>
        <v>51.545409630678044</v>
      </c>
      <c r="I1474" s="16">
        <f t="shared" si="279"/>
        <v>51.582505521181041</v>
      </c>
      <c r="J1474" s="13">
        <f t="shared" si="273"/>
        <v>49.513132354583568</v>
      </c>
      <c r="K1474" s="13">
        <f t="shared" si="274"/>
        <v>2.0693731665974724</v>
      </c>
      <c r="L1474" s="13">
        <f t="shared" si="275"/>
        <v>0</v>
      </c>
      <c r="M1474" s="13">
        <f t="shared" si="280"/>
        <v>4.7838396640276123E-5</v>
      </c>
      <c r="N1474" s="13">
        <f t="shared" si="276"/>
        <v>2.9659805916971194E-5</v>
      </c>
      <c r="O1474" s="13">
        <f t="shared" si="277"/>
        <v>2.3906458990062629</v>
      </c>
      <c r="Q1474">
        <v>17.537384069639739</v>
      </c>
    </row>
    <row r="1475" spans="1:17" x14ac:dyDescent="0.2">
      <c r="A1475" s="14">
        <f t="shared" si="278"/>
        <v>66873</v>
      </c>
      <c r="B1475" s="1">
        <f t="shared" si="281"/>
        <v>2</v>
      </c>
      <c r="F1475">
        <v>118.3047121044608</v>
      </c>
      <c r="G1475" s="13">
        <f t="shared" si="271"/>
        <v>13.163790990627662</v>
      </c>
      <c r="H1475" s="13">
        <f t="shared" si="272"/>
        <v>105.14092111383314</v>
      </c>
      <c r="I1475" s="16">
        <f t="shared" si="279"/>
        <v>107.21029428043062</v>
      </c>
      <c r="J1475" s="13">
        <f t="shared" si="273"/>
        <v>91.756619146841857</v>
      </c>
      <c r="K1475" s="13">
        <f t="shared" si="274"/>
        <v>15.45367513358876</v>
      </c>
      <c r="L1475" s="13">
        <f t="shared" si="275"/>
        <v>0</v>
      </c>
      <c r="M1475" s="13">
        <f t="shared" si="280"/>
        <v>1.8178590723304929E-5</v>
      </c>
      <c r="N1475" s="13">
        <f t="shared" si="276"/>
        <v>1.1270726248449056E-5</v>
      </c>
      <c r="O1475" s="13">
        <f t="shared" si="277"/>
        <v>13.163802261353911</v>
      </c>
      <c r="Q1475">
        <v>17.60363245161291</v>
      </c>
    </row>
    <row r="1476" spans="1:17" x14ac:dyDescent="0.2">
      <c r="A1476" s="14">
        <f t="shared" si="278"/>
        <v>66901</v>
      </c>
      <c r="B1476" s="1">
        <f t="shared" si="281"/>
        <v>3</v>
      </c>
      <c r="F1476">
        <v>24.882705650726599</v>
      </c>
      <c r="G1476" s="13">
        <f t="shared" si="271"/>
        <v>0</v>
      </c>
      <c r="H1476" s="13">
        <f t="shared" si="272"/>
        <v>24.882705650726599</v>
      </c>
      <c r="I1476" s="16">
        <f t="shared" si="279"/>
        <v>40.336380784315359</v>
      </c>
      <c r="J1476" s="13">
        <f t="shared" si="273"/>
        <v>39.4696096755249</v>
      </c>
      <c r="K1476" s="13">
        <f t="shared" si="274"/>
        <v>0.86677110879045927</v>
      </c>
      <c r="L1476" s="13">
        <f t="shared" si="275"/>
        <v>0</v>
      </c>
      <c r="M1476" s="13">
        <f t="shared" si="280"/>
        <v>6.9078644748558726E-6</v>
      </c>
      <c r="N1476" s="13">
        <f t="shared" si="276"/>
        <v>4.2828759744106411E-6</v>
      </c>
      <c r="O1476" s="13">
        <f t="shared" si="277"/>
        <v>4.2828759744106411E-6</v>
      </c>
      <c r="Q1476">
        <v>18.679395177543139</v>
      </c>
    </row>
    <row r="1477" spans="1:17" x14ac:dyDescent="0.2">
      <c r="A1477" s="14">
        <f t="shared" si="278"/>
        <v>66932</v>
      </c>
      <c r="B1477" s="1">
        <f t="shared" si="281"/>
        <v>4</v>
      </c>
      <c r="F1477">
        <v>16.580324436280371</v>
      </c>
      <c r="G1477" s="13">
        <f t="shared" si="271"/>
        <v>0</v>
      </c>
      <c r="H1477" s="13">
        <f t="shared" si="272"/>
        <v>16.580324436280371</v>
      </c>
      <c r="I1477" s="16">
        <f t="shared" si="279"/>
        <v>17.44709554507083</v>
      </c>
      <c r="J1477" s="13">
        <f t="shared" si="273"/>
        <v>17.401289878229985</v>
      </c>
      <c r="K1477" s="13">
        <f t="shared" si="274"/>
        <v>4.5805666840845305E-2</v>
      </c>
      <c r="L1477" s="13">
        <f t="shared" si="275"/>
        <v>0</v>
      </c>
      <c r="M1477" s="13">
        <f t="shared" si="280"/>
        <v>2.6249885004452315E-6</v>
      </c>
      <c r="N1477" s="13">
        <f t="shared" si="276"/>
        <v>1.6274928702760434E-6</v>
      </c>
      <c r="O1477" s="13">
        <f t="shared" si="277"/>
        <v>1.6274928702760434E-6</v>
      </c>
      <c r="Q1477">
        <v>21.892287763915601</v>
      </c>
    </row>
    <row r="1478" spans="1:17" x14ac:dyDescent="0.2">
      <c r="A1478" s="14">
        <f t="shared" si="278"/>
        <v>66962</v>
      </c>
      <c r="B1478" s="1">
        <f t="shared" si="281"/>
        <v>5</v>
      </c>
      <c r="F1478">
        <v>7.8967007949103758</v>
      </c>
      <c r="G1478" s="13">
        <f t="shared" ref="G1478:G1541" si="282">IF((F1478-$J$2)&gt;0,$I$2*(F1478-$J$2),0)</f>
        <v>0</v>
      </c>
      <c r="H1478" s="13">
        <f t="shared" ref="H1478:H1541" si="283">F1478-G1478</f>
        <v>7.8967007949103758</v>
      </c>
      <c r="I1478" s="16">
        <f t="shared" si="279"/>
        <v>7.9425064617512211</v>
      </c>
      <c r="J1478" s="13">
        <f t="shared" ref="J1478:J1541" si="284">I1478/SQRT(1+(I1478/($K$2*(300+(25*Q1478)+0.05*(Q1478)^3)))^2)</f>
        <v>7.940133160744109</v>
      </c>
      <c r="K1478" s="13">
        <f t="shared" ref="K1478:K1541" si="285">I1478-J1478</f>
        <v>2.373301007112083E-3</v>
      </c>
      <c r="L1478" s="13">
        <f t="shared" ref="L1478:L1541" si="286">IF(K1478&gt;$N$2,(K1478-$N$2)/$L$2,0)</f>
        <v>0</v>
      </c>
      <c r="M1478" s="13">
        <f t="shared" si="280"/>
        <v>9.9749563016918806E-7</v>
      </c>
      <c r="N1478" s="13">
        <f t="shared" ref="N1478:N1541" si="287">$M$2*M1478</f>
        <v>6.1844729070489658E-7</v>
      </c>
      <c r="O1478" s="13">
        <f t="shared" ref="O1478:O1541" si="288">N1478+G1478</f>
        <v>6.1844729070489658E-7</v>
      </c>
      <c r="Q1478">
        <v>26.201981662807441</v>
      </c>
    </row>
    <row r="1479" spans="1:17" x14ac:dyDescent="0.2">
      <c r="A1479" s="14">
        <f t="shared" ref="A1479:A1542" si="289">EDATE(A1478,1)</f>
        <v>66993</v>
      </c>
      <c r="B1479" s="1">
        <f t="shared" si="281"/>
        <v>6</v>
      </c>
      <c r="F1479">
        <v>8.9522265745012088</v>
      </c>
      <c r="G1479" s="13">
        <f t="shared" si="282"/>
        <v>0</v>
      </c>
      <c r="H1479" s="13">
        <f t="shared" si="283"/>
        <v>8.9522265745012088</v>
      </c>
      <c r="I1479" s="16">
        <f t="shared" ref="I1479:I1542" si="290">H1479+K1478-L1478</f>
        <v>8.9545998755083218</v>
      </c>
      <c r="J1479" s="13">
        <f t="shared" si="284"/>
        <v>8.9521310195397223</v>
      </c>
      <c r="K1479" s="13">
        <f t="shared" si="285"/>
        <v>2.4688559685994704E-3</v>
      </c>
      <c r="L1479" s="13">
        <f t="shared" si="286"/>
        <v>0</v>
      </c>
      <c r="M1479" s="13">
        <f t="shared" ref="M1479:M1542" si="291">L1479+M1478-N1478</f>
        <v>3.7904833946429148E-7</v>
      </c>
      <c r="N1479" s="13">
        <f t="shared" si="287"/>
        <v>2.3500997046786072E-7</v>
      </c>
      <c r="O1479" s="13">
        <f t="shared" si="288"/>
        <v>2.3500997046786072E-7</v>
      </c>
      <c r="Q1479">
        <v>28.545691474884439</v>
      </c>
    </row>
    <row r="1480" spans="1:17" x14ac:dyDescent="0.2">
      <c r="A1480" s="14">
        <f t="shared" si="289"/>
        <v>67023</v>
      </c>
      <c r="B1480" s="1">
        <f t="shared" si="281"/>
        <v>7</v>
      </c>
      <c r="F1480">
        <v>16.994087996905481</v>
      </c>
      <c r="G1480" s="13">
        <f t="shared" si="282"/>
        <v>0</v>
      </c>
      <c r="H1480" s="13">
        <f t="shared" si="283"/>
        <v>16.994087996905481</v>
      </c>
      <c r="I1480" s="16">
        <f t="shared" si="290"/>
        <v>16.996556852874079</v>
      </c>
      <c r="J1480" s="13">
        <f t="shared" si="284"/>
        <v>16.979667764244027</v>
      </c>
      <c r="K1480" s="13">
        <f t="shared" si="285"/>
        <v>1.6889088630051674E-2</v>
      </c>
      <c r="L1480" s="13">
        <f t="shared" si="286"/>
        <v>0</v>
      </c>
      <c r="M1480" s="13">
        <f t="shared" si="291"/>
        <v>1.4403836899643076E-7</v>
      </c>
      <c r="N1480" s="13">
        <f t="shared" si="287"/>
        <v>8.9303788777787066E-8</v>
      </c>
      <c r="O1480" s="13">
        <f t="shared" si="288"/>
        <v>8.9303788777787066E-8</v>
      </c>
      <c r="Q1480">
        <v>28.534896870967749</v>
      </c>
    </row>
    <row r="1481" spans="1:17" x14ac:dyDescent="0.2">
      <c r="A1481" s="14">
        <f t="shared" si="289"/>
        <v>67054</v>
      </c>
      <c r="B1481" s="1">
        <f t="shared" si="281"/>
        <v>8</v>
      </c>
      <c r="F1481">
        <v>3.786447677282204</v>
      </c>
      <c r="G1481" s="13">
        <f t="shared" si="282"/>
        <v>0</v>
      </c>
      <c r="H1481" s="13">
        <f t="shared" si="283"/>
        <v>3.786447677282204</v>
      </c>
      <c r="I1481" s="16">
        <f t="shared" si="290"/>
        <v>3.8033367659122557</v>
      </c>
      <c r="J1481" s="13">
        <f t="shared" si="284"/>
        <v>3.8031340827428322</v>
      </c>
      <c r="K1481" s="13">
        <f t="shared" si="285"/>
        <v>2.0268316942351206E-4</v>
      </c>
      <c r="L1481" s="13">
        <f t="shared" si="286"/>
        <v>0</v>
      </c>
      <c r="M1481" s="13">
        <f t="shared" si="291"/>
        <v>5.4734580218643693E-8</v>
      </c>
      <c r="N1481" s="13">
        <f t="shared" si="287"/>
        <v>3.3935439735559087E-8</v>
      </c>
      <c r="O1481" s="13">
        <f t="shared" si="288"/>
        <v>3.3935439735559087E-8</v>
      </c>
      <c r="Q1481">
        <v>28.039302792195389</v>
      </c>
    </row>
    <row r="1482" spans="1:17" x14ac:dyDescent="0.2">
      <c r="A1482" s="14">
        <f t="shared" si="289"/>
        <v>67085</v>
      </c>
      <c r="B1482" s="1">
        <f t="shared" si="281"/>
        <v>9</v>
      </c>
      <c r="F1482">
        <v>19.23144247954265</v>
      </c>
      <c r="G1482" s="13">
        <f t="shared" si="282"/>
        <v>0</v>
      </c>
      <c r="H1482" s="13">
        <f t="shared" si="283"/>
        <v>19.23144247954265</v>
      </c>
      <c r="I1482" s="16">
        <f t="shared" si="290"/>
        <v>19.231645162712073</v>
      </c>
      <c r="J1482" s="13">
        <f t="shared" si="284"/>
        <v>19.204956646655535</v>
      </c>
      <c r="K1482" s="13">
        <f t="shared" si="285"/>
        <v>2.6688516056537992E-2</v>
      </c>
      <c r="L1482" s="13">
        <f t="shared" si="286"/>
        <v>0</v>
      </c>
      <c r="M1482" s="13">
        <f t="shared" si="291"/>
        <v>2.0799140483084606E-8</v>
      </c>
      <c r="N1482" s="13">
        <f t="shared" si="287"/>
        <v>1.2895467099512455E-8</v>
      </c>
      <c r="O1482" s="13">
        <f t="shared" si="288"/>
        <v>1.2895467099512455E-8</v>
      </c>
      <c r="Q1482">
        <v>27.889951817015501</v>
      </c>
    </row>
    <row r="1483" spans="1:17" x14ac:dyDescent="0.2">
      <c r="A1483" s="14">
        <f t="shared" si="289"/>
        <v>67115</v>
      </c>
      <c r="B1483" s="1">
        <f t="shared" si="281"/>
        <v>10</v>
      </c>
      <c r="F1483">
        <v>10.730918660191261</v>
      </c>
      <c r="G1483" s="13">
        <f t="shared" si="282"/>
        <v>0</v>
      </c>
      <c r="H1483" s="13">
        <f t="shared" si="283"/>
        <v>10.730918660191261</v>
      </c>
      <c r="I1483" s="16">
        <f t="shared" si="290"/>
        <v>10.757607176247799</v>
      </c>
      <c r="J1483" s="13">
        <f t="shared" si="284"/>
        <v>10.748774059186928</v>
      </c>
      <c r="K1483" s="13">
        <f t="shared" si="285"/>
        <v>8.8331170608704213E-3</v>
      </c>
      <c r="L1483" s="13">
        <f t="shared" si="286"/>
        <v>0</v>
      </c>
      <c r="M1483" s="13">
        <f t="shared" si="291"/>
        <v>7.903673383572151E-9</v>
      </c>
      <c r="N1483" s="13">
        <f t="shared" si="287"/>
        <v>4.9002774978147336E-9</v>
      </c>
      <c r="O1483" s="13">
        <f t="shared" si="288"/>
        <v>4.9002774978147336E-9</v>
      </c>
      <c r="Q1483">
        <v>23.296975191222661</v>
      </c>
    </row>
    <row r="1484" spans="1:17" x14ac:dyDescent="0.2">
      <c r="A1484" s="14">
        <f t="shared" si="289"/>
        <v>67146</v>
      </c>
      <c r="B1484" s="1">
        <f t="shared" si="281"/>
        <v>11</v>
      </c>
      <c r="F1484">
        <v>7.1321686933599491</v>
      </c>
      <c r="G1484" s="13">
        <f t="shared" si="282"/>
        <v>0</v>
      </c>
      <c r="H1484" s="13">
        <f t="shared" si="283"/>
        <v>7.1321686933599491</v>
      </c>
      <c r="I1484" s="16">
        <f t="shared" si="290"/>
        <v>7.1410018104208195</v>
      </c>
      <c r="J1484" s="13">
        <f t="shared" si="284"/>
        <v>7.1377851978973421</v>
      </c>
      <c r="K1484" s="13">
        <f t="shared" si="285"/>
        <v>3.2166125234773801E-3</v>
      </c>
      <c r="L1484" s="13">
        <f t="shared" si="286"/>
        <v>0</v>
      </c>
      <c r="M1484" s="13">
        <f t="shared" si="291"/>
        <v>3.0033958857574174E-9</v>
      </c>
      <c r="N1484" s="13">
        <f t="shared" si="287"/>
        <v>1.8621054491695989E-9</v>
      </c>
      <c r="O1484" s="13">
        <f t="shared" si="288"/>
        <v>1.8621054491695989E-9</v>
      </c>
      <c r="Q1484">
        <v>21.746382343424418</v>
      </c>
    </row>
    <row r="1485" spans="1:17" x14ac:dyDescent="0.2">
      <c r="A1485" s="14">
        <f t="shared" si="289"/>
        <v>67176</v>
      </c>
      <c r="B1485" s="1">
        <f t="shared" si="281"/>
        <v>12</v>
      </c>
      <c r="F1485">
        <v>30.4436075977681</v>
      </c>
      <c r="G1485" s="13">
        <f t="shared" si="282"/>
        <v>0</v>
      </c>
      <c r="H1485" s="13">
        <f t="shared" si="283"/>
        <v>30.4436075977681</v>
      </c>
      <c r="I1485" s="16">
        <f t="shared" si="290"/>
        <v>30.446824210291577</v>
      </c>
      <c r="J1485" s="13">
        <f t="shared" si="284"/>
        <v>29.908793407642698</v>
      </c>
      <c r="K1485" s="13">
        <f t="shared" si="285"/>
        <v>0.53803080264887981</v>
      </c>
      <c r="L1485" s="13">
        <f t="shared" si="286"/>
        <v>0</v>
      </c>
      <c r="M1485" s="13">
        <f t="shared" si="291"/>
        <v>1.1412904365878185E-9</v>
      </c>
      <c r="N1485" s="13">
        <f t="shared" si="287"/>
        <v>7.0760007068444751E-10</v>
      </c>
      <c r="O1485" s="13">
        <f t="shared" si="288"/>
        <v>7.0760007068444751E-10</v>
      </c>
      <c r="Q1485">
        <v>16.1183509516129</v>
      </c>
    </row>
    <row r="1486" spans="1:17" x14ac:dyDescent="0.2">
      <c r="A1486" s="14">
        <f t="shared" si="289"/>
        <v>67207</v>
      </c>
      <c r="B1486" s="1">
        <f t="shared" si="281"/>
        <v>1</v>
      </c>
      <c r="F1486">
        <v>8.9534842192046717</v>
      </c>
      <c r="G1486" s="13">
        <f t="shared" si="282"/>
        <v>0</v>
      </c>
      <c r="H1486" s="13">
        <f t="shared" si="283"/>
        <v>8.9534842192046717</v>
      </c>
      <c r="I1486" s="16">
        <f t="shared" si="290"/>
        <v>9.4915150218535516</v>
      </c>
      <c r="J1486" s="13">
        <f t="shared" si="284"/>
        <v>9.4707962970223001</v>
      </c>
      <c r="K1486" s="13">
        <f t="shared" si="285"/>
        <v>2.0718724831251478E-2</v>
      </c>
      <c r="L1486" s="13">
        <f t="shared" si="286"/>
        <v>0</v>
      </c>
      <c r="M1486" s="13">
        <f t="shared" si="291"/>
        <v>4.3369036590337103E-10</v>
      </c>
      <c r="N1486" s="13">
        <f t="shared" si="287"/>
        <v>2.6888802686009002E-10</v>
      </c>
      <c r="O1486" s="13">
        <f t="shared" si="288"/>
        <v>2.6888802686009002E-10</v>
      </c>
      <c r="Q1486">
        <v>14.568047528361109</v>
      </c>
    </row>
    <row r="1487" spans="1:17" x14ac:dyDescent="0.2">
      <c r="A1487" s="14">
        <f t="shared" si="289"/>
        <v>67238</v>
      </c>
      <c r="B1487" s="1">
        <f t="shared" si="281"/>
        <v>2</v>
      </c>
      <c r="F1487">
        <v>106.8386696894664</v>
      </c>
      <c r="G1487" s="13">
        <f t="shared" si="282"/>
        <v>11.244757282314263</v>
      </c>
      <c r="H1487" s="13">
        <f t="shared" si="283"/>
        <v>95.593912407152132</v>
      </c>
      <c r="I1487" s="16">
        <f t="shared" si="290"/>
        <v>95.614631131983387</v>
      </c>
      <c r="J1487" s="13">
        <f t="shared" si="284"/>
        <v>81.892548768177633</v>
      </c>
      <c r="K1487" s="13">
        <f t="shared" si="285"/>
        <v>13.722082363805754</v>
      </c>
      <c r="L1487" s="13">
        <f t="shared" si="286"/>
        <v>0</v>
      </c>
      <c r="M1487" s="13">
        <f t="shared" si="291"/>
        <v>1.6480233904328101E-10</v>
      </c>
      <c r="N1487" s="13">
        <f t="shared" si="287"/>
        <v>1.0217745020683423E-10</v>
      </c>
      <c r="O1487" s="13">
        <f t="shared" si="288"/>
        <v>11.24475728241644</v>
      </c>
      <c r="Q1487">
        <v>16.015610296519348</v>
      </c>
    </row>
    <row r="1488" spans="1:17" x14ac:dyDescent="0.2">
      <c r="A1488" s="14">
        <f t="shared" si="289"/>
        <v>67267</v>
      </c>
      <c r="B1488" s="1">
        <f t="shared" si="281"/>
        <v>3</v>
      </c>
      <c r="F1488">
        <v>26.193018687733279</v>
      </c>
      <c r="G1488" s="13">
        <f t="shared" si="282"/>
        <v>0</v>
      </c>
      <c r="H1488" s="13">
        <f t="shared" si="283"/>
        <v>26.193018687733279</v>
      </c>
      <c r="I1488" s="16">
        <f t="shared" si="290"/>
        <v>39.915101051539033</v>
      </c>
      <c r="J1488" s="13">
        <f t="shared" si="284"/>
        <v>39.124360625749858</v>
      </c>
      <c r="K1488" s="13">
        <f t="shared" si="285"/>
        <v>0.79074042578917414</v>
      </c>
      <c r="L1488" s="13">
        <f t="shared" si="286"/>
        <v>0</v>
      </c>
      <c r="M1488" s="13">
        <f t="shared" si="291"/>
        <v>6.2624888836446784E-11</v>
      </c>
      <c r="N1488" s="13">
        <f t="shared" si="287"/>
        <v>3.8827431078597009E-11</v>
      </c>
      <c r="O1488" s="13">
        <f t="shared" si="288"/>
        <v>3.8827431078597009E-11</v>
      </c>
      <c r="Q1488">
        <v>19.12357871170148</v>
      </c>
    </row>
    <row r="1489" spans="1:17" x14ac:dyDescent="0.2">
      <c r="A1489" s="14">
        <f t="shared" si="289"/>
        <v>67298</v>
      </c>
      <c r="B1489" s="1">
        <f t="shared" si="281"/>
        <v>4</v>
      </c>
      <c r="F1489">
        <v>32.865502775952173</v>
      </c>
      <c r="G1489" s="13">
        <f t="shared" si="282"/>
        <v>0</v>
      </c>
      <c r="H1489" s="13">
        <f t="shared" si="283"/>
        <v>32.865502775952173</v>
      </c>
      <c r="I1489" s="16">
        <f t="shared" si="290"/>
        <v>33.656243201741347</v>
      </c>
      <c r="J1489" s="13">
        <f t="shared" si="284"/>
        <v>33.119136560851125</v>
      </c>
      <c r="K1489" s="13">
        <f t="shared" si="285"/>
        <v>0.53710664089022231</v>
      </c>
      <c r="L1489" s="13">
        <f t="shared" si="286"/>
        <v>0</v>
      </c>
      <c r="M1489" s="13">
        <f t="shared" si="291"/>
        <v>2.3797457757849775E-11</v>
      </c>
      <c r="N1489" s="13">
        <f t="shared" si="287"/>
        <v>1.4754423809866861E-11</v>
      </c>
      <c r="O1489" s="13">
        <f t="shared" si="288"/>
        <v>1.4754423809866861E-11</v>
      </c>
      <c r="Q1489">
        <v>18.282817712305359</v>
      </c>
    </row>
    <row r="1490" spans="1:17" x14ac:dyDescent="0.2">
      <c r="A1490" s="14">
        <f t="shared" si="289"/>
        <v>67328</v>
      </c>
      <c r="B1490" s="1">
        <f t="shared" si="281"/>
        <v>5</v>
      </c>
      <c r="F1490">
        <v>0.77595308523588613</v>
      </c>
      <c r="G1490" s="13">
        <f t="shared" si="282"/>
        <v>0</v>
      </c>
      <c r="H1490" s="13">
        <f t="shared" si="283"/>
        <v>0.77595308523588613</v>
      </c>
      <c r="I1490" s="16">
        <f t="shared" si="290"/>
        <v>1.3130597261261086</v>
      </c>
      <c r="J1490" s="13">
        <f t="shared" si="284"/>
        <v>1.3130493995764956</v>
      </c>
      <c r="K1490" s="13">
        <f t="shared" si="285"/>
        <v>1.0326549612971192E-5</v>
      </c>
      <c r="L1490" s="13">
        <f t="shared" si="286"/>
        <v>0</v>
      </c>
      <c r="M1490" s="13">
        <f t="shared" si="291"/>
        <v>9.043033947982914E-12</v>
      </c>
      <c r="N1490" s="13">
        <f t="shared" si="287"/>
        <v>5.6066810477494062E-12</v>
      </c>
      <c r="O1490" s="13">
        <f t="shared" si="288"/>
        <v>5.6066810477494062E-12</v>
      </c>
      <c r="Q1490">
        <v>26.478669709185471</v>
      </c>
    </row>
    <row r="1491" spans="1:17" x14ac:dyDescent="0.2">
      <c r="A1491" s="14">
        <f t="shared" si="289"/>
        <v>67359</v>
      </c>
      <c r="B1491" s="1">
        <f t="shared" si="281"/>
        <v>6</v>
      </c>
      <c r="F1491">
        <v>9.0427116846946358</v>
      </c>
      <c r="G1491" s="13">
        <f t="shared" si="282"/>
        <v>0</v>
      </c>
      <c r="H1491" s="13">
        <f t="shared" si="283"/>
        <v>9.0427116846946358</v>
      </c>
      <c r="I1491" s="16">
        <f t="shared" si="290"/>
        <v>9.0427220112442495</v>
      </c>
      <c r="J1491" s="13">
        <f t="shared" si="284"/>
        <v>9.0400008114806578</v>
      </c>
      <c r="K1491" s="13">
        <f t="shared" si="285"/>
        <v>2.7211997635916418E-3</v>
      </c>
      <c r="L1491" s="13">
        <f t="shared" si="286"/>
        <v>0</v>
      </c>
      <c r="M1491" s="13">
        <f t="shared" si="291"/>
        <v>3.4363529002335077E-12</v>
      </c>
      <c r="N1491" s="13">
        <f t="shared" si="287"/>
        <v>2.1305387981447749E-12</v>
      </c>
      <c r="O1491" s="13">
        <f t="shared" si="288"/>
        <v>2.1305387981447749E-12</v>
      </c>
      <c r="Q1491">
        <v>28.044370083617739</v>
      </c>
    </row>
    <row r="1492" spans="1:17" x14ac:dyDescent="0.2">
      <c r="A1492" s="14">
        <f t="shared" si="289"/>
        <v>67389</v>
      </c>
      <c r="B1492" s="1">
        <f t="shared" si="281"/>
        <v>7</v>
      </c>
      <c r="F1492">
        <v>3.8709676999999998E-2</v>
      </c>
      <c r="G1492" s="13">
        <f t="shared" si="282"/>
        <v>0</v>
      </c>
      <c r="H1492" s="13">
        <f t="shared" si="283"/>
        <v>3.8709676999999998E-2</v>
      </c>
      <c r="I1492" s="16">
        <f t="shared" si="290"/>
        <v>4.143087676359164E-2</v>
      </c>
      <c r="J1492" s="13">
        <f t="shared" si="284"/>
        <v>4.1430876538201933E-2</v>
      </c>
      <c r="K1492" s="13">
        <f t="shared" si="285"/>
        <v>2.253897068982269E-10</v>
      </c>
      <c r="L1492" s="13">
        <f t="shared" si="286"/>
        <v>0</v>
      </c>
      <c r="M1492" s="13">
        <f t="shared" si="291"/>
        <v>1.3058141020887328E-12</v>
      </c>
      <c r="N1492" s="13">
        <f t="shared" si="287"/>
        <v>8.0960474329501433E-13</v>
      </c>
      <c r="O1492" s="13">
        <f t="shared" si="288"/>
        <v>8.0960474329501433E-13</v>
      </c>
      <c r="Q1492">
        <v>29.152988094234079</v>
      </c>
    </row>
    <row r="1493" spans="1:17" x14ac:dyDescent="0.2">
      <c r="A1493" s="14">
        <f t="shared" si="289"/>
        <v>67420</v>
      </c>
      <c r="B1493" s="1">
        <f t="shared" si="281"/>
        <v>8</v>
      </c>
      <c r="F1493">
        <v>4.9941862587613626</v>
      </c>
      <c r="G1493" s="13">
        <f t="shared" si="282"/>
        <v>0</v>
      </c>
      <c r="H1493" s="13">
        <f t="shared" si="283"/>
        <v>4.9941862587613626</v>
      </c>
      <c r="I1493" s="16">
        <f t="shared" si="290"/>
        <v>4.9941862589867521</v>
      </c>
      <c r="J1493" s="13">
        <f t="shared" si="284"/>
        <v>4.9937300840109904</v>
      </c>
      <c r="K1493" s="13">
        <f t="shared" si="285"/>
        <v>4.5617497576166954E-4</v>
      </c>
      <c r="L1493" s="13">
        <f t="shared" si="286"/>
        <v>0</v>
      </c>
      <c r="M1493" s="13">
        <f t="shared" si="291"/>
        <v>4.9620935879371851E-13</v>
      </c>
      <c r="N1493" s="13">
        <f t="shared" si="287"/>
        <v>3.0764980245210548E-13</v>
      </c>
      <c r="O1493" s="13">
        <f t="shared" si="288"/>
        <v>3.0764980245210548E-13</v>
      </c>
      <c r="Q1493">
        <v>28.082702870967751</v>
      </c>
    </row>
    <row r="1494" spans="1:17" x14ac:dyDescent="0.2">
      <c r="A1494" s="14">
        <f t="shared" si="289"/>
        <v>67451</v>
      </c>
      <c r="B1494" s="1">
        <f t="shared" si="281"/>
        <v>9</v>
      </c>
      <c r="F1494">
        <v>11.33007681512184</v>
      </c>
      <c r="G1494" s="13">
        <f t="shared" si="282"/>
        <v>0</v>
      </c>
      <c r="H1494" s="13">
        <f t="shared" si="283"/>
        <v>11.33007681512184</v>
      </c>
      <c r="I1494" s="16">
        <f t="shared" si="290"/>
        <v>11.330532990097602</v>
      </c>
      <c r="J1494" s="13">
        <f t="shared" si="284"/>
        <v>11.325401406119189</v>
      </c>
      <c r="K1494" s="13">
        <f t="shared" si="285"/>
        <v>5.1315839784127348E-3</v>
      </c>
      <c r="L1494" s="13">
        <f t="shared" si="286"/>
        <v>0</v>
      </c>
      <c r="M1494" s="13">
        <f t="shared" si="291"/>
        <v>1.8855955634161303E-13</v>
      </c>
      <c r="N1494" s="13">
        <f t="shared" si="287"/>
        <v>1.1690692493180008E-13</v>
      </c>
      <c r="O1494" s="13">
        <f t="shared" si="288"/>
        <v>1.1690692493180008E-13</v>
      </c>
      <c r="Q1494">
        <v>28.35422904228054</v>
      </c>
    </row>
    <row r="1495" spans="1:17" x14ac:dyDescent="0.2">
      <c r="A1495" s="14">
        <f t="shared" si="289"/>
        <v>67481</v>
      </c>
      <c r="B1495" s="1">
        <f t="shared" si="281"/>
        <v>10</v>
      </c>
      <c r="F1495">
        <v>8.1626480400758297</v>
      </c>
      <c r="G1495" s="13">
        <f t="shared" si="282"/>
        <v>0</v>
      </c>
      <c r="H1495" s="13">
        <f t="shared" si="283"/>
        <v>8.1626480400758297</v>
      </c>
      <c r="I1495" s="16">
        <f t="shared" si="290"/>
        <v>8.1677796240542424</v>
      </c>
      <c r="J1495" s="13">
        <f t="shared" si="284"/>
        <v>8.1646835910942279</v>
      </c>
      <c r="K1495" s="13">
        <f t="shared" si="285"/>
        <v>3.0960329600144831E-3</v>
      </c>
      <c r="L1495" s="13">
        <f t="shared" si="286"/>
        <v>0</v>
      </c>
      <c r="M1495" s="13">
        <f t="shared" si="291"/>
        <v>7.1652631409812952E-14</v>
      </c>
      <c r="N1495" s="13">
        <f t="shared" si="287"/>
        <v>4.442463147408403E-14</v>
      </c>
      <c r="O1495" s="13">
        <f t="shared" si="288"/>
        <v>4.442463147408403E-14</v>
      </c>
      <c r="Q1495">
        <v>24.889171802487361</v>
      </c>
    </row>
    <row r="1496" spans="1:17" x14ac:dyDescent="0.2">
      <c r="A1496" s="14">
        <f t="shared" si="289"/>
        <v>67512</v>
      </c>
      <c r="B1496" s="1">
        <f t="shared" si="281"/>
        <v>11</v>
      </c>
      <c r="F1496">
        <v>60.357433072782982</v>
      </c>
      <c r="G1496" s="13">
        <f t="shared" si="282"/>
        <v>3.4653459873709473</v>
      </c>
      <c r="H1496" s="13">
        <f t="shared" si="283"/>
        <v>56.892087085412037</v>
      </c>
      <c r="I1496" s="16">
        <f t="shared" si="290"/>
        <v>56.895183118372053</v>
      </c>
      <c r="J1496" s="13">
        <f t="shared" si="284"/>
        <v>54.527748090668069</v>
      </c>
      <c r="K1496" s="13">
        <f t="shared" si="285"/>
        <v>2.3674350277039835</v>
      </c>
      <c r="L1496" s="13">
        <f t="shared" si="286"/>
        <v>0</v>
      </c>
      <c r="M1496" s="13">
        <f t="shared" si="291"/>
        <v>2.7227999935728922E-14</v>
      </c>
      <c r="N1496" s="13">
        <f t="shared" si="287"/>
        <v>1.6881359960151932E-14</v>
      </c>
      <c r="O1496" s="13">
        <f t="shared" si="288"/>
        <v>3.4653459873709642</v>
      </c>
      <c r="Q1496">
        <v>18.649359886119409</v>
      </c>
    </row>
    <row r="1497" spans="1:17" x14ac:dyDescent="0.2">
      <c r="A1497" s="14">
        <f t="shared" si="289"/>
        <v>67542</v>
      </c>
      <c r="B1497" s="1">
        <f t="shared" si="281"/>
        <v>12</v>
      </c>
      <c r="F1497">
        <v>63.013088587299187</v>
      </c>
      <c r="G1497" s="13">
        <f t="shared" si="282"/>
        <v>3.9098142934850455</v>
      </c>
      <c r="H1497" s="13">
        <f t="shared" si="283"/>
        <v>59.103274293814138</v>
      </c>
      <c r="I1497" s="16">
        <f t="shared" si="290"/>
        <v>61.470709321518122</v>
      </c>
      <c r="J1497" s="13">
        <f t="shared" si="284"/>
        <v>55.973283852902526</v>
      </c>
      <c r="K1497" s="13">
        <f t="shared" si="285"/>
        <v>5.4974254686155959</v>
      </c>
      <c r="L1497" s="13">
        <f t="shared" si="286"/>
        <v>0</v>
      </c>
      <c r="M1497" s="13">
        <f t="shared" si="291"/>
        <v>1.034663997557699E-14</v>
      </c>
      <c r="N1497" s="13">
        <f t="shared" si="287"/>
        <v>6.414916784857734E-15</v>
      </c>
      <c r="O1497" s="13">
        <f t="shared" si="288"/>
        <v>3.9098142934850517</v>
      </c>
      <c r="Q1497">
        <v>13.738016951612909</v>
      </c>
    </row>
    <row r="1498" spans="1:17" x14ac:dyDescent="0.2">
      <c r="A1498" s="14">
        <f t="shared" si="289"/>
        <v>67573</v>
      </c>
      <c r="B1498" s="1">
        <f t="shared" si="281"/>
        <v>1</v>
      </c>
      <c r="F1498">
        <v>71.059836894295131</v>
      </c>
      <c r="G1498" s="13">
        <f t="shared" si="282"/>
        <v>5.2565720224853472</v>
      </c>
      <c r="H1498" s="13">
        <f t="shared" si="283"/>
        <v>65.803264871809787</v>
      </c>
      <c r="I1498" s="16">
        <f t="shared" si="290"/>
        <v>71.300690340425376</v>
      </c>
      <c r="J1498" s="13">
        <f t="shared" si="284"/>
        <v>61.618358126949971</v>
      </c>
      <c r="K1498" s="13">
        <f t="shared" si="285"/>
        <v>9.6823322134754051</v>
      </c>
      <c r="L1498" s="13">
        <f t="shared" si="286"/>
        <v>0</v>
      </c>
      <c r="M1498" s="13">
        <f t="shared" si="291"/>
        <v>3.9317231907192559E-15</v>
      </c>
      <c r="N1498" s="13">
        <f t="shared" si="287"/>
        <v>2.4376683782459385E-15</v>
      </c>
      <c r="O1498" s="13">
        <f t="shared" si="288"/>
        <v>5.2565720224853498</v>
      </c>
      <c r="Q1498">
        <v>12.271658210114239</v>
      </c>
    </row>
    <row r="1499" spans="1:17" x14ac:dyDescent="0.2">
      <c r="A1499" s="14">
        <f t="shared" si="289"/>
        <v>67604</v>
      </c>
      <c r="B1499" s="1">
        <f t="shared" si="281"/>
        <v>2</v>
      </c>
      <c r="F1499">
        <v>5.1445975057504656</v>
      </c>
      <c r="G1499" s="13">
        <f t="shared" si="282"/>
        <v>0</v>
      </c>
      <c r="H1499" s="13">
        <f t="shared" si="283"/>
        <v>5.1445975057504656</v>
      </c>
      <c r="I1499" s="16">
        <f t="shared" si="290"/>
        <v>14.82692971922587</v>
      </c>
      <c r="J1499" s="13">
        <f t="shared" si="284"/>
        <v>14.755977761950303</v>
      </c>
      <c r="K1499" s="13">
        <f t="shared" si="285"/>
        <v>7.0951957275566357E-2</v>
      </c>
      <c r="L1499" s="13">
        <f t="shared" si="286"/>
        <v>0</v>
      </c>
      <c r="M1499" s="13">
        <f t="shared" si="291"/>
        <v>1.4940548124733174E-15</v>
      </c>
      <c r="N1499" s="13">
        <f t="shared" si="287"/>
        <v>9.2631398373345673E-16</v>
      </c>
      <c r="O1499" s="13">
        <f t="shared" si="288"/>
        <v>9.2631398373345673E-16</v>
      </c>
      <c r="Q1499">
        <v>15.309849417202839</v>
      </c>
    </row>
    <row r="1500" spans="1:17" x14ac:dyDescent="0.2">
      <c r="A1500" s="14">
        <f t="shared" si="289"/>
        <v>67632</v>
      </c>
      <c r="B1500" s="1">
        <f t="shared" si="281"/>
        <v>3</v>
      </c>
      <c r="F1500">
        <v>72.282870749229659</v>
      </c>
      <c r="G1500" s="13">
        <f t="shared" si="282"/>
        <v>5.4612671656812735</v>
      </c>
      <c r="H1500" s="13">
        <f t="shared" si="283"/>
        <v>66.821603583548381</v>
      </c>
      <c r="I1500" s="16">
        <f t="shared" si="290"/>
        <v>66.892555540823949</v>
      </c>
      <c r="J1500" s="13">
        <f t="shared" si="284"/>
        <v>62.520665649729764</v>
      </c>
      <c r="K1500" s="13">
        <f t="shared" si="285"/>
        <v>4.3718898910941846</v>
      </c>
      <c r="L1500" s="13">
        <f t="shared" si="286"/>
        <v>0</v>
      </c>
      <c r="M1500" s="13">
        <f t="shared" si="291"/>
        <v>5.6774082873986065E-16</v>
      </c>
      <c r="N1500" s="13">
        <f t="shared" si="287"/>
        <v>3.5199931381871361E-16</v>
      </c>
      <c r="O1500" s="13">
        <f t="shared" si="288"/>
        <v>5.4612671656812735</v>
      </c>
      <c r="Q1500">
        <v>17.476688459796989</v>
      </c>
    </row>
    <row r="1501" spans="1:17" x14ac:dyDescent="0.2">
      <c r="A1501" s="14">
        <f t="shared" si="289"/>
        <v>67663</v>
      </c>
      <c r="B1501" s="1">
        <f t="shared" si="281"/>
        <v>4</v>
      </c>
      <c r="F1501">
        <v>81.165116935450428</v>
      </c>
      <c r="G1501" s="13">
        <f t="shared" si="282"/>
        <v>6.9478594195704826</v>
      </c>
      <c r="H1501" s="13">
        <f t="shared" si="283"/>
        <v>74.21725751587995</v>
      </c>
      <c r="I1501" s="16">
        <f t="shared" si="290"/>
        <v>78.589147406974135</v>
      </c>
      <c r="J1501" s="13">
        <f t="shared" si="284"/>
        <v>71.703184428291735</v>
      </c>
      <c r="K1501" s="13">
        <f t="shared" si="285"/>
        <v>6.8859629786824001</v>
      </c>
      <c r="L1501" s="13">
        <f t="shared" si="286"/>
        <v>0</v>
      </c>
      <c r="M1501" s="13">
        <f t="shared" si="291"/>
        <v>2.1574151492114705E-16</v>
      </c>
      <c r="N1501" s="13">
        <f t="shared" si="287"/>
        <v>1.3375973925111117E-16</v>
      </c>
      <c r="O1501" s="13">
        <f t="shared" si="288"/>
        <v>6.9478594195704826</v>
      </c>
      <c r="Q1501">
        <v>17.42357308193753</v>
      </c>
    </row>
    <row r="1502" spans="1:17" x14ac:dyDescent="0.2">
      <c r="A1502" s="14">
        <f t="shared" si="289"/>
        <v>67693</v>
      </c>
      <c r="B1502" s="1">
        <f t="shared" si="281"/>
        <v>5</v>
      </c>
      <c r="F1502">
        <v>3.83694547557762</v>
      </c>
      <c r="G1502" s="13">
        <f t="shared" si="282"/>
        <v>0</v>
      </c>
      <c r="H1502" s="13">
        <f t="shared" si="283"/>
        <v>3.83694547557762</v>
      </c>
      <c r="I1502" s="16">
        <f t="shared" si="290"/>
        <v>10.72290845426002</v>
      </c>
      <c r="J1502" s="13">
        <f t="shared" si="284"/>
        <v>10.714264767778063</v>
      </c>
      <c r="K1502" s="13">
        <f t="shared" si="285"/>
        <v>8.6436864819567916E-3</v>
      </c>
      <c r="L1502" s="13">
        <f t="shared" si="286"/>
        <v>0</v>
      </c>
      <c r="M1502" s="13">
        <f t="shared" si="291"/>
        <v>8.1981775670035876E-17</v>
      </c>
      <c r="N1502" s="13">
        <f t="shared" si="287"/>
        <v>5.082870091542224E-17</v>
      </c>
      <c r="O1502" s="13">
        <f t="shared" si="288"/>
        <v>5.082870091542224E-17</v>
      </c>
      <c r="Q1502">
        <v>23.382459689770169</v>
      </c>
    </row>
    <row r="1503" spans="1:17" x14ac:dyDescent="0.2">
      <c r="A1503" s="14">
        <f t="shared" si="289"/>
        <v>67724</v>
      </c>
      <c r="B1503" s="1">
        <f t="shared" si="281"/>
        <v>6</v>
      </c>
      <c r="F1503">
        <v>3.8709676999999998E-2</v>
      </c>
      <c r="G1503" s="13">
        <f t="shared" si="282"/>
        <v>0</v>
      </c>
      <c r="H1503" s="13">
        <f t="shared" si="283"/>
        <v>3.8709676999999998E-2</v>
      </c>
      <c r="I1503" s="16">
        <f t="shared" si="290"/>
        <v>4.7353363481956789E-2</v>
      </c>
      <c r="J1503" s="13">
        <f t="shared" si="284"/>
        <v>4.7353363027874823E-2</v>
      </c>
      <c r="K1503" s="13">
        <f t="shared" si="285"/>
        <v>4.5408196647223065E-10</v>
      </c>
      <c r="L1503" s="13">
        <f t="shared" si="286"/>
        <v>0</v>
      </c>
      <c r="M1503" s="13">
        <f t="shared" si="291"/>
        <v>3.1153074754613635E-17</v>
      </c>
      <c r="N1503" s="13">
        <f t="shared" si="287"/>
        <v>1.9314906347860455E-17</v>
      </c>
      <c r="O1503" s="13">
        <f t="shared" si="288"/>
        <v>1.9314906347860455E-17</v>
      </c>
      <c r="Q1503">
        <v>26.94807766683838</v>
      </c>
    </row>
    <row r="1504" spans="1:17" x14ac:dyDescent="0.2">
      <c r="A1504" s="14">
        <f t="shared" si="289"/>
        <v>67754</v>
      </c>
      <c r="B1504" s="1">
        <f t="shared" si="281"/>
        <v>7</v>
      </c>
      <c r="F1504">
        <v>15.827275541053281</v>
      </c>
      <c r="G1504" s="13">
        <f t="shared" si="282"/>
        <v>0</v>
      </c>
      <c r="H1504" s="13">
        <f t="shared" si="283"/>
        <v>15.827275541053281</v>
      </c>
      <c r="I1504" s="16">
        <f t="shared" si="290"/>
        <v>15.827275541507362</v>
      </c>
      <c r="J1504" s="13">
        <f t="shared" si="284"/>
        <v>15.811146523483545</v>
      </c>
      <c r="K1504" s="13">
        <f t="shared" si="285"/>
        <v>1.6129018023816499E-2</v>
      </c>
      <c r="L1504" s="13">
        <f t="shared" si="286"/>
        <v>0</v>
      </c>
      <c r="M1504" s="13">
        <f t="shared" si="291"/>
        <v>1.183816840675318E-17</v>
      </c>
      <c r="N1504" s="13">
        <f t="shared" si="287"/>
        <v>7.3396644121869722E-18</v>
      </c>
      <c r="O1504" s="13">
        <f t="shared" si="288"/>
        <v>7.3396644121869722E-18</v>
      </c>
      <c r="Q1504">
        <v>27.301479434192139</v>
      </c>
    </row>
    <row r="1505" spans="1:17" x14ac:dyDescent="0.2">
      <c r="A1505" s="14">
        <f t="shared" si="289"/>
        <v>67785</v>
      </c>
      <c r="B1505" s="1">
        <f t="shared" si="281"/>
        <v>8</v>
      </c>
      <c r="F1505">
        <v>33.822134040082602</v>
      </c>
      <c r="G1505" s="13">
        <f t="shared" si="282"/>
        <v>0</v>
      </c>
      <c r="H1505" s="13">
        <f t="shared" si="283"/>
        <v>33.822134040082602</v>
      </c>
      <c r="I1505" s="16">
        <f t="shared" si="290"/>
        <v>33.838263058106421</v>
      </c>
      <c r="J1505" s="13">
        <f t="shared" si="284"/>
        <v>33.701249827851846</v>
      </c>
      <c r="K1505" s="13">
        <f t="shared" si="285"/>
        <v>0.13701323025457413</v>
      </c>
      <c r="L1505" s="13">
        <f t="shared" si="286"/>
        <v>0</v>
      </c>
      <c r="M1505" s="13">
        <f t="shared" si="291"/>
        <v>4.4985039945662082E-18</v>
      </c>
      <c r="N1505" s="13">
        <f t="shared" si="287"/>
        <v>2.7890724766310492E-18</v>
      </c>
      <c r="O1505" s="13">
        <f t="shared" si="288"/>
        <v>2.7890724766310492E-18</v>
      </c>
      <c r="Q1505">
        <v>28.296701870967748</v>
      </c>
    </row>
    <row r="1506" spans="1:17" x14ac:dyDescent="0.2">
      <c r="A1506" s="14">
        <f t="shared" si="289"/>
        <v>67816</v>
      </c>
      <c r="B1506" s="1">
        <f t="shared" si="281"/>
        <v>9</v>
      </c>
      <c r="F1506">
        <v>36.161896287074093</v>
      </c>
      <c r="G1506" s="13">
        <f t="shared" si="282"/>
        <v>0</v>
      </c>
      <c r="H1506" s="13">
        <f t="shared" si="283"/>
        <v>36.161896287074093</v>
      </c>
      <c r="I1506" s="16">
        <f t="shared" si="290"/>
        <v>36.298909517328667</v>
      </c>
      <c r="J1506" s="13">
        <f t="shared" si="284"/>
        <v>36.103583402606468</v>
      </c>
      <c r="K1506" s="13">
        <f t="shared" si="285"/>
        <v>0.19532611472219941</v>
      </c>
      <c r="L1506" s="13">
        <f t="shared" si="286"/>
        <v>0</v>
      </c>
      <c r="M1506" s="13">
        <f t="shared" si="291"/>
        <v>1.709431517935159E-18</v>
      </c>
      <c r="N1506" s="13">
        <f t="shared" si="287"/>
        <v>1.0598475411197986E-18</v>
      </c>
      <c r="O1506" s="13">
        <f t="shared" si="288"/>
        <v>1.0598475411197986E-18</v>
      </c>
      <c r="Q1506">
        <v>27.22505051384303</v>
      </c>
    </row>
    <row r="1507" spans="1:17" x14ac:dyDescent="0.2">
      <c r="A1507" s="14">
        <f t="shared" si="289"/>
        <v>67846</v>
      </c>
      <c r="B1507" s="1">
        <f t="shared" si="281"/>
        <v>10</v>
      </c>
      <c r="F1507">
        <v>67.632096276716481</v>
      </c>
      <c r="G1507" s="13">
        <f t="shared" si="282"/>
        <v>4.6828823787172169</v>
      </c>
      <c r="H1507" s="13">
        <f t="shared" si="283"/>
        <v>62.949213897999265</v>
      </c>
      <c r="I1507" s="16">
        <f t="shared" si="290"/>
        <v>63.144540012721464</v>
      </c>
      <c r="J1507" s="13">
        <f t="shared" si="284"/>
        <v>62.00794541617968</v>
      </c>
      <c r="K1507" s="13">
        <f t="shared" si="285"/>
        <v>1.1365945965417836</v>
      </c>
      <c r="L1507" s="13">
        <f t="shared" si="286"/>
        <v>0</v>
      </c>
      <c r="M1507" s="13">
        <f t="shared" si="291"/>
        <v>6.4958397681536038E-19</v>
      </c>
      <c r="N1507" s="13">
        <f t="shared" si="287"/>
        <v>4.0274206562552344E-19</v>
      </c>
      <c r="O1507" s="13">
        <f t="shared" si="288"/>
        <v>4.6828823787172169</v>
      </c>
      <c r="Q1507">
        <v>26.355985604412808</v>
      </c>
    </row>
    <row r="1508" spans="1:17" x14ac:dyDescent="0.2">
      <c r="A1508" s="14">
        <f t="shared" si="289"/>
        <v>67877</v>
      </c>
      <c r="B1508" s="1">
        <f t="shared" si="281"/>
        <v>11</v>
      </c>
      <c r="F1508">
        <v>4.4906813946102728</v>
      </c>
      <c r="G1508" s="13">
        <f t="shared" si="282"/>
        <v>0</v>
      </c>
      <c r="H1508" s="13">
        <f t="shared" si="283"/>
        <v>4.4906813946102728</v>
      </c>
      <c r="I1508" s="16">
        <f t="shared" si="290"/>
        <v>5.6272759911520565</v>
      </c>
      <c r="J1508" s="13">
        <f t="shared" si="284"/>
        <v>5.6258759395279645</v>
      </c>
      <c r="K1508" s="13">
        <f t="shared" si="285"/>
        <v>1.400051624091958E-3</v>
      </c>
      <c r="L1508" s="13">
        <f t="shared" si="286"/>
        <v>0</v>
      </c>
      <c r="M1508" s="13">
        <f t="shared" si="291"/>
        <v>2.4684191118983694E-19</v>
      </c>
      <c r="N1508" s="13">
        <f t="shared" si="287"/>
        <v>1.5304198493769889E-19</v>
      </c>
      <c r="O1508" s="13">
        <f t="shared" si="288"/>
        <v>1.5304198493769889E-19</v>
      </c>
      <c r="Q1508">
        <v>22.57853214726747</v>
      </c>
    </row>
    <row r="1509" spans="1:17" x14ac:dyDescent="0.2">
      <c r="A1509" s="14">
        <f t="shared" si="289"/>
        <v>67907</v>
      </c>
      <c r="B1509" s="1">
        <f t="shared" si="281"/>
        <v>12</v>
      </c>
      <c r="F1509">
        <v>20.30977003669565</v>
      </c>
      <c r="G1509" s="13">
        <f t="shared" si="282"/>
        <v>0</v>
      </c>
      <c r="H1509" s="13">
        <f t="shared" si="283"/>
        <v>20.30977003669565</v>
      </c>
      <c r="I1509" s="16">
        <f t="shared" si="290"/>
        <v>20.311170088319741</v>
      </c>
      <c r="J1509" s="13">
        <f t="shared" si="284"/>
        <v>20.198018122551545</v>
      </c>
      <c r="K1509" s="13">
        <f t="shared" si="285"/>
        <v>0.11315196576819631</v>
      </c>
      <c r="L1509" s="13">
        <f t="shared" si="286"/>
        <v>0</v>
      </c>
      <c r="M1509" s="13">
        <f t="shared" si="291"/>
        <v>9.3799926252138044E-20</v>
      </c>
      <c r="N1509" s="13">
        <f t="shared" si="287"/>
        <v>5.815595427632559E-20</v>
      </c>
      <c r="O1509" s="13">
        <f t="shared" si="288"/>
        <v>5.815595427632559E-20</v>
      </c>
      <c r="Q1509">
        <v>18.693909461089621</v>
      </c>
    </row>
    <row r="1510" spans="1:17" x14ac:dyDescent="0.2">
      <c r="A1510" s="14">
        <f t="shared" si="289"/>
        <v>67938</v>
      </c>
      <c r="B1510" s="1">
        <f t="shared" si="281"/>
        <v>1</v>
      </c>
      <c r="F1510">
        <v>57.868235091679097</v>
      </c>
      <c r="G1510" s="13">
        <f t="shared" si="282"/>
        <v>3.0487371297098931</v>
      </c>
      <c r="H1510" s="13">
        <f t="shared" si="283"/>
        <v>54.819497961969205</v>
      </c>
      <c r="I1510" s="16">
        <f t="shared" si="290"/>
        <v>54.932649927737401</v>
      </c>
      <c r="J1510" s="13">
        <f t="shared" si="284"/>
        <v>51.964382379513829</v>
      </c>
      <c r="K1510" s="13">
        <f t="shared" si="285"/>
        <v>2.9682675482235723</v>
      </c>
      <c r="L1510" s="13">
        <f t="shared" si="286"/>
        <v>0</v>
      </c>
      <c r="M1510" s="13">
        <f t="shared" si="291"/>
        <v>3.5643971975812454E-20</v>
      </c>
      <c r="N1510" s="13">
        <f t="shared" si="287"/>
        <v>2.2099262625003722E-20</v>
      </c>
      <c r="O1510" s="13">
        <f t="shared" si="288"/>
        <v>3.0487371297098931</v>
      </c>
      <c r="Q1510">
        <v>16.158525388568929</v>
      </c>
    </row>
    <row r="1511" spans="1:17" x14ac:dyDescent="0.2">
      <c r="A1511" s="14">
        <f t="shared" si="289"/>
        <v>67969</v>
      </c>
      <c r="B1511" s="1">
        <f t="shared" si="281"/>
        <v>2</v>
      </c>
      <c r="F1511">
        <v>53.071976302460897</v>
      </c>
      <c r="G1511" s="13">
        <f t="shared" si="282"/>
        <v>2.2460031124113331</v>
      </c>
      <c r="H1511" s="13">
        <f t="shared" si="283"/>
        <v>50.825973190049567</v>
      </c>
      <c r="I1511" s="16">
        <f t="shared" si="290"/>
        <v>53.794240738273139</v>
      </c>
      <c r="J1511" s="13">
        <f t="shared" si="284"/>
        <v>51.101376209394843</v>
      </c>
      <c r="K1511" s="13">
        <f t="shared" si="285"/>
        <v>2.692864528878296</v>
      </c>
      <c r="L1511" s="13">
        <f t="shared" si="286"/>
        <v>0</v>
      </c>
      <c r="M1511" s="13">
        <f t="shared" si="291"/>
        <v>1.3544709350808732E-20</v>
      </c>
      <c r="N1511" s="13">
        <f t="shared" si="287"/>
        <v>8.3977197975014139E-21</v>
      </c>
      <c r="O1511" s="13">
        <f t="shared" si="288"/>
        <v>2.2460031124113331</v>
      </c>
      <c r="Q1511">
        <v>16.44986595161291</v>
      </c>
    </row>
    <row r="1512" spans="1:17" x14ac:dyDescent="0.2">
      <c r="A1512" s="14">
        <f t="shared" si="289"/>
        <v>67997</v>
      </c>
      <c r="B1512" s="1">
        <f t="shared" si="281"/>
        <v>3</v>
      </c>
      <c r="F1512">
        <v>46.351897783508342</v>
      </c>
      <c r="G1512" s="13">
        <f t="shared" si="282"/>
        <v>1.1212857309791593</v>
      </c>
      <c r="H1512" s="13">
        <f t="shared" si="283"/>
        <v>45.230612052529182</v>
      </c>
      <c r="I1512" s="16">
        <f t="shared" si="290"/>
        <v>47.923476581407478</v>
      </c>
      <c r="J1512" s="13">
        <f t="shared" si="284"/>
        <v>46.225617702023584</v>
      </c>
      <c r="K1512" s="13">
        <f t="shared" si="285"/>
        <v>1.6978588793838938</v>
      </c>
      <c r="L1512" s="13">
        <f t="shared" si="286"/>
        <v>0</v>
      </c>
      <c r="M1512" s="13">
        <f t="shared" si="291"/>
        <v>5.1469895533073182E-21</v>
      </c>
      <c r="N1512" s="13">
        <f t="shared" si="287"/>
        <v>3.1911335230505374E-21</v>
      </c>
      <c r="O1512" s="13">
        <f t="shared" si="288"/>
        <v>1.1212857309791593</v>
      </c>
      <c r="Q1512">
        <v>17.42755266196006</v>
      </c>
    </row>
    <row r="1513" spans="1:17" x14ac:dyDescent="0.2">
      <c r="A1513" s="14">
        <f t="shared" si="289"/>
        <v>68028</v>
      </c>
      <c r="B1513" s="1">
        <f t="shared" si="281"/>
        <v>4</v>
      </c>
      <c r="F1513">
        <v>4.2984703078196818</v>
      </c>
      <c r="G1513" s="13">
        <f t="shared" si="282"/>
        <v>0</v>
      </c>
      <c r="H1513" s="13">
        <f t="shared" si="283"/>
        <v>4.2984703078196818</v>
      </c>
      <c r="I1513" s="16">
        <f t="shared" si="290"/>
        <v>5.9963291872035756</v>
      </c>
      <c r="J1513" s="13">
        <f t="shared" si="284"/>
        <v>5.9943724685083248</v>
      </c>
      <c r="K1513" s="13">
        <f t="shared" si="285"/>
        <v>1.9567186952507143E-3</v>
      </c>
      <c r="L1513" s="13">
        <f t="shared" si="286"/>
        <v>0</v>
      </c>
      <c r="M1513" s="13">
        <f t="shared" si="291"/>
        <v>1.9558560302567808E-21</v>
      </c>
      <c r="N1513" s="13">
        <f t="shared" si="287"/>
        <v>1.2126307387592041E-21</v>
      </c>
      <c r="O1513" s="13">
        <f t="shared" si="288"/>
        <v>1.2126307387592041E-21</v>
      </c>
      <c r="Q1513">
        <v>21.556267380740952</v>
      </c>
    </row>
    <row r="1514" spans="1:17" x14ac:dyDescent="0.2">
      <c r="A1514" s="14">
        <f t="shared" si="289"/>
        <v>68058</v>
      </c>
      <c r="B1514" s="1">
        <f t="shared" ref="B1514:B1577" si="292">B1502</f>
        <v>5</v>
      </c>
      <c r="F1514">
        <v>63.23837377208821</v>
      </c>
      <c r="G1514" s="13">
        <f t="shared" si="282"/>
        <v>3.9475195319575964</v>
      </c>
      <c r="H1514" s="13">
        <f t="shared" si="283"/>
        <v>59.290854240130614</v>
      </c>
      <c r="I1514" s="16">
        <f t="shared" si="290"/>
        <v>59.292810958825868</v>
      </c>
      <c r="J1514" s="13">
        <f t="shared" si="284"/>
        <v>57.705850943606237</v>
      </c>
      <c r="K1514" s="13">
        <f t="shared" si="285"/>
        <v>1.5869600152196313</v>
      </c>
      <c r="L1514" s="13">
        <f t="shared" si="286"/>
        <v>0</v>
      </c>
      <c r="M1514" s="13">
        <f t="shared" si="291"/>
        <v>7.432252914975767E-22</v>
      </c>
      <c r="N1514" s="13">
        <f t="shared" si="287"/>
        <v>4.6079968072849752E-22</v>
      </c>
      <c r="O1514" s="13">
        <f t="shared" si="288"/>
        <v>3.9475195319575964</v>
      </c>
      <c r="Q1514">
        <v>22.51544694240884</v>
      </c>
    </row>
    <row r="1515" spans="1:17" x14ac:dyDescent="0.2">
      <c r="A1515" s="14">
        <f t="shared" si="289"/>
        <v>68089</v>
      </c>
      <c r="B1515" s="1">
        <f t="shared" si="292"/>
        <v>6</v>
      </c>
      <c r="F1515">
        <v>4.7207210266408284</v>
      </c>
      <c r="G1515" s="13">
        <f t="shared" si="282"/>
        <v>0</v>
      </c>
      <c r="H1515" s="13">
        <f t="shared" si="283"/>
        <v>4.7207210266408284</v>
      </c>
      <c r="I1515" s="16">
        <f t="shared" si="290"/>
        <v>6.3076810418604596</v>
      </c>
      <c r="J1515" s="13">
        <f t="shared" si="284"/>
        <v>6.3066812525693052</v>
      </c>
      <c r="K1515" s="13">
        <f t="shared" si="285"/>
        <v>9.9978929115440707E-4</v>
      </c>
      <c r="L1515" s="13">
        <f t="shared" si="286"/>
        <v>0</v>
      </c>
      <c r="M1515" s="13">
        <f t="shared" si="291"/>
        <v>2.8242561076907918E-22</v>
      </c>
      <c r="N1515" s="13">
        <f t="shared" si="287"/>
        <v>1.7510387867682909E-22</v>
      </c>
      <c r="O1515" s="13">
        <f t="shared" si="288"/>
        <v>1.7510387867682909E-22</v>
      </c>
      <c r="Q1515">
        <v>27.464033286497891</v>
      </c>
    </row>
    <row r="1516" spans="1:17" x14ac:dyDescent="0.2">
      <c r="A1516" s="14">
        <f t="shared" si="289"/>
        <v>68119</v>
      </c>
      <c r="B1516" s="1">
        <f t="shared" si="292"/>
        <v>7</v>
      </c>
      <c r="F1516">
        <v>53.739602525645587</v>
      </c>
      <c r="G1516" s="13">
        <f t="shared" si="282"/>
        <v>2.3577415118062222</v>
      </c>
      <c r="H1516" s="13">
        <f t="shared" si="283"/>
        <v>51.381861013839362</v>
      </c>
      <c r="I1516" s="16">
        <f t="shared" si="290"/>
        <v>51.382860803130519</v>
      </c>
      <c r="J1516" s="13">
        <f t="shared" si="284"/>
        <v>50.986035685727977</v>
      </c>
      <c r="K1516" s="13">
        <f t="shared" si="285"/>
        <v>0.39682511740254256</v>
      </c>
      <c r="L1516" s="13">
        <f t="shared" si="286"/>
        <v>0</v>
      </c>
      <c r="M1516" s="13">
        <f t="shared" si="291"/>
        <v>1.073217320922501E-22</v>
      </c>
      <c r="N1516" s="13">
        <f t="shared" si="287"/>
        <v>6.6539473897195058E-23</v>
      </c>
      <c r="O1516" s="13">
        <f t="shared" si="288"/>
        <v>2.3577415118062222</v>
      </c>
      <c r="Q1516">
        <v>29.663886870967751</v>
      </c>
    </row>
    <row r="1517" spans="1:17" x14ac:dyDescent="0.2">
      <c r="A1517" s="14">
        <f t="shared" si="289"/>
        <v>68150</v>
      </c>
      <c r="B1517" s="1">
        <f t="shared" si="292"/>
        <v>8</v>
      </c>
      <c r="F1517">
        <v>7.9032149414598818</v>
      </c>
      <c r="G1517" s="13">
        <f t="shared" si="282"/>
        <v>0</v>
      </c>
      <c r="H1517" s="13">
        <f t="shared" si="283"/>
        <v>7.9032149414598818</v>
      </c>
      <c r="I1517" s="16">
        <f t="shared" si="290"/>
        <v>8.3000400588624252</v>
      </c>
      <c r="J1517" s="13">
        <f t="shared" si="284"/>
        <v>8.2975586580592324</v>
      </c>
      <c r="K1517" s="13">
        <f t="shared" si="285"/>
        <v>2.4814008031928125E-3</v>
      </c>
      <c r="L1517" s="13">
        <f t="shared" si="286"/>
        <v>0</v>
      </c>
      <c r="M1517" s="13">
        <f t="shared" si="291"/>
        <v>4.0782258195055038E-23</v>
      </c>
      <c r="N1517" s="13">
        <f t="shared" si="287"/>
        <v>2.5285000080934123E-23</v>
      </c>
      <c r="O1517" s="13">
        <f t="shared" si="288"/>
        <v>2.5285000080934123E-23</v>
      </c>
      <c r="Q1517">
        <v>26.837883920247702</v>
      </c>
    </row>
    <row r="1518" spans="1:17" x14ac:dyDescent="0.2">
      <c r="A1518" s="14">
        <f t="shared" si="289"/>
        <v>68181</v>
      </c>
      <c r="B1518" s="1">
        <f t="shared" si="292"/>
        <v>9</v>
      </c>
      <c r="F1518">
        <v>13.49143659297695</v>
      </c>
      <c r="G1518" s="13">
        <f t="shared" si="282"/>
        <v>0</v>
      </c>
      <c r="H1518" s="13">
        <f t="shared" si="283"/>
        <v>13.49143659297695</v>
      </c>
      <c r="I1518" s="16">
        <f t="shared" si="290"/>
        <v>13.493917993780142</v>
      </c>
      <c r="J1518" s="13">
        <f t="shared" si="284"/>
        <v>13.482629672392672</v>
      </c>
      <c r="K1518" s="13">
        <f t="shared" si="285"/>
        <v>1.1288321387469935E-2</v>
      </c>
      <c r="L1518" s="13">
        <f t="shared" si="286"/>
        <v>0</v>
      </c>
      <c r="M1518" s="13">
        <f t="shared" si="291"/>
        <v>1.5497258114120915E-23</v>
      </c>
      <c r="N1518" s="13">
        <f t="shared" si="287"/>
        <v>9.608300030754967E-24</v>
      </c>
      <c r="O1518" s="13">
        <f t="shared" si="288"/>
        <v>9.608300030754967E-24</v>
      </c>
      <c r="Q1518">
        <v>26.41760464947227</v>
      </c>
    </row>
    <row r="1519" spans="1:17" x14ac:dyDescent="0.2">
      <c r="A1519" s="14">
        <f t="shared" si="289"/>
        <v>68211</v>
      </c>
      <c r="B1519" s="1">
        <f t="shared" si="292"/>
        <v>10</v>
      </c>
      <c r="F1519">
        <v>27.952184211010451</v>
      </c>
      <c r="G1519" s="13">
        <f t="shared" si="282"/>
        <v>0</v>
      </c>
      <c r="H1519" s="13">
        <f t="shared" si="283"/>
        <v>27.952184211010451</v>
      </c>
      <c r="I1519" s="16">
        <f t="shared" si="290"/>
        <v>27.963472532397923</v>
      </c>
      <c r="J1519" s="13">
        <f t="shared" si="284"/>
        <v>27.803299138901632</v>
      </c>
      <c r="K1519" s="13">
        <f t="shared" si="285"/>
        <v>0.16017339349629012</v>
      </c>
      <c r="L1519" s="13">
        <f t="shared" si="286"/>
        <v>0</v>
      </c>
      <c r="M1519" s="13">
        <f t="shared" si="291"/>
        <v>5.8889580833659479E-24</v>
      </c>
      <c r="N1519" s="13">
        <f t="shared" si="287"/>
        <v>3.6511540116868878E-24</v>
      </c>
      <c r="O1519" s="13">
        <f t="shared" si="288"/>
        <v>3.6511540116868878E-24</v>
      </c>
      <c r="Q1519">
        <v>23.017601848593241</v>
      </c>
    </row>
    <row r="1520" spans="1:17" x14ac:dyDescent="0.2">
      <c r="A1520" s="14">
        <f t="shared" si="289"/>
        <v>68242</v>
      </c>
      <c r="B1520" s="1">
        <f t="shared" si="292"/>
        <v>11</v>
      </c>
      <c r="F1520">
        <v>8.6769335674559365</v>
      </c>
      <c r="G1520" s="13">
        <f t="shared" si="282"/>
        <v>0</v>
      </c>
      <c r="H1520" s="13">
        <f t="shared" si="283"/>
        <v>8.6769335674559365</v>
      </c>
      <c r="I1520" s="16">
        <f t="shared" si="290"/>
        <v>8.8371069609522266</v>
      </c>
      <c r="J1520" s="13">
        <f t="shared" si="284"/>
        <v>8.8298808527005228</v>
      </c>
      <c r="K1520" s="13">
        <f t="shared" si="285"/>
        <v>7.2261082517037778E-3</v>
      </c>
      <c r="L1520" s="13">
        <f t="shared" si="286"/>
        <v>0</v>
      </c>
      <c r="M1520" s="13">
        <f t="shared" si="291"/>
        <v>2.2378040716790601E-24</v>
      </c>
      <c r="N1520" s="13">
        <f t="shared" si="287"/>
        <v>1.3874385244410173E-24</v>
      </c>
      <c r="O1520" s="13">
        <f t="shared" si="288"/>
        <v>1.3874385244410173E-24</v>
      </c>
      <c r="Q1520">
        <v>20.540572203769909</v>
      </c>
    </row>
    <row r="1521" spans="1:17" x14ac:dyDescent="0.2">
      <c r="A1521" s="14">
        <f t="shared" si="289"/>
        <v>68272</v>
      </c>
      <c r="B1521" s="1">
        <f t="shared" si="292"/>
        <v>12</v>
      </c>
      <c r="F1521">
        <v>75.473331410303231</v>
      </c>
      <c r="G1521" s="13">
        <f t="shared" si="282"/>
        <v>5.9952440455889713</v>
      </c>
      <c r="H1521" s="13">
        <f t="shared" si="283"/>
        <v>69.478087364714256</v>
      </c>
      <c r="I1521" s="16">
        <f t="shared" si="290"/>
        <v>69.485313472965956</v>
      </c>
      <c r="J1521" s="13">
        <f t="shared" si="284"/>
        <v>63.911380879465256</v>
      </c>
      <c r="K1521" s="13">
        <f t="shared" si="285"/>
        <v>5.5739325935007002</v>
      </c>
      <c r="L1521" s="13">
        <f t="shared" si="286"/>
        <v>0</v>
      </c>
      <c r="M1521" s="13">
        <f t="shared" si="291"/>
        <v>8.5036554723804281E-25</v>
      </c>
      <c r="N1521" s="13">
        <f t="shared" si="287"/>
        <v>5.272266392875865E-25</v>
      </c>
      <c r="O1521" s="13">
        <f t="shared" si="288"/>
        <v>5.9952440455889713</v>
      </c>
      <c r="Q1521">
        <v>16.388729951612909</v>
      </c>
    </row>
    <row r="1522" spans="1:17" x14ac:dyDescent="0.2">
      <c r="A1522" s="14">
        <f t="shared" si="289"/>
        <v>68303</v>
      </c>
      <c r="B1522" s="1">
        <f t="shared" si="292"/>
        <v>1</v>
      </c>
      <c r="F1522">
        <v>36.813246411378053</v>
      </c>
      <c r="G1522" s="13">
        <f t="shared" si="282"/>
        <v>0</v>
      </c>
      <c r="H1522" s="13">
        <f t="shared" si="283"/>
        <v>36.813246411378053</v>
      </c>
      <c r="I1522" s="16">
        <f t="shared" si="290"/>
        <v>42.387179004878753</v>
      </c>
      <c r="J1522" s="13">
        <f t="shared" si="284"/>
        <v>41.150033570991269</v>
      </c>
      <c r="K1522" s="13">
        <f t="shared" si="285"/>
        <v>1.2371454338874841</v>
      </c>
      <c r="L1522" s="13">
        <f t="shared" si="286"/>
        <v>0</v>
      </c>
      <c r="M1522" s="13">
        <f t="shared" si="291"/>
        <v>3.231389079504563E-25</v>
      </c>
      <c r="N1522" s="13">
        <f t="shared" si="287"/>
        <v>2.003461229292829E-25</v>
      </c>
      <c r="O1522" s="13">
        <f t="shared" si="288"/>
        <v>2.003461229292829E-25</v>
      </c>
      <c r="Q1522">
        <v>17.1297349555511</v>
      </c>
    </row>
    <row r="1523" spans="1:17" x14ac:dyDescent="0.2">
      <c r="A1523" s="14">
        <f t="shared" si="289"/>
        <v>68334</v>
      </c>
      <c r="B1523" s="1">
        <f t="shared" si="292"/>
        <v>2</v>
      </c>
      <c r="F1523">
        <v>73.930277440983076</v>
      </c>
      <c r="G1523" s="13">
        <f t="shared" si="282"/>
        <v>5.7369881911539853</v>
      </c>
      <c r="H1523" s="13">
        <f t="shared" si="283"/>
        <v>68.193289249829093</v>
      </c>
      <c r="I1523" s="16">
        <f t="shared" si="290"/>
        <v>69.430434683716584</v>
      </c>
      <c r="J1523" s="13">
        <f t="shared" si="284"/>
        <v>64.804024394545678</v>
      </c>
      <c r="K1523" s="13">
        <f t="shared" si="285"/>
        <v>4.6264102891709058</v>
      </c>
      <c r="L1523" s="13">
        <f t="shared" si="286"/>
        <v>0</v>
      </c>
      <c r="M1523" s="13">
        <f t="shared" si="291"/>
        <v>1.227927850211734E-25</v>
      </c>
      <c r="N1523" s="13">
        <f t="shared" si="287"/>
        <v>7.613152671312751E-26</v>
      </c>
      <c r="O1523" s="13">
        <f t="shared" si="288"/>
        <v>5.7369881911539853</v>
      </c>
      <c r="Q1523">
        <v>17.85247289342167</v>
      </c>
    </row>
    <row r="1524" spans="1:17" x14ac:dyDescent="0.2">
      <c r="A1524" s="14">
        <f t="shared" si="289"/>
        <v>68362</v>
      </c>
      <c r="B1524" s="1">
        <f t="shared" si="292"/>
        <v>3</v>
      </c>
      <c r="F1524">
        <v>39.369158761273411</v>
      </c>
      <c r="G1524" s="13">
        <f t="shared" si="282"/>
        <v>0</v>
      </c>
      <c r="H1524" s="13">
        <f t="shared" si="283"/>
        <v>39.369158761273411</v>
      </c>
      <c r="I1524" s="16">
        <f t="shared" si="290"/>
        <v>43.995569050444317</v>
      </c>
      <c r="J1524" s="13">
        <f t="shared" si="284"/>
        <v>42.257413233543275</v>
      </c>
      <c r="K1524" s="13">
        <f t="shared" si="285"/>
        <v>1.7381558169010418</v>
      </c>
      <c r="L1524" s="13">
        <f t="shared" si="286"/>
        <v>0</v>
      </c>
      <c r="M1524" s="13">
        <f t="shared" si="291"/>
        <v>4.6661258308045891E-26</v>
      </c>
      <c r="N1524" s="13">
        <f t="shared" si="287"/>
        <v>2.8929980150988452E-26</v>
      </c>
      <c r="O1524" s="13">
        <f t="shared" si="288"/>
        <v>2.8929980150988452E-26</v>
      </c>
      <c r="Q1524">
        <v>15.38783536407286</v>
      </c>
    </row>
    <row r="1525" spans="1:17" x14ac:dyDescent="0.2">
      <c r="A1525" s="14">
        <f t="shared" si="289"/>
        <v>68393</v>
      </c>
      <c r="B1525" s="1">
        <f t="shared" si="292"/>
        <v>4</v>
      </c>
      <c r="F1525">
        <v>53.804032164659972</v>
      </c>
      <c r="G1525" s="13">
        <f t="shared" si="282"/>
        <v>2.3685248880234058</v>
      </c>
      <c r="H1525" s="13">
        <f t="shared" si="283"/>
        <v>51.435507276636564</v>
      </c>
      <c r="I1525" s="16">
        <f t="shared" si="290"/>
        <v>53.173663093537606</v>
      </c>
      <c r="J1525" s="13">
        <f t="shared" si="284"/>
        <v>51.46920428687276</v>
      </c>
      <c r="K1525" s="13">
        <f t="shared" si="285"/>
        <v>1.7044588066648458</v>
      </c>
      <c r="L1525" s="13">
        <f t="shared" si="286"/>
        <v>0</v>
      </c>
      <c r="M1525" s="13">
        <f t="shared" si="291"/>
        <v>1.7731278157057439E-26</v>
      </c>
      <c r="N1525" s="13">
        <f t="shared" si="287"/>
        <v>1.0993392457375612E-26</v>
      </c>
      <c r="O1525" s="13">
        <f t="shared" si="288"/>
        <v>2.3685248880234058</v>
      </c>
      <c r="Q1525">
        <v>19.642153808093269</v>
      </c>
    </row>
    <row r="1526" spans="1:17" x14ac:dyDescent="0.2">
      <c r="A1526" s="14">
        <f t="shared" si="289"/>
        <v>68423</v>
      </c>
      <c r="B1526" s="1">
        <f t="shared" si="292"/>
        <v>5</v>
      </c>
      <c r="F1526">
        <v>35.958098152083181</v>
      </c>
      <c r="G1526" s="13">
        <f t="shared" si="282"/>
        <v>0</v>
      </c>
      <c r="H1526" s="13">
        <f t="shared" si="283"/>
        <v>35.958098152083181</v>
      </c>
      <c r="I1526" s="16">
        <f t="shared" si="290"/>
        <v>37.662556958748027</v>
      </c>
      <c r="J1526" s="13">
        <f t="shared" si="284"/>
        <v>37.150613743106405</v>
      </c>
      <c r="K1526" s="13">
        <f t="shared" si="285"/>
        <v>0.51194321564162237</v>
      </c>
      <c r="L1526" s="13">
        <f t="shared" si="286"/>
        <v>0</v>
      </c>
      <c r="M1526" s="13">
        <f t="shared" si="291"/>
        <v>6.7378856996818268E-27</v>
      </c>
      <c r="N1526" s="13">
        <f t="shared" si="287"/>
        <v>4.1774891338027324E-27</v>
      </c>
      <c r="O1526" s="13">
        <f t="shared" si="288"/>
        <v>4.1774891338027324E-27</v>
      </c>
      <c r="Q1526">
        <v>21.02993680080051</v>
      </c>
    </row>
    <row r="1527" spans="1:17" x14ac:dyDescent="0.2">
      <c r="A1527" s="14">
        <f t="shared" si="289"/>
        <v>68454</v>
      </c>
      <c r="B1527" s="1">
        <f t="shared" si="292"/>
        <v>6</v>
      </c>
      <c r="F1527">
        <v>2.889901987521728</v>
      </c>
      <c r="G1527" s="13">
        <f t="shared" si="282"/>
        <v>0</v>
      </c>
      <c r="H1527" s="13">
        <f t="shared" si="283"/>
        <v>2.889901987521728</v>
      </c>
      <c r="I1527" s="16">
        <f t="shared" si="290"/>
        <v>3.4018452031633504</v>
      </c>
      <c r="J1527" s="13">
        <f t="shared" si="284"/>
        <v>3.4016665207877685</v>
      </c>
      <c r="K1527" s="13">
        <f t="shared" si="285"/>
        <v>1.7868237558182898E-4</v>
      </c>
      <c r="L1527" s="13">
        <f t="shared" si="286"/>
        <v>0</v>
      </c>
      <c r="M1527" s="13">
        <f t="shared" si="291"/>
        <v>2.5603965658790945E-27</v>
      </c>
      <c r="N1527" s="13">
        <f t="shared" si="287"/>
        <v>1.5874458708450385E-27</v>
      </c>
      <c r="O1527" s="13">
        <f t="shared" si="288"/>
        <v>1.5874458708450385E-27</v>
      </c>
      <c r="Q1527">
        <v>26.514361803684821</v>
      </c>
    </row>
    <row r="1528" spans="1:17" x14ac:dyDescent="0.2">
      <c r="A1528" s="14">
        <f t="shared" si="289"/>
        <v>68484</v>
      </c>
      <c r="B1528" s="1">
        <f t="shared" si="292"/>
        <v>7</v>
      </c>
      <c r="F1528">
        <v>42.874724106244628</v>
      </c>
      <c r="G1528" s="13">
        <f t="shared" si="282"/>
        <v>0.53932263902312938</v>
      </c>
      <c r="H1528" s="13">
        <f t="shared" si="283"/>
        <v>42.335401467221502</v>
      </c>
      <c r="I1528" s="16">
        <f t="shared" si="290"/>
        <v>42.335580149597085</v>
      </c>
      <c r="J1528" s="13">
        <f t="shared" si="284"/>
        <v>42.131469437351917</v>
      </c>
      <c r="K1528" s="13">
        <f t="shared" si="285"/>
        <v>0.20411071224516775</v>
      </c>
      <c r="L1528" s="13">
        <f t="shared" si="286"/>
        <v>0</v>
      </c>
      <c r="M1528" s="13">
        <f t="shared" si="291"/>
        <v>9.7295069503405596E-28</v>
      </c>
      <c r="N1528" s="13">
        <f t="shared" si="287"/>
        <v>6.0322943092111466E-28</v>
      </c>
      <c r="O1528" s="13">
        <f t="shared" si="288"/>
        <v>0.53932263902312938</v>
      </c>
      <c r="Q1528">
        <v>30.325259870967749</v>
      </c>
    </row>
    <row r="1529" spans="1:17" x14ac:dyDescent="0.2">
      <c r="A1529" s="14">
        <f t="shared" si="289"/>
        <v>68515</v>
      </c>
      <c r="B1529" s="1">
        <f t="shared" si="292"/>
        <v>8</v>
      </c>
      <c r="F1529">
        <v>36.115364889783869</v>
      </c>
      <c r="G1529" s="13">
        <f t="shared" si="282"/>
        <v>0</v>
      </c>
      <c r="H1529" s="13">
        <f t="shared" si="283"/>
        <v>36.115364889783869</v>
      </c>
      <c r="I1529" s="16">
        <f t="shared" si="290"/>
        <v>36.319475602029037</v>
      </c>
      <c r="J1529" s="13">
        <f t="shared" si="284"/>
        <v>36.137445823041077</v>
      </c>
      <c r="K1529" s="13">
        <f t="shared" si="285"/>
        <v>0.18202977898796036</v>
      </c>
      <c r="L1529" s="13">
        <f t="shared" si="286"/>
        <v>0</v>
      </c>
      <c r="M1529" s="13">
        <f t="shared" si="291"/>
        <v>3.697212641129413E-28</v>
      </c>
      <c r="N1529" s="13">
        <f t="shared" si="287"/>
        <v>2.2922718375002361E-28</v>
      </c>
      <c r="O1529" s="13">
        <f t="shared" si="288"/>
        <v>2.2922718375002361E-28</v>
      </c>
      <c r="Q1529">
        <v>27.757756021630669</v>
      </c>
    </row>
    <row r="1530" spans="1:17" x14ac:dyDescent="0.2">
      <c r="A1530" s="14">
        <f t="shared" si="289"/>
        <v>68546</v>
      </c>
      <c r="B1530" s="1">
        <f t="shared" si="292"/>
        <v>9</v>
      </c>
      <c r="F1530">
        <v>3.8709676999999998E-2</v>
      </c>
      <c r="G1530" s="13">
        <f t="shared" si="282"/>
        <v>0</v>
      </c>
      <c r="H1530" s="13">
        <f t="shared" si="283"/>
        <v>3.8709676999999998E-2</v>
      </c>
      <c r="I1530" s="16">
        <f t="shared" si="290"/>
        <v>0.22073945598796035</v>
      </c>
      <c r="J1530" s="13">
        <f t="shared" si="284"/>
        <v>0.22073940796855421</v>
      </c>
      <c r="K1530" s="13">
        <f t="shared" si="285"/>
        <v>4.801940614584943E-8</v>
      </c>
      <c r="L1530" s="13">
        <f t="shared" si="286"/>
        <v>0</v>
      </c>
      <c r="M1530" s="13">
        <f t="shared" si="291"/>
        <v>1.4049408036291768E-28</v>
      </c>
      <c r="N1530" s="13">
        <f t="shared" si="287"/>
        <v>8.7106329825008965E-29</v>
      </c>
      <c r="O1530" s="13">
        <f t="shared" si="288"/>
        <v>8.7106329825008965E-29</v>
      </c>
      <c r="Q1530">
        <v>26.634744869807129</v>
      </c>
    </row>
    <row r="1531" spans="1:17" x14ac:dyDescent="0.2">
      <c r="A1531" s="14">
        <f t="shared" si="289"/>
        <v>68576</v>
      </c>
      <c r="B1531" s="1">
        <f t="shared" si="292"/>
        <v>10</v>
      </c>
      <c r="F1531">
        <v>32.393169898810562</v>
      </c>
      <c r="G1531" s="13">
        <f t="shared" si="282"/>
        <v>0</v>
      </c>
      <c r="H1531" s="13">
        <f t="shared" si="283"/>
        <v>32.393169898810562</v>
      </c>
      <c r="I1531" s="16">
        <f t="shared" si="290"/>
        <v>32.393169946829971</v>
      </c>
      <c r="J1531" s="13">
        <f t="shared" si="284"/>
        <v>32.197090940106762</v>
      </c>
      <c r="K1531" s="13">
        <f t="shared" si="285"/>
        <v>0.19607900672320966</v>
      </c>
      <c r="L1531" s="13">
        <f t="shared" si="286"/>
        <v>0</v>
      </c>
      <c r="M1531" s="13">
        <f t="shared" si="291"/>
        <v>5.3387750537908716E-29</v>
      </c>
      <c r="N1531" s="13">
        <f t="shared" si="287"/>
        <v>3.3100405333503406E-29</v>
      </c>
      <c r="O1531" s="13">
        <f t="shared" si="288"/>
        <v>3.3100405333503406E-29</v>
      </c>
      <c r="Q1531">
        <v>24.719205139020961</v>
      </c>
    </row>
    <row r="1532" spans="1:17" x14ac:dyDescent="0.2">
      <c r="A1532" s="14">
        <f t="shared" si="289"/>
        <v>68607</v>
      </c>
      <c r="B1532" s="1">
        <f t="shared" si="292"/>
        <v>11</v>
      </c>
      <c r="F1532">
        <v>32.343275806347208</v>
      </c>
      <c r="G1532" s="13">
        <f t="shared" si="282"/>
        <v>0</v>
      </c>
      <c r="H1532" s="13">
        <f t="shared" si="283"/>
        <v>32.343275806347208</v>
      </c>
      <c r="I1532" s="16">
        <f t="shared" si="290"/>
        <v>32.539354813070418</v>
      </c>
      <c r="J1532" s="13">
        <f t="shared" si="284"/>
        <v>32.186136283676994</v>
      </c>
      <c r="K1532" s="13">
        <f t="shared" si="285"/>
        <v>0.35321852939342335</v>
      </c>
      <c r="L1532" s="13">
        <f t="shared" si="286"/>
        <v>0</v>
      </c>
      <c r="M1532" s="13">
        <f t="shared" si="291"/>
        <v>2.0287345204405311E-29</v>
      </c>
      <c r="N1532" s="13">
        <f t="shared" si="287"/>
        <v>1.2578154026731293E-29</v>
      </c>
      <c r="O1532" s="13">
        <f t="shared" si="288"/>
        <v>1.2578154026731293E-29</v>
      </c>
      <c r="Q1532">
        <v>20.58242068503673</v>
      </c>
    </row>
    <row r="1533" spans="1:17" x14ac:dyDescent="0.2">
      <c r="A1533" s="14">
        <f t="shared" si="289"/>
        <v>68637</v>
      </c>
      <c r="B1533" s="1">
        <f t="shared" si="292"/>
        <v>12</v>
      </c>
      <c r="F1533">
        <v>113.27331699024769</v>
      </c>
      <c r="G1533" s="13">
        <f t="shared" si="282"/>
        <v>12.321702982005638</v>
      </c>
      <c r="H1533" s="13">
        <f t="shared" si="283"/>
        <v>100.95161400824206</v>
      </c>
      <c r="I1533" s="16">
        <f t="shared" si="290"/>
        <v>101.30483253763549</v>
      </c>
      <c r="J1533" s="13">
        <f t="shared" si="284"/>
        <v>86.799088913919121</v>
      </c>
      <c r="K1533" s="13">
        <f t="shared" si="285"/>
        <v>14.50574362371637</v>
      </c>
      <c r="L1533" s="13">
        <f t="shared" si="286"/>
        <v>0</v>
      </c>
      <c r="M1533" s="13">
        <f t="shared" si="291"/>
        <v>7.7091911776740181E-30</v>
      </c>
      <c r="N1533" s="13">
        <f t="shared" si="287"/>
        <v>4.7796985301578912E-30</v>
      </c>
      <c r="O1533" s="13">
        <f t="shared" si="288"/>
        <v>12.321702982005638</v>
      </c>
      <c r="Q1533">
        <v>16.859043884951941</v>
      </c>
    </row>
    <row r="1534" spans="1:17" x14ac:dyDescent="0.2">
      <c r="A1534" s="14">
        <f t="shared" si="289"/>
        <v>68668</v>
      </c>
      <c r="B1534" s="1">
        <f t="shared" si="292"/>
        <v>1</v>
      </c>
      <c r="F1534">
        <v>40.508818001919437</v>
      </c>
      <c r="G1534" s="13">
        <f t="shared" si="282"/>
        <v>0.14334873620840677</v>
      </c>
      <c r="H1534" s="13">
        <f t="shared" si="283"/>
        <v>40.365469265711027</v>
      </c>
      <c r="I1534" s="16">
        <f t="shared" si="290"/>
        <v>54.871212889427397</v>
      </c>
      <c r="J1534" s="13">
        <f t="shared" si="284"/>
        <v>51.292273778955092</v>
      </c>
      <c r="K1534" s="13">
        <f t="shared" si="285"/>
        <v>3.5789391104723052</v>
      </c>
      <c r="L1534" s="13">
        <f t="shared" si="286"/>
        <v>0</v>
      </c>
      <c r="M1534" s="13">
        <f t="shared" si="291"/>
        <v>2.9294926475161269E-30</v>
      </c>
      <c r="N1534" s="13">
        <f t="shared" si="287"/>
        <v>1.8162854414599988E-30</v>
      </c>
      <c r="O1534" s="13">
        <f t="shared" si="288"/>
        <v>0.14334873620840677</v>
      </c>
      <c r="Q1534">
        <v>14.665435829236509</v>
      </c>
    </row>
    <row r="1535" spans="1:17" x14ac:dyDescent="0.2">
      <c r="A1535" s="14">
        <f t="shared" si="289"/>
        <v>68699</v>
      </c>
      <c r="B1535" s="1">
        <f t="shared" si="292"/>
        <v>2</v>
      </c>
      <c r="F1535">
        <v>34.599542032329637</v>
      </c>
      <c r="G1535" s="13">
        <f t="shared" si="282"/>
        <v>0</v>
      </c>
      <c r="H1535" s="13">
        <f t="shared" si="283"/>
        <v>34.599542032329637</v>
      </c>
      <c r="I1535" s="16">
        <f t="shared" si="290"/>
        <v>38.178481142801942</v>
      </c>
      <c r="J1535" s="13">
        <f t="shared" si="284"/>
        <v>37.15461937184925</v>
      </c>
      <c r="K1535" s="13">
        <f t="shared" si="285"/>
        <v>1.023861770952692</v>
      </c>
      <c r="L1535" s="13">
        <f t="shared" si="286"/>
        <v>0</v>
      </c>
      <c r="M1535" s="13">
        <f t="shared" si="291"/>
        <v>1.1132072060561282E-30</v>
      </c>
      <c r="N1535" s="13">
        <f t="shared" si="287"/>
        <v>6.901884677547995E-31</v>
      </c>
      <c r="O1535" s="13">
        <f t="shared" si="288"/>
        <v>6.901884677547995E-31</v>
      </c>
      <c r="Q1535">
        <v>16.27064295161291</v>
      </c>
    </row>
    <row r="1536" spans="1:17" x14ac:dyDescent="0.2">
      <c r="A1536" s="14">
        <f t="shared" si="289"/>
        <v>68728</v>
      </c>
      <c r="B1536" s="1">
        <f t="shared" si="292"/>
        <v>3</v>
      </c>
      <c r="F1536">
        <v>48.530397904454681</v>
      </c>
      <c r="G1536" s="13">
        <f t="shared" si="282"/>
        <v>1.4858941123500287</v>
      </c>
      <c r="H1536" s="13">
        <f t="shared" si="283"/>
        <v>47.044503792104649</v>
      </c>
      <c r="I1536" s="16">
        <f t="shared" si="290"/>
        <v>48.068365563057341</v>
      </c>
      <c r="J1536" s="13">
        <f t="shared" si="284"/>
        <v>46.665507506531675</v>
      </c>
      <c r="K1536" s="13">
        <f t="shared" si="285"/>
        <v>1.4028580565256661</v>
      </c>
      <c r="L1536" s="13">
        <f t="shared" si="286"/>
        <v>0</v>
      </c>
      <c r="M1536" s="13">
        <f t="shared" si="291"/>
        <v>4.2301873830132869E-31</v>
      </c>
      <c r="N1536" s="13">
        <f t="shared" si="287"/>
        <v>2.622716177468238E-31</v>
      </c>
      <c r="O1536" s="13">
        <f t="shared" si="288"/>
        <v>1.4858941123500287</v>
      </c>
      <c r="Q1536">
        <v>18.910568559946359</v>
      </c>
    </row>
    <row r="1537" spans="1:17" x14ac:dyDescent="0.2">
      <c r="A1537" s="14">
        <f t="shared" si="289"/>
        <v>68759</v>
      </c>
      <c r="B1537" s="1">
        <f t="shared" si="292"/>
        <v>4</v>
      </c>
      <c r="F1537">
        <v>74.244727314314162</v>
      </c>
      <c r="G1537" s="13">
        <f t="shared" si="282"/>
        <v>5.7896166295163018</v>
      </c>
      <c r="H1537" s="13">
        <f t="shared" si="283"/>
        <v>68.455110684797859</v>
      </c>
      <c r="I1537" s="16">
        <f t="shared" si="290"/>
        <v>69.857968741323532</v>
      </c>
      <c r="J1537" s="13">
        <f t="shared" si="284"/>
        <v>67.02134257308866</v>
      </c>
      <c r="K1537" s="13">
        <f t="shared" si="285"/>
        <v>2.8366261682348721</v>
      </c>
      <c r="L1537" s="13">
        <f t="shared" si="286"/>
        <v>0</v>
      </c>
      <c r="M1537" s="13">
        <f t="shared" si="291"/>
        <v>1.6074712055450488E-31</v>
      </c>
      <c r="N1537" s="13">
        <f t="shared" si="287"/>
        <v>9.9663214743793018E-32</v>
      </c>
      <c r="O1537" s="13">
        <f t="shared" si="288"/>
        <v>5.7896166295163018</v>
      </c>
      <c r="Q1537">
        <v>21.732744590149139</v>
      </c>
    </row>
    <row r="1538" spans="1:17" x14ac:dyDescent="0.2">
      <c r="A1538" s="14">
        <f t="shared" si="289"/>
        <v>68789</v>
      </c>
      <c r="B1538" s="1">
        <f t="shared" si="292"/>
        <v>5</v>
      </c>
      <c r="F1538">
        <v>6.5736773582128123</v>
      </c>
      <c r="G1538" s="13">
        <f t="shared" si="282"/>
        <v>0</v>
      </c>
      <c r="H1538" s="13">
        <f t="shared" si="283"/>
        <v>6.5736773582128123</v>
      </c>
      <c r="I1538" s="16">
        <f t="shared" si="290"/>
        <v>9.4103035264476844</v>
      </c>
      <c r="J1538" s="13">
        <f t="shared" si="284"/>
        <v>9.4055831993267365</v>
      </c>
      <c r="K1538" s="13">
        <f t="shared" si="285"/>
        <v>4.7203271209479425E-3</v>
      </c>
      <c r="L1538" s="13">
        <f t="shared" si="286"/>
        <v>0</v>
      </c>
      <c r="M1538" s="13">
        <f t="shared" si="291"/>
        <v>6.1083905810711867E-32</v>
      </c>
      <c r="N1538" s="13">
        <f t="shared" si="287"/>
        <v>3.7872021602641359E-32</v>
      </c>
      <c r="O1538" s="13">
        <f t="shared" si="288"/>
        <v>3.7872021602641359E-32</v>
      </c>
      <c r="Q1538">
        <v>24.90987700735155</v>
      </c>
    </row>
    <row r="1539" spans="1:17" x14ac:dyDescent="0.2">
      <c r="A1539" s="14">
        <f t="shared" si="289"/>
        <v>68820</v>
      </c>
      <c r="B1539" s="1">
        <f t="shared" si="292"/>
        <v>6</v>
      </c>
      <c r="F1539">
        <v>4.6612382751064718</v>
      </c>
      <c r="G1539" s="13">
        <f t="shared" si="282"/>
        <v>0</v>
      </c>
      <c r="H1539" s="13">
        <f t="shared" si="283"/>
        <v>4.6612382751064718</v>
      </c>
      <c r="I1539" s="16">
        <f t="shared" si="290"/>
        <v>4.6659586022274198</v>
      </c>
      <c r="J1539" s="13">
        <f t="shared" si="284"/>
        <v>4.6656013306740816</v>
      </c>
      <c r="K1539" s="13">
        <f t="shared" si="285"/>
        <v>3.5727155333820093E-4</v>
      </c>
      <c r="L1539" s="13">
        <f t="shared" si="286"/>
        <v>0</v>
      </c>
      <c r="M1539" s="13">
        <f t="shared" si="291"/>
        <v>2.3211884208070508E-32</v>
      </c>
      <c r="N1539" s="13">
        <f t="shared" si="287"/>
        <v>1.4391368209003714E-32</v>
      </c>
      <c r="O1539" s="13">
        <f t="shared" si="288"/>
        <v>1.4391368209003714E-32</v>
      </c>
      <c r="Q1539">
        <v>28.380905010063</v>
      </c>
    </row>
    <row r="1540" spans="1:17" x14ac:dyDescent="0.2">
      <c r="A1540" s="14">
        <f t="shared" si="289"/>
        <v>68850</v>
      </c>
      <c r="B1540" s="1">
        <f t="shared" si="292"/>
        <v>7</v>
      </c>
      <c r="F1540">
        <v>25.350354312084811</v>
      </c>
      <c r="G1540" s="13">
        <f t="shared" si="282"/>
        <v>0</v>
      </c>
      <c r="H1540" s="13">
        <f t="shared" si="283"/>
        <v>25.350354312084811</v>
      </c>
      <c r="I1540" s="16">
        <f t="shared" si="290"/>
        <v>25.350711583638148</v>
      </c>
      <c r="J1540" s="13">
        <f t="shared" si="284"/>
        <v>25.300782119367387</v>
      </c>
      <c r="K1540" s="13">
        <f t="shared" si="285"/>
        <v>4.9929464270761059E-2</v>
      </c>
      <c r="L1540" s="13">
        <f t="shared" si="286"/>
        <v>0</v>
      </c>
      <c r="M1540" s="13">
        <f t="shared" si="291"/>
        <v>8.8205159990667937E-33</v>
      </c>
      <c r="N1540" s="13">
        <f t="shared" si="287"/>
        <v>5.4687199194214119E-33</v>
      </c>
      <c r="O1540" s="13">
        <f t="shared" si="288"/>
        <v>5.4687199194214119E-33</v>
      </c>
      <c r="Q1540">
        <v>29.380802870967749</v>
      </c>
    </row>
    <row r="1541" spans="1:17" x14ac:dyDescent="0.2">
      <c r="A1541" s="14">
        <f t="shared" si="289"/>
        <v>68881</v>
      </c>
      <c r="B1541" s="1">
        <f t="shared" si="292"/>
        <v>8</v>
      </c>
      <c r="F1541">
        <v>115.9504870688551</v>
      </c>
      <c r="G1541" s="13">
        <f t="shared" si="282"/>
        <v>12.769772109764759</v>
      </c>
      <c r="H1541" s="13">
        <f t="shared" si="283"/>
        <v>103.18071495909034</v>
      </c>
      <c r="I1541" s="16">
        <f t="shared" si="290"/>
        <v>103.2306444233611</v>
      </c>
      <c r="J1541" s="13">
        <f t="shared" si="284"/>
        <v>99.33862417730009</v>
      </c>
      <c r="K1541" s="13">
        <f t="shared" si="285"/>
        <v>3.8920202460610085</v>
      </c>
      <c r="L1541" s="13">
        <f t="shared" si="286"/>
        <v>0</v>
      </c>
      <c r="M1541" s="13">
        <f t="shared" si="291"/>
        <v>3.3517960796453818E-33</v>
      </c>
      <c r="N1541" s="13">
        <f t="shared" si="287"/>
        <v>2.0781135693801366E-33</v>
      </c>
      <c r="O1541" s="13">
        <f t="shared" si="288"/>
        <v>12.769772109764759</v>
      </c>
      <c r="Q1541">
        <v>27.912197935807249</v>
      </c>
    </row>
    <row r="1542" spans="1:17" x14ac:dyDescent="0.2">
      <c r="A1542" s="14">
        <f t="shared" si="289"/>
        <v>68912</v>
      </c>
      <c r="B1542" s="1">
        <f t="shared" si="292"/>
        <v>9</v>
      </c>
      <c r="F1542">
        <v>7.8814045927587344</v>
      </c>
      <c r="G1542" s="13">
        <f t="shared" ref="G1542:G1605" si="293">IF((F1542-$J$2)&gt;0,$I$2*(F1542-$J$2),0)</f>
        <v>0</v>
      </c>
      <c r="H1542" s="13">
        <f t="shared" ref="H1542:H1605" si="294">F1542-G1542</f>
        <v>7.8814045927587344</v>
      </c>
      <c r="I1542" s="16">
        <f t="shared" si="290"/>
        <v>11.773424838819743</v>
      </c>
      <c r="J1542" s="13">
        <f t="shared" ref="J1542:J1605" si="295">I1542/SQRT(1+(I1542/($K$2*(300+(25*Q1542)+0.05*(Q1542)^3)))^2)</f>
        <v>11.767773883278174</v>
      </c>
      <c r="K1542" s="13">
        <f t="shared" ref="K1542:K1605" si="296">I1542-J1542</f>
        <v>5.6509555415686918E-3</v>
      </c>
      <c r="L1542" s="13">
        <f t="shared" ref="L1542:L1605" si="297">IF(K1542&gt;$N$2,(K1542-$N$2)/$L$2,0)</f>
        <v>0</v>
      </c>
      <c r="M1542" s="13">
        <f t="shared" si="291"/>
        <v>1.2736825102652453E-33</v>
      </c>
      <c r="N1542" s="13">
        <f t="shared" ref="N1542:N1605" si="298">$M$2*M1542</f>
        <v>7.8968315636445198E-34</v>
      </c>
      <c r="O1542" s="13">
        <f t="shared" ref="O1542:O1605" si="299">N1542+G1542</f>
        <v>7.8968315636445198E-34</v>
      </c>
      <c r="Q1542">
        <v>28.49141884778572</v>
      </c>
    </row>
    <row r="1543" spans="1:17" x14ac:dyDescent="0.2">
      <c r="A1543" s="14">
        <f t="shared" ref="A1543:A1606" si="300">EDATE(A1542,1)</f>
        <v>68942</v>
      </c>
      <c r="B1543" s="1">
        <f t="shared" si="292"/>
        <v>10</v>
      </c>
      <c r="F1543">
        <v>3.8709676999999998E-2</v>
      </c>
      <c r="G1543" s="13">
        <f t="shared" si="293"/>
        <v>0</v>
      </c>
      <c r="H1543" s="13">
        <f t="shared" si="294"/>
        <v>3.8709676999999998E-2</v>
      </c>
      <c r="I1543" s="16">
        <f t="shared" ref="I1543:I1606" si="301">H1543+K1542-L1542</f>
        <v>4.436063254156869E-2</v>
      </c>
      <c r="J1543" s="13">
        <f t="shared" si="295"/>
        <v>4.4360632155689153E-2</v>
      </c>
      <c r="K1543" s="13">
        <f t="shared" si="296"/>
        <v>3.8587953665736308E-10</v>
      </c>
      <c r="L1543" s="13">
        <f t="shared" si="297"/>
        <v>0</v>
      </c>
      <c r="M1543" s="13">
        <f t="shared" ref="M1543:M1606" si="302">L1543+M1542-N1542</f>
        <v>4.8399935390079327E-34</v>
      </c>
      <c r="N1543" s="13">
        <f t="shared" si="298"/>
        <v>3.0007959941849181E-34</v>
      </c>
      <c r="O1543" s="13">
        <f t="shared" si="299"/>
        <v>3.0007959941849181E-34</v>
      </c>
      <c r="Q1543">
        <v>26.707051815988489</v>
      </c>
    </row>
    <row r="1544" spans="1:17" x14ac:dyDescent="0.2">
      <c r="A1544" s="14">
        <f t="shared" si="300"/>
        <v>68973</v>
      </c>
      <c r="B1544" s="1">
        <f t="shared" si="292"/>
        <v>11</v>
      </c>
      <c r="F1544">
        <v>54.153827767094398</v>
      </c>
      <c r="G1544" s="13">
        <f t="shared" si="293"/>
        <v>2.4270690245088615</v>
      </c>
      <c r="H1544" s="13">
        <f t="shared" si="294"/>
        <v>51.726758742585538</v>
      </c>
      <c r="I1544" s="16">
        <f t="shared" si="301"/>
        <v>51.72675874297142</v>
      </c>
      <c r="J1544" s="13">
        <f t="shared" si="295"/>
        <v>50.49744488189053</v>
      </c>
      <c r="K1544" s="13">
        <f t="shared" si="296"/>
        <v>1.2293138610808896</v>
      </c>
      <c r="L1544" s="13">
        <f t="shared" si="297"/>
        <v>0</v>
      </c>
      <c r="M1544" s="13">
        <f t="shared" si="302"/>
        <v>1.8391975448230146E-34</v>
      </c>
      <c r="N1544" s="13">
        <f t="shared" si="298"/>
        <v>1.140302477790269E-34</v>
      </c>
      <c r="O1544" s="13">
        <f t="shared" si="299"/>
        <v>2.4270690245088615</v>
      </c>
      <c r="Q1544">
        <v>21.456395694102479</v>
      </c>
    </row>
    <row r="1545" spans="1:17" x14ac:dyDescent="0.2">
      <c r="A1545" s="14">
        <f t="shared" si="300"/>
        <v>69003</v>
      </c>
      <c r="B1545" s="1">
        <f t="shared" si="292"/>
        <v>12</v>
      </c>
      <c r="F1545">
        <v>32.901541468277763</v>
      </c>
      <c r="G1545" s="13">
        <f t="shared" si="293"/>
        <v>0</v>
      </c>
      <c r="H1545" s="13">
        <f t="shared" si="294"/>
        <v>32.901541468277763</v>
      </c>
      <c r="I1545" s="16">
        <f t="shared" si="301"/>
        <v>34.130855329358653</v>
      </c>
      <c r="J1545" s="13">
        <f t="shared" si="295"/>
        <v>33.411446230181227</v>
      </c>
      <c r="K1545" s="13">
        <f t="shared" si="296"/>
        <v>0.71940909917742601</v>
      </c>
      <c r="L1545" s="13">
        <f t="shared" si="297"/>
        <v>0</v>
      </c>
      <c r="M1545" s="13">
        <f t="shared" si="302"/>
        <v>6.9889506703274554E-35</v>
      </c>
      <c r="N1545" s="13">
        <f t="shared" si="298"/>
        <v>4.3331494156030225E-35</v>
      </c>
      <c r="O1545" s="13">
        <f t="shared" si="299"/>
        <v>4.3331494156030225E-35</v>
      </c>
      <c r="Q1545">
        <v>16.452622951612909</v>
      </c>
    </row>
    <row r="1546" spans="1:17" x14ac:dyDescent="0.2">
      <c r="A1546" s="14">
        <f t="shared" si="300"/>
        <v>69034</v>
      </c>
      <c r="B1546" s="1">
        <f t="shared" si="292"/>
        <v>1</v>
      </c>
      <c r="F1546">
        <v>10.62689592288052</v>
      </c>
      <c r="G1546" s="13">
        <f t="shared" si="293"/>
        <v>0</v>
      </c>
      <c r="H1546" s="13">
        <f t="shared" si="294"/>
        <v>10.62689592288052</v>
      </c>
      <c r="I1546" s="16">
        <f t="shared" si="301"/>
        <v>11.346305022057946</v>
      </c>
      <c r="J1546" s="13">
        <f t="shared" si="295"/>
        <v>11.326883896060949</v>
      </c>
      <c r="K1546" s="13">
        <f t="shared" si="296"/>
        <v>1.9421125996997191E-2</v>
      </c>
      <c r="L1546" s="13">
        <f t="shared" si="297"/>
        <v>0</v>
      </c>
      <c r="M1546" s="13">
        <f t="shared" si="302"/>
        <v>2.6558012547244329E-35</v>
      </c>
      <c r="N1546" s="13">
        <f t="shared" si="298"/>
        <v>1.6465967779291483E-35</v>
      </c>
      <c r="O1546" s="13">
        <f t="shared" si="299"/>
        <v>1.6465967779291483E-35</v>
      </c>
      <c r="Q1546">
        <v>18.84471768855828</v>
      </c>
    </row>
    <row r="1547" spans="1:17" x14ac:dyDescent="0.2">
      <c r="A1547" s="14">
        <f t="shared" si="300"/>
        <v>69065</v>
      </c>
      <c r="B1547" s="1">
        <f t="shared" si="292"/>
        <v>2</v>
      </c>
      <c r="F1547">
        <v>18.00793985888517</v>
      </c>
      <c r="G1547" s="13">
        <f t="shared" si="293"/>
        <v>0</v>
      </c>
      <c r="H1547" s="13">
        <f t="shared" si="294"/>
        <v>18.00793985888517</v>
      </c>
      <c r="I1547" s="16">
        <f t="shared" si="301"/>
        <v>18.027360984882165</v>
      </c>
      <c r="J1547" s="13">
        <f t="shared" si="295"/>
        <v>17.974454303323981</v>
      </c>
      <c r="K1547" s="13">
        <f t="shared" si="296"/>
        <v>5.2906681558184232E-2</v>
      </c>
      <c r="L1547" s="13">
        <f t="shared" si="297"/>
        <v>0</v>
      </c>
      <c r="M1547" s="13">
        <f t="shared" si="302"/>
        <v>1.0092044767952845E-35</v>
      </c>
      <c r="N1547" s="13">
        <f t="shared" si="298"/>
        <v>6.2570677561307636E-36</v>
      </c>
      <c r="O1547" s="13">
        <f t="shared" si="299"/>
        <v>6.2570677561307636E-36</v>
      </c>
      <c r="Q1547">
        <v>21.563685136558281</v>
      </c>
    </row>
    <row r="1548" spans="1:17" x14ac:dyDescent="0.2">
      <c r="A1548" s="14">
        <f t="shared" si="300"/>
        <v>69093</v>
      </c>
      <c r="B1548" s="1">
        <f t="shared" si="292"/>
        <v>3</v>
      </c>
      <c r="F1548">
        <v>40.346132867904537</v>
      </c>
      <c r="G1548" s="13">
        <f t="shared" si="293"/>
        <v>0.1161206618025588</v>
      </c>
      <c r="H1548" s="13">
        <f t="shared" si="294"/>
        <v>40.230012206101975</v>
      </c>
      <c r="I1548" s="16">
        <f t="shared" si="301"/>
        <v>40.282918887660159</v>
      </c>
      <c r="J1548" s="13">
        <f t="shared" si="295"/>
        <v>39.344564583794757</v>
      </c>
      <c r="K1548" s="13">
        <f t="shared" si="296"/>
        <v>0.93835430386540253</v>
      </c>
      <c r="L1548" s="13">
        <f t="shared" si="297"/>
        <v>0</v>
      </c>
      <c r="M1548" s="13">
        <f t="shared" si="302"/>
        <v>3.8349770118220816E-36</v>
      </c>
      <c r="N1548" s="13">
        <f t="shared" si="298"/>
        <v>2.3776857473296906E-36</v>
      </c>
      <c r="O1548" s="13">
        <f t="shared" si="299"/>
        <v>0.1161206618025588</v>
      </c>
      <c r="Q1548">
        <v>18.070597701336968</v>
      </c>
    </row>
    <row r="1549" spans="1:17" x14ac:dyDescent="0.2">
      <c r="A1549" s="14">
        <f t="shared" si="300"/>
        <v>69124</v>
      </c>
      <c r="B1549" s="1">
        <f t="shared" si="292"/>
        <v>4</v>
      </c>
      <c r="F1549">
        <v>5.2957343859738177</v>
      </c>
      <c r="G1549" s="13">
        <f t="shared" si="293"/>
        <v>0</v>
      </c>
      <c r="H1549" s="13">
        <f t="shared" si="294"/>
        <v>5.2957343859738177</v>
      </c>
      <c r="I1549" s="16">
        <f t="shared" si="301"/>
        <v>6.2340886898392203</v>
      </c>
      <c r="J1549" s="13">
        <f t="shared" si="295"/>
        <v>6.2327521038125138</v>
      </c>
      <c r="K1549" s="13">
        <f t="shared" si="296"/>
        <v>1.3365860267064988E-3</v>
      </c>
      <c r="L1549" s="13">
        <f t="shared" si="297"/>
        <v>0</v>
      </c>
      <c r="M1549" s="13">
        <f t="shared" si="302"/>
        <v>1.457291264492391E-36</v>
      </c>
      <c r="N1549" s="13">
        <f t="shared" si="298"/>
        <v>9.0352058398528241E-37</v>
      </c>
      <c r="O1549" s="13">
        <f t="shared" si="299"/>
        <v>9.0352058398528241E-37</v>
      </c>
      <c r="Q1549">
        <v>25.10293993565779</v>
      </c>
    </row>
    <row r="1550" spans="1:17" x14ac:dyDescent="0.2">
      <c r="A1550" s="14">
        <f t="shared" si="300"/>
        <v>69154</v>
      </c>
      <c r="B1550" s="1">
        <f t="shared" si="292"/>
        <v>5</v>
      </c>
      <c r="F1550">
        <v>64.176587151959239</v>
      </c>
      <c r="G1550" s="13">
        <f t="shared" si="293"/>
        <v>4.1045452114726704</v>
      </c>
      <c r="H1550" s="13">
        <f t="shared" si="294"/>
        <v>60.072041940486571</v>
      </c>
      <c r="I1550" s="16">
        <f t="shared" si="301"/>
        <v>60.073378526513281</v>
      </c>
      <c r="J1550" s="13">
        <f t="shared" si="295"/>
        <v>58.615284210941894</v>
      </c>
      <c r="K1550" s="13">
        <f t="shared" si="296"/>
        <v>1.4580943155713868</v>
      </c>
      <c r="L1550" s="13">
        <f t="shared" si="297"/>
        <v>0</v>
      </c>
      <c r="M1550" s="13">
        <f t="shared" si="302"/>
        <v>5.537706805071086E-37</v>
      </c>
      <c r="N1550" s="13">
        <f t="shared" si="298"/>
        <v>3.4333782191440734E-37</v>
      </c>
      <c r="O1550" s="13">
        <f t="shared" si="299"/>
        <v>4.1045452114726704</v>
      </c>
      <c r="Q1550">
        <v>23.42357225338526</v>
      </c>
    </row>
    <row r="1551" spans="1:17" x14ac:dyDescent="0.2">
      <c r="A1551" s="14">
        <f t="shared" si="300"/>
        <v>69185</v>
      </c>
      <c r="B1551" s="1">
        <f t="shared" si="292"/>
        <v>6</v>
      </c>
      <c r="F1551">
        <v>5.8823239407777654</v>
      </c>
      <c r="G1551" s="13">
        <f t="shared" si="293"/>
        <v>0</v>
      </c>
      <c r="H1551" s="13">
        <f t="shared" si="294"/>
        <v>5.8823239407777654</v>
      </c>
      <c r="I1551" s="16">
        <f t="shared" si="301"/>
        <v>7.3404182563491522</v>
      </c>
      <c r="J1551" s="13">
        <f t="shared" si="295"/>
        <v>7.3388318922689857</v>
      </c>
      <c r="K1551" s="13">
        <f t="shared" si="296"/>
        <v>1.5863640801665468E-3</v>
      </c>
      <c r="L1551" s="13">
        <f t="shared" si="297"/>
        <v>0</v>
      </c>
      <c r="M1551" s="13">
        <f t="shared" si="302"/>
        <v>2.1043285859270126E-37</v>
      </c>
      <c r="N1551" s="13">
        <f t="shared" si="298"/>
        <v>1.3046837232747478E-37</v>
      </c>
      <c r="O1551" s="13">
        <f t="shared" si="299"/>
        <v>1.3046837232747478E-37</v>
      </c>
      <c r="Q1551">
        <v>27.413839140189811</v>
      </c>
    </row>
    <row r="1552" spans="1:17" x14ac:dyDescent="0.2">
      <c r="A1552" s="14">
        <f t="shared" si="300"/>
        <v>69215</v>
      </c>
      <c r="B1552" s="1">
        <f t="shared" si="292"/>
        <v>7</v>
      </c>
      <c r="F1552">
        <v>15.240583895796741</v>
      </c>
      <c r="G1552" s="13">
        <f t="shared" si="293"/>
        <v>0</v>
      </c>
      <c r="H1552" s="13">
        <f t="shared" si="294"/>
        <v>15.240583895796741</v>
      </c>
      <c r="I1552" s="16">
        <f t="shared" si="301"/>
        <v>15.242170259876907</v>
      </c>
      <c r="J1552" s="13">
        <f t="shared" si="295"/>
        <v>15.232306563060288</v>
      </c>
      <c r="K1552" s="13">
        <f t="shared" si="296"/>
        <v>9.8636968166196937E-3</v>
      </c>
      <c r="L1552" s="13">
        <f t="shared" si="297"/>
        <v>0</v>
      </c>
      <c r="M1552" s="13">
        <f t="shared" si="302"/>
        <v>7.9964486265226483E-38</v>
      </c>
      <c r="N1552" s="13">
        <f t="shared" si="298"/>
        <v>4.9577981484440419E-38</v>
      </c>
      <c r="O1552" s="13">
        <f t="shared" si="299"/>
        <v>4.9577981484440419E-38</v>
      </c>
      <c r="Q1552">
        <v>30.11024687096775</v>
      </c>
    </row>
    <row r="1553" spans="1:17" x14ac:dyDescent="0.2">
      <c r="A1553" s="14">
        <f t="shared" si="300"/>
        <v>69246</v>
      </c>
      <c r="B1553" s="1">
        <f t="shared" si="292"/>
        <v>8</v>
      </c>
      <c r="F1553">
        <v>12.82183131593888</v>
      </c>
      <c r="G1553" s="13">
        <f t="shared" si="293"/>
        <v>0</v>
      </c>
      <c r="H1553" s="13">
        <f t="shared" si="294"/>
        <v>12.82183131593888</v>
      </c>
      <c r="I1553" s="16">
        <f t="shared" si="301"/>
        <v>12.8316950127555</v>
      </c>
      <c r="J1553" s="13">
        <f t="shared" si="295"/>
        <v>12.826073375908662</v>
      </c>
      <c r="K1553" s="13">
        <f t="shared" si="296"/>
        <v>5.6216368468380296E-3</v>
      </c>
      <c r="L1553" s="13">
        <f t="shared" si="297"/>
        <v>0</v>
      </c>
      <c r="M1553" s="13">
        <f t="shared" si="302"/>
        <v>3.0386504780786064E-38</v>
      </c>
      <c r="N1553" s="13">
        <f t="shared" si="298"/>
        <v>1.883963296408736E-38</v>
      </c>
      <c r="O1553" s="13">
        <f t="shared" si="299"/>
        <v>1.883963296408736E-38</v>
      </c>
      <c r="Q1553">
        <v>30.45709603150544</v>
      </c>
    </row>
    <row r="1554" spans="1:17" x14ac:dyDescent="0.2">
      <c r="A1554" s="14">
        <f t="shared" si="300"/>
        <v>69277</v>
      </c>
      <c r="B1554" s="1">
        <f t="shared" si="292"/>
        <v>9</v>
      </c>
      <c r="F1554">
        <v>19.093548389999999</v>
      </c>
      <c r="G1554" s="13">
        <f t="shared" si="293"/>
        <v>0</v>
      </c>
      <c r="H1554" s="13">
        <f t="shared" si="294"/>
        <v>19.093548389999999</v>
      </c>
      <c r="I1554" s="16">
        <f t="shared" si="301"/>
        <v>19.099170026846835</v>
      </c>
      <c r="J1554" s="13">
        <f t="shared" si="295"/>
        <v>19.074920673533683</v>
      </c>
      <c r="K1554" s="13">
        <f t="shared" si="296"/>
        <v>2.4249353313152255E-2</v>
      </c>
      <c r="L1554" s="13">
        <f t="shared" si="297"/>
        <v>0</v>
      </c>
      <c r="M1554" s="13">
        <f t="shared" si="302"/>
        <v>1.1546871816698703E-38</v>
      </c>
      <c r="N1554" s="13">
        <f t="shared" si="298"/>
        <v>7.1590605263531959E-39</v>
      </c>
      <c r="O1554" s="13">
        <f t="shared" si="299"/>
        <v>7.1590605263531959E-39</v>
      </c>
      <c r="Q1554">
        <v>28.4445059319828</v>
      </c>
    </row>
    <row r="1555" spans="1:17" x14ac:dyDescent="0.2">
      <c r="A1555" s="14">
        <f t="shared" si="300"/>
        <v>69307</v>
      </c>
      <c r="B1555" s="1">
        <f t="shared" si="292"/>
        <v>10</v>
      </c>
      <c r="F1555">
        <v>21.02841895785593</v>
      </c>
      <c r="G1555" s="13">
        <f t="shared" si="293"/>
        <v>0</v>
      </c>
      <c r="H1555" s="13">
        <f t="shared" si="294"/>
        <v>21.02841895785593</v>
      </c>
      <c r="I1555" s="16">
        <f t="shared" si="301"/>
        <v>21.052668311169082</v>
      </c>
      <c r="J1555" s="13">
        <f t="shared" si="295"/>
        <v>20.994320217277235</v>
      </c>
      <c r="K1555" s="13">
        <f t="shared" si="296"/>
        <v>5.8348093891847697E-2</v>
      </c>
      <c r="L1555" s="13">
        <f t="shared" si="297"/>
        <v>0</v>
      </c>
      <c r="M1555" s="13">
        <f t="shared" si="302"/>
        <v>4.3878112903455074E-39</v>
      </c>
      <c r="N1555" s="13">
        <f t="shared" si="298"/>
        <v>2.7204430000142145E-39</v>
      </c>
      <c r="O1555" s="13">
        <f t="shared" si="299"/>
        <v>2.7204430000142145E-39</v>
      </c>
      <c r="Q1555">
        <v>24.177039714938498</v>
      </c>
    </row>
    <row r="1556" spans="1:17" x14ac:dyDescent="0.2">
      <c r="A1556" s="14">
        <f t="shared" si="300"/>
        <v>69338</v>
      </c>
      <c r="B1556" s="1">
        <f t="shared" si="292"/>
        <v>11</v>
      </c>
      <c r="F1556">
        <v>30.453696352986661</v>
      </c>
      <c r="G1556" s="13">
        <f t="shared" si="293"/>
        <v>0</v>
      </c>
      <c r="H1556" s="13">
        <f t="shared" si="294"/>
        <v>30.453696352986661</v>
      </c>
      <c r="I1556" s="16">
        <f t="shared" si="301"/>
        <v>30.512044446878509</v>
      </c>
      <c r="J1556" s="13">
        <f t="shared" si="295"/>
        <v>30.322671862286747</v>
      </c>
      <c r="K1556" s="13">
        <f t="shared" si="296"/>
        <v>0.18937258459176221</v>
      </c>
      <c r="L1556" s="13">
        <f t="shared" si="297"/>
        <v>0</v>
      </c>
      <c r="M1556" s="13">
        <f t="shared" si="302"/>
        <v>1.6673682903312928E-39</v>
      </c>
      <c r="N1556" s="13">
        <f t="shared" si="298"/>
        <v>1.0337683400054016E-39</v>
      </c>
      <c r="O1556" s="13">
        <f t="shared" si="299"/>
        <v>1.0337683400054016E-39</v>
      </c>
      <c r="Q1556">
        <v>23.68309893115087</v>
      </c>
    </row>
    <row r="1557" spans="1:17" x14ac:dyDescent="0.2">
      <c r="A1557" s="14">
        <f t="shared" si="300"/>
        <v>69368</v>
      </c>
      <c r="B1557" s="1">
        <f t="shared" si="292"/>
        <v>12</v>
      </c>
      <c r="F1557">
        <v>54.526820226690212</v>
      </c>
      <c r="G1557" s="13">
        <f t="shared" si="293"/>
        <v>2.4894955424829313</v>
      </c>
      <c r="H1557" s="13">
        <f t="shared" si="294"/>
        <v>52.037324684207277</v>
      </c>
      <c r="I1557" s="16">
        <f t="shared" si="301"/>
        <v>52.226697268799043</v>
      </c>
      <c r="J1557" s="13">
        <f t="shared" si="295"/>
        <v>50.044416908248266</v>
      </c>
      <c r="K1557" s="13">
        <f t="shared" si="296"/>
        <v>2.1822803605507772</v>
      </c>
      <c r="L1557" s="13">
        <f t="shared" si="297"/>
        <v>0</v>
      </c>
      <c r="M1557" s="13">
        <f t="shared" si="302"/>
        <v>6.3359995032589123E-40</v>
      </c>
      <c r="N1557" s="13">
        <f t="shared" si="298"/>
        <v>3.9283196920205257E-40</v>
      </c>
      <c r="O1557" s="13">
        <f t="shared" si="299"/>
        <v>2.4894955424829313</v>
      </c>
      <c r="Q1557">
        <v>17.406145076698209</v>
      </c>
    </row>
    <row r="1558" spans="1:17" x14ac:dyDescent="0.2">
      <c r="A1558" s="14">
        <f t="shared" si="300"/>
        <v>69399</v>
      </c>
      <c r="B1558" s="1">
        <f t="shared" si="292"/>
        <v>1</v>
      </c>
      <c r="F1558">
        <v>103.9015033178238</v>
      </c>
      <c r="G1558" s="13">
        <f t="shared" si="293"/>
        <v>10.753173432359572</v>
      </c>
      <c r="H1558" s="13">
        <f t="shared" si="294"/>
        <v>93.148329885464221</v>
      </c>
      <c r="I1558" s="16">
        <f t="shared" si="301"/>
        <v>95.330610246014999</v>
      </c>
      <c r="J1558" s="13">
        <f t="shared" si="295"/>
        <v>84.873023056012059</v>
      </c>
      <c r="K1558" s="13">
        <f t="shared" si="296"/>
        <v>10.45758719000294</v>
      </c>
      <c r="L1558" s="13">
        <f t="shared" si="297"/>
        <v>0</v>
      </c>
      <c r="M1558" s="13">
        <f t="shared" si="302"/>
        <v>2.4076798112383866E-40</v>
      </c>
      <c r="N1558" s="13">
        <f t="shared" si="298"/>
        <v>1.4927614829677998E-40</v>
      </c>
      <c r="O1558" s="13">
        <f t="shared" si="299"/>
        <v>10.753173432359572</v>
      </c>
      <c r="Q1558">
        <v>18.30230095161291</v>
      </c>
    </row>
    <row r="1559" spans="1:17" x14ac:dyDescent="0.2">
      <c r="A1559" s="14">
        <f t="shared" si="300"/>
        <v>69430</v>
      </c>
      <c r="B1559" s="1">
        <f t="shared" si="292"/>
        <v>2</v>
      </c>
      <c r="F1559">
        <v>30.75802099742419</v>
      </c>
      <c r="G1559" s="13">
        <f t="shared" si="293"/>
        <v>0</v>
      </c>
      <c r="H1559" s="13">
        <f t="shared" si="294"/>
        <v>30.75802099742419</v>
      </c>
      <c r="I1559" s="16">
        <f t="shared" si="301"/>
        <v>41.215608187427129</v>
      </c>
      <c r="J1559" s="13">
        <f t="shared" si="295"/>
        <v>40.336330664718716</v>
      </c>
      <c r="K1559" s="13">
        <f t="shared" si="296"/>
        <v>0.87927752270841353</v>
      </c>
      <c r="L1559" s="13">
        <f t="shared" si="297"/>
        <v>0</v>
      </c>
      <c r="M1559" s="13">
        <f t="shared" si="302"/>
        <v>9.1491832827058683E-41</v>
      </c>
      <c r="N1559" s="13">
        <f t="shared" si="298"/>
        <v>5.6724936352776378E-41</v>
      </c>
      <c r="O1559" s="13">
        <f t="shared" si="299"/>
        <v>5.6724936352776378E-41</v>
      </c>
      <c r="Q1559">
        <v>19.036830416617519</v>
      </c>
    </row>
    <row r="1560" spans="1:17" x14ac:dyDescent="0.2">
      <c r="A1560" s="14">
        <f t="shared" si="300"/>
        <v>69458</v>
      </c>
      <c r="B1560" s="1">
        <f t="shared" si="292"/>
        <v>3</v>
      </c>
      <c r="F1560">
        <v>43.127922638266881</v>
      </c>
      <c r="G1560" s="13">
        <f t="shared" si="293"/>
        <v>0.58169964237441263</v>
      </c>
      <c r="H1560" s="13">
        <f t="shared" si="294"/>
        <v>42.546222995892471</v>
      </c>
      <c r="I1560" s="16">
        <f t="shared" si="301"/>
        <v>43.425500518600884</v>
      </c>
      <c r="J1560" s="13">
        <f t="shared" si="295"/>
        <v>42.436671479720133</v>
      </c>
      <c r="K1560" s="13">
        <f t="shared" si="296"/>
        <v>0.98882903888075191</v>
      </c>
      <c r="L1560" s="13">
        <f t="shared" si="297"/>
        <v>0</v>
      </c>
      <c r="M1560" s="13">
        <f t="shared" si="302"/>
        <v>3.4766896474282305E-41</v>
      </c>
      <c r="N1560" s="13">
        <f t="shared" si="298"/>
        <v>2.1555475814055029E-41</v>
      </c>
      <c r="O1560" s="13">
        <f t="shared" si="299"/>
        <v>0.58169964237441263</v>
      </c>
      <c r="Q1560">
        <v>19.298482214780879</v>
      </c>
    </row>
    <row r="1561" spans="1:17" x14ac:dyDescent="0.2">
      <c r="A1561" s="14">
        <f t="shared" si="300"/>
        <v>69489</v>
      </c>
      <c r="B1561" s="1">
        <f t="shared" si="292"/>
        <v>4</v>
      </c>
      <c r="F1561">
        <v>2.6546539904990478</v>
      </c>
      <c r="G1561" s="13">
        <f t="shared" si="293"/>
        <v>0</v>
      </c>
      <c r="H1561" s="13">
        <f t="shared" si="294"/>
        <v>2.6546539904990478</v>
      </c>
      <c r="I1561" s="16">
        <f t="shared" si="301"/>
        <v>3.6434830293797997</v>
      </c>
      <c r="J1561" s="13">
        <f t="shared" si="295"/>
        <v>3.6432081311507911</v>
      </c>
      <c r="K1561" s="13">
        <f t="shared" si="296"/>
        <v>2.7489822900861327E-4</v>
      </c>
      <c r="L1561" s="13">
        <f t="shared" si="297"/>
        <v>0</v>
      </c>
      <c r="M1561" s="13">
        <f t="shared" si="302"/>
        <v>1.3211420660227276E-41</v>
      </c>
      <c r="N1561" s="13">
        <f t="shared" si="298"/>
        <v>8.1910808093409107E-42</v>
      </c>
      <c r="O1561" s="13">
        <f t="shared" si="299"/>
        <v>8.1910808093409107E-42</v>
      </c>
      <c r="Q1561">
        <v>24.890323748412442</v>
      </c>
    </row>
    <row r="1562" spans="1:17" x14ac:dyDescent="0.2">
      <c r="A1562" s="14">
        <f t="shared" si="300"/>
        <v>69519</v>
      </c>
      <c r="B1562" s="1">
        <f t="shared" si="292"/>
        <v>5</v>
      </c>
      <c r="F1562">
        <v>11.30638329809403</v>
      </c>
      <c r="G1562" s="13">
        <f t="shared" si="293"/>
        <v>0</v>
      </c>
      <c r="H1562" s="13">
        <f t="shared" si="294"/>
        <v>11.30638329809403</v>
      </c>
      <c r="I1562" s="16">
        <f t="shared" si="301"/>
        <v>11.306658196323038</v>
      </c>
      <c r="J1562" s="13">
        <f t="shared" si="295"/>
        <v>11.300123268772476</v>
      </c>
      <c r="K1562" s="13">
        <f t="shared" si="296"/>
        <v>6.5349275505628412E-3</v>
      </c>
      <c r="L1562" s="13">
        <f t="shared" si="297"/>
        <v>0</v>
      </c>
      <c r="M1562" s="13">
        <f t="shared" si="302"/>
        <v>5.020339850886365E-42</v>
      </c>
      <c r="N1562" s="13">
        <f t="shared" si="298"/>
        <v>3.1126107075495461E-42</v>
      </c>
      <c r="O1562" s="13">
        <f t="shared" si="299"/>
        <v>3.1126107075495461E-42</v>
      </c>
      <c r="Q1562">
        <v>26.537067924475281</v>
      </c>
    </row>
    <row r="1563" spans="1:17" x14ac:dyDescent="0.2">
      <c r="A1563" s="14">
        <f t="shared" si="300"/>
        <v>69550</v>
      </c>
      <c r="B1563" s="1">
        <f t="shared" si="292"/>
        <v>6</v>
      </c>
      <c r="F1563">
        <v>20.58984544126001</v>
      </c>
      <c r="G1563" s="13">
        <f t="shared" si="293"/>
        <v>0</v>
      </c>
      <c r="H1563" s="13">
        <f t="shared" si="294"/>
        <v>20.58984544126001</v>
      </c>
      <c r="I1563" s="16">
        <f t="shared" si="301"/>
        <v>20.596380368810571</v>
      </c>
      <c r="J1563" s="13">
        <f t="shared" si="295"/>
        <v>20.569591244250333</v>
      </c>
      <c r="K1563" s="13">
        <f t="shared" si="296"/>
        <v>2.678912456023852E-2</v>
      </c>
      <c r="L1563" s="13">
        <f t="shared" si="297"/>
        <v>0</v>
      </c>
      <c r="M1563" s="13">
        <f t="shared" si="302"/>
        <v>1.9077291433368189E-42</v>
      </c>
      <c r="N1563" s="13">
        <f t="shared" si="298"/>
        <v>1.1827920688688277E-42</v>
      </c>
      <c r="O1563" s="13">
        <f t="shared" si="299"/>
        <v>1.1827920688688277E-42</v>
      </c>
      <c r="Q1563">
        <v>29.384873394034152</v>
      </c>
    </row>
    <row r="1564" spans="1:17" x14ac:dyDescent="0.2">
      <c r="A1564" s="14">
        <f t="shared" si="300"/>
        <v>69580</v>
      </c>
      <c r="B1564" s="1">
        <f t="shared" si="292"/>
        <v>7</v>
      </c>
      <c r="F1564">
        <v>32.902789555825549</v>
      </c>
      <c r="G1564" s="13">
        <f t="shared" si="293"/>
        <v>0</v>
      </c>
      <c r="H1564" s="13">
        <f t="shared" si="294"/>
        <v>32.902789555825549</v>
      </c>
      <c r="I1564" s="16">
        <f t="shared" si="301"/>
        <v>32.929578680385788</v>
      </c>
      <c r="J1564" s="13">
        <f t="shared" si="295"/>
        <v>32.82795132331627</v>
      </c>
      <c r="K1564" s="13">
        <f t="shared" si="296"/>
        <v>0.10162735706951764</v>
      </c>
      <c r="L1564" s="13">
        <f t="shared" si="297"/>
        <v>0</v>
      </c>
      <c r="M1564" s="13">
        <f t="shared" si="302"/>
        <v>7.249370744679912E-43</v>
      </c>
      <c r="N1564" s="13">
        <f t="shared" si="298"/>
        <v>4.4946098617015454E-43</v>
      </c>
      <c r="O1564" s="13">
        <f t="shared" si="299"/>
        <v>4.4946098617015454E-43</v>
      </c>
      <c r="Q1564">
        <v>29.921198844788371</v>
      </c>
    </row>
    <row r="1565" spans="1:17" x14ac:dyDescent="0.2">
      <c r="A1565" s="14">
        <f t="shared" si="300"/>
        <v>69611</v>
      </c>
      <c r="B1565" s="1">
        <f t="shared" si="292"/>
        <v>8</v>
      </c>
      <c r="F1565">
        <v>3.8709676999999998E-2</v>
      </c>
      <c r="G1565" s="13">
        <f t="shared" si="293"/>
        <v>0</v>
      </c>
      <c r="H1565" s="13">
        <f t="shared" si="294"/>
        <v>3.8709676999999998E-2</v>
      </c>
      <c r="I1565" s="16">
        <f t="shared" si="301"/>
        <v>0.14033703406951764</v>
      </c>
      <c r="J1565" s="13">
        <f t="shared" si="295"/>
        <v>0.14033702354946567</v>
      </c>
      <c r="K1565" s="13">
        <f t="shared" si="296"/>
        <v>1.0520051968443411E-8</v>
      </c>
      <c r="L1565" s="13">
        <f t="shared" si="297"/>
        <v>0</v>
      </c>
      <c r="M1565" s="13">
        <f t="shared" si="302"/>
        <v>2.7547608829783666E-43</v>
      </c>
      <c r="N1565" s="13">
        <f t="shared" si="298"/>
        <v>1.7079517474465874E-43</v>
      </c>
      <c r="O1565" s="13">
        <f t="shared" si="299"/>
        <v>1.7079517474465874E-43</v>
      </c>
      <c r="Q1565">
        <v>27.79996287096775</v>
      </c>
    </row>
    <row r="1566" spans="1:17" x14ac:dyDescent="0.2">
      <c r="A1566" s="14">
        <f t="shared" si="300"/>
        <v>69642</v>
      </c>
      <c r="B1566" s="1">
        <f t="shared" si="292"/>
        <v>9</v>
      </c>
      <c r="F1566">
        <v>40.230594549721523</v>
      </c>
      <c r="G1566" s="13">
        <f t="shared" si="293"/>
        <v>9.678339449007349E-2</v>
      </c>
      <c r="H1566" s="13">
        <f t="shared" si="294"/>
        <v>40.133811155231449</v>
      </c>
      <c r="I1566" s="16">
        <f t="shared" si="301"/>
        <v>40.133811165751503</v>
      </c>
      <c r="J1566" s="13">
        <f t="shared" si="295"/>
        <v>39.964885822184442</v>
      </c>
      <c r="K1566" s="13">
        <f t="shared" si="296"/>
        <v>0.16892534356706079</v>
      </c>
      <c r="L1566" s="13">
        <f t="shared" si="297"/>
        <v>0</v>
      </c>
      <c r="M1566" s="13">
        <f t="shared" si="302"/>
        <v>1.0468091355317792E-43</v>
      </c>
      <c r="N1566" s="13">
        <f t="shared" si="298"/>
        <v>6.490216640297031E-44</v>
      </c>
      <c r="O1566" s="13">
        <f t="shared" si="299"/>
        <v>9.678339449007349E-2</v>
      </c>
      <c r="Q1566">
        <v>30.550568291508011</v>
      </c>
    </row>
    <row r="1567" spans="1:17" x14ac:dyDescent="0.2">
      <c r="A1567" s="14">
        <f t="shared" si="300"/>
        <v>69672</v>
      </c>
      <c r="B1567" s="1">
        <f t="shared" si="292"/>
        <v>10</v>
      </c>
      <c r="F1567">
        <v>15.8298381948188</v>
      </c>
      <c r="G1567" s="13">
        <f t="shared" si="293"/>
        <v>0</v>
      </c>
      <c r="H1567" s="13">
        <f t="shared" si="294"/>
        <v>15.8298381948188</v>
      </c>
      <c r="I1567" s="16">
        <f t="shared" si="301"/>
        <v>15.998763538385861</v>
      </c>
      <c r="J1567" s="13">
        <f t="shared" si="295"/>
        <v>15.975690882695625</v>
      </c>
      <c r="K1567" s="13">
        <f t="shared" si="296"/>
        <v>2.3072655690235422E-2</v>
      </c>
      <c r="L1567" s="13">
        <f t="shared" si="297"/>
        <v>0</v>
      </c>
      <c r="M1567" s="13">
        <f t="shared" si="302"/>
        <v>3.9778747150207613E-44</v>
      </c>
      <c r="N1567" s="13">
        <f t="shared" si="298"/>
        <v>2.4662823233128722E-44</v>
      </c>
      <c r="O1567" s="13">
        <f t="shared" si="299"/>
        <v>2.4662823233128722E-44</v>
      </c>
      <c r="Q1567">
        <v>24.938141790754649</v>
      </c>
    </row>
    <row r="1568" spans="1:17" x14ac:dyDescent="0.2">
      <c r="A1568" s="14">
        <f t="shared" si="300"/>
        <v>69703</v>
      </c>
      <c r="B1568" s="1">
        <f t="shared" si="292"/>
        <v>11</v>
      </c>
      <c r="F1568">
        <v>76.655283928967904</v>
      </c>
      <c r="G1568" s="13">
        <f t="shared" si="293"/>
        <v>6.1930635410041681</v>
      </c>
      <c r="H1568" s="13">
        <f t="shared" si="294"/>
        <v>70.46222038796374</v>
      </c>
      <c r="I1568" s="16">
        <f t="shared" si="301"/>
        <v>70.485293043653968</v>
      </c>
      <c r="J1568" s="13">
        <f t="shared" si="295"/>
        <v>67.338614502824569</v>
      </c>
      <c r="K1568" s="13">
        <f t="shared" si="296"/>
        <v>3.1466785408293987</v>
      </c>
      <c r="L1568" s="13">
        <f t="shared" si="297"/>
        <v>0</v>
      </c>
      <c r="M1568" s="13">
        <f t="shared" si="302"/>
        <v>1.5115923917078891E-44</v>
      </c>
      <c r="N1568" s="13">
        <f t="shared" si="298"/>
        <v>9.3718728285889123E-45</v>
      </c>
      <c r="O1568" s="13">
        <f t="shared" si="299"/>
        <v>6.1930635410041681</v>
      </c>
      <c r="Q1568">
        <v>21.14378331606029</v>
      </c>
    </row>
    <row r="1569" spans="1:17" x14ac:dyDescent="0.2">
      <c r="A1569" s="14">
        <f t="shared" si="300"/>
        <v>69733</v>
      </c>
      <c r="B1569" s="1">
        <f t="shared" si="292"/>
        <v>12</v>
      </c>
      <c r="F1569">
        <v>84.91611517537153</v>
      </c>
      <c r="G1569" s="13">
        <f t="shared" si="293"/>
        <v>7.5756516256083266</v>
      </c>
      <c r="H1569" s="13">
        <f t="shared" si="294"/>
        <v>77.3404635497632</v>
      </c>
      <c r="I1569" s="16">
        <f t="shared" si="301"/>
        <v>80.487142090592599</v>
      </c>
      <c r="J1569" s="13">
        <f t="shared" si="295"/>
        <v>70.470022910008097</v>
      </c>
      <c r="K1569" s="13">
        <f t="shared" si="296"/>
        <v>10.017119180584501</v>
      </c>
      <c r="L1569" s="13">
        <f t="shared" si="297"/>
        <v>0</v>
      </c>
      <c r="M1569" s="13">
        <f t="shared" si="302"/>
        <v>5.7440510884899783E-45</v>
      </c>
      <c r="N1569" s="13">
        <f t="shared" si="298"/>
        <v>3.5613116748637864E-45</v>
      </c>
      <c r="O1569" s="13">
        <f t="shared" si="299"/>
        <v>7.5756516256083266</v>
      </c>
      <c r="Q1569">
        <v>14.81123995161291</v>
      </c>
    </row>
    <row r="1570" spans="1:17" x14ac:dyDescent="0.2">
      <c r="A1570" s="14">
        <f t="shared" si="300"/>
        <v>69764</v>
      </c>
      <c r="B1570" s="1">
        <f t="shared" si="292"/>
        <v>1</v>
      </c>
      <c r="F1570">
        <v>32.328237713804199</v>
      </c>
      <c r="G1570" s="13">
        <f t="shared" si="293"/>
        <v>0</v>
      </c>
      <c r="H1570" s="13">
        <f t="shared" si="294"/>
        <v>32.328237713804199</v>
      </c>
      <c r="I1570" s="16">
        <f t="shared" si="301"/>
        <v>42.345356894388701</v>
      </c>
      <c r="J1570" s="13">
        <f t="shared" si="295"/>
        <v>41.253586546741502</v>
      </c>
      <c r="K1570" s="13">
        <f t="shared" si="296"/>
        <v>1.0917703476471985</v>
      </c>
      <c r="L1570" s="13">
        <f t="shared" si="297"/>
        <v>0</v>
      </c>
      <c r="M1570" s="13">
        <f t="shared" si="302"/>
        <v>2.1827394136261919E-45</v>
      </c>
      <c r="N1570" s="13">
        <f t="shared" si="298"/>
        <v>1.3532984364482389E-45</v>
      </c>
      <c r="O1570" s="13">
        <f t="shared" si="299"/>
        <v>1.3532984364482389E-45</v>
      </c>
      <c r="Q1570">
        <v>18.03184818498486</v>
      </c>
    </row>
    <row r="1571" spans="1:17" x14ac:dyDescent="0.2">
      <c r="A1571" s="14">
        <f t="shared" si="300"/>
        <v>69795</v>
      </c>
      <c r="B1571" s="1">
        <f t="shared" si="292"/>
        <v>2</v>
      </c>
      <c r="F1571">
        <v>94.403754967996477</v>
      </c>
      <c r="G1571" s="13">
        <f t="shared" si="293"/>
        <v>9.1635666110415741</v>
      </c>
      <c r="H1571" s="13">
        <f t="shared" si="294"/>
        <v>85.240188356954903</v>
      </c>
      <c r="I1571" s="16">
        <f t="shared" si="301"/>
        <v>86.331958704602101</v>
      </c>
      <c r="J1571" s="13">
        <f t="shared" si="295"/>
        <v>79.132662698415473</v>
      </c>
      <c r="K1571" s="13">
        <f t="shared" si="296"/>
        <v>7.1992960061866285</v>
      </c>
      <c r="L1571" s="13">
        <f t="shared" si="297"/>
        <v>0</v>
      </c>
      <c r="M1571" s="13">
        <f t="shared" si="302"/>
        <v>8.2944097717795295E-46</v>
      </c>
      <c r="N1571" s="13">
        <f t="shared" si="298"/>
        <v>5.1425340585033081E-46</v>
      </c>
      <c r="O1571" s="13">
        <f t="shared" si="299"/>
        <v>9.1635666110415741</v>
      </c>
      <c r="Q1571">
        <v>19.152332692929068</v>
      </c>
    </row>
    <row r="1572" spans="1:17" x14ac:dyDescent="0.2">
      <c r="A1572" s="14">
        <f t="shared" si="300"/>
        <v>69823</v>
      </c>
      <c r="B1572" s="1">
        <f t="shared" si="292"/>
        <v>3</v>
      </c>
      <c r="F1572">
        <v>178.4194820361337</v>
      </c>
      <c r="G1572" s="13">
        <f t="shared" si="293"/>
        <v>23.225001798248893</v>
      </c>
      <c r="H1572" s="13">
        <f t="shared" si="294"/>
        <v>155.19448023788482</v>
      </c>
      <c r="I1572" s="16">
        <f t="shared" si="301"/>
        <v>162.39377624407143</v>
      </c>
      <c r="J1572" s="13">
        <f t="shared" si="295"/>
        <v>121.84273322373087</v>
      </c>
      <c r="K1572" s="13">
        <f t="shared" si="296"/>
        <v>40.551043020340558</v>
      </c>
      <c r="L1572" s="13">
        <f t="shared" si="297"/>
        <v>14.288056286381021</v>
      </c>
      <c r="M1572" s="13">
        <f t="shared" si="302"/>
        <v>14.288056286381021</v>
      </c>
      <c r="N1572" s="13">
        <f t="shared" si="298"/>
        <v>8.8585948975562339</v>
      </c>
      <c r="O1572" s="13">
        <f t="shared" si="299"/>
        <v>32.083596695805127</v>
      </c>
      <c r="Q1572">
        <v>18.143483616964112</v>
      </c>
    </row>
    <row r="1573" spans="1:17" x14ac:dyDescent="0.2">
      <c r="A1573" s="14">
        <f t="shared" si="300"/>
        <v>69854</v>
      </c>
      <c r="B1573" s="1">
        <f t="shared" si="292"/>
        <v>4</v>
      </c>
      <c r="F1573">
        <v>4.7208255974944819</v>
      </c>
      <c r="G1573" s="13">
        <f t="shared" si="293"/>
        <v>0</v>
      </c>
      <c r="H1573" s="13">
        <f t="shared" si="294"/>
        <v>4.7208255974944819</v>
      </c>
      <c r="I1573" s="16">
        <f t="shared" si="301"/>
        <v>30.983812331454018</v>
      </c>
      <c r="J1573" s="13">
        <f t="shared" si="295"/>
        <v>30.695012426120865</v>
      </c>
      <c r="K1573" s="13">
        <f t="shared" si="296"/>
        <v>0.28879990533315336</v>
      </c>
      <c r="L1573" s="13">
        <f t="shared" si="297"/>
        <v>0</v>
      </c>
      <c r="M1573" s="13">
        <f t="shared" si="302"/>
        <v>5.4294613888247873</v>
      </c>
      <c r="N1573" s="13">
        <f t="shared" si="298"/>
        <v>3.3662660610713679</v>
      </c>
      <c r="O1573" s="13">
        <f t="shared" si="299"/>
        <v>3.3662660610713679</v>
      </c>
      <c r="Q1573">
        <v>20.983088991839729</v>
      </c>
    </row>
    <row r="1574" spans="1:17" x14ac:dyDescent="0.2">
      <c r="A1574" s="14">
        <f t="shared" si="300"/>
        <v>69884</v>
      </c>
      <c r="B1574" s="1">
        <f t="shared" si="292"/>
        <v>5</v>
      </c>
      <c r="F1574">
        <v>14.89782705373878</v>
      </c>
      <c r="G1574" s="13">
        <f t="shared" si="293"/>
        <v>0</v>
      </c>
      <c r="H1574" s="13">
        <f t="shared" si="294"/>
        <v>14.89782705373878</v>
      </c>
      <c r="I1574" s="16">
        <f t="shared" si="301"/>
        <v>15.186626959071933</v>
      </c>
      <c r="J1574" s="13">
        <f t="shared" si="295"/>
        <v>15.166260242041394</v>
      </c>
      <c r="K1574" s="13">
        <f t="shared" si="296"/>
        <v>2.036671703053905E-2</v>
      </c>
      <c r="L1574" s="13">
        <f t="shared" si="297"/>
        <v>0</v>
      </c>
      <c r="M1574" s="13">
        <f t="shared" si="302"/>
        <v>2.0631953277534194</v>
      </c>
      <c r="N1574" s="13">
        <f t="shared" si="298"/>
        <v>1.2791811032071201</v>
      </c>
      <c r="O1574" s="13">
        <f t="shared" si="299"/>
        <v>1.2791811032071201</v>
      </c>
      <c r="Q1574">
        <v>24.71287400030927</v>
      </c>
    </row>
    <row r="1575" spans="1:17" x14ac:dyDescent="0.2">
      <c r="A1575" s="14">
        <f t="shared" si="300"/>
        <v>69915</v>
      </c>
      <c r="B1575" s="1">
        <f t="shared" si="292"/>
        <v>6</v>
      </c>
      <c r="F1575">
        <v>14.87340066315798</v>
      </c>
      <c r="G1575" s="13">
        <f t="shared" si="293"/>
        <v>0</v>
      </c>
      <c r="H1575" s="13">
        <f t="shared" si="294"/>
        <v>14.87340066315798</v>
      </c>
      <c r="I1575" s="16">
        <f t="shared" si="301"/>
        <v>14.893767380188519</v>
      </c>
      <c r="J1575" s="13">
        <f t="shared" si="295"/>
        <v>14.881240262782208</v>
      </c>
      <c r="K1575" s="13">
        <f t="shared" si="296"/>
        <v>1.252711740631085E-2</v>
      </c>
      <c r="L1575" s="13">
        <f t="shared" si="297"/>
        <v>0</v>
      </c>
      <c r="M1575" s="13">
        <f t="shared" si="302"/>
        <v>0.78401422454629932</v>
      </c>
      <c r="N1575" s="13">
        <f t="shared" si="298"/>
        <v>0.48608881921870556</v>
      </c>
      <c r="O1575" s="13">
        <f t="shared" si="299"/>
        <v>0.48608881921870556</v>
      </c>
      <c r="Q1575">
        <v>27.81882008583214</v>
      </c>
    </row>
    <row r="1576" spans="1:17" x14ac:dyDescent="0.2">
      <c r="A1576" s="14">
        <f t="shared" si="300"/>
        <v>69945</v>
      </c>
      <c r="B1576" s="1">
        <f t="shared" si="292"/>
        <v>7</v>
      </c>
      <c r="F1576">
        <v>23.792773801270322</v>
      </c>
      <c r="G1576" s="13">
        <f t="shared" si="293"/>
        <v>0</v>
      </c>
      <c r="H1576" s="13">
        <f t="shared" si="294"/>
        <v>23.792773801270322</v>
      </c>
      <c r="I1576" s="16">
        <f t="shared" si="301"/>
        <v>23.805300918676632</v>
      </c>
      <c r="J1576" s="13">
        <f t="shared" si="295"/>
        <v>23.770308897391971</v>
      </c>
      <c r="K1576" s="13">
        <f t="shared" si="296"/>
        <v>3.4992021284661945E-2</v>
      </c>
      <c r="L1576" s="13">
        <f t="shared" si="297"/>
        <v>0</v>
      </c>
      <c r="M1576" s="13">
        <f t="shared" si="302"/>
        <v>0.29792540532759376</v>
      </c>
      <c r="N1576" s="13">
        <f t="shared" si="298"/>
        <v>0.18471375130310813</v>
      </c>
      <c r="O1576" s="13">
        <f t="shared" si="299"/>
        <v>0.18471375130310813</v>
      </c>
      <c r="Q1576">
        <v>30.637562870967741</v>
      </c>
    </row>
    <row r="1577" spans="1:17" x14ac:dyDescent="0.2">
      <c r="A1577" s="14">
        <f t="shared" si="300"/>
        <v>69976</v>
      </c>
      <c r="B1577" s="1">
        <f t="shared" si="292"/>
        <v>8</v>
      </c>
      <c r="F1577">
        <v>19.074777112640309</v>
      </c>
      <c r="G1577" s="13">
        <f t="shared" si="293"/>
        <v>0</v>
      </c>
      <c r="H1577" s="13">
        <f t="shared" si="294"/>
        <v>19.074777112640309</v>
      </c>
      <c r="I1577" s="16">
        <f t="shared" si="301"/>
        <v>19.109769133924971</v>
      </c>
      <c r="J1577" s="13">
        <f t="shared" si="295"/>
        <v>19.083532879146365</v>
      </c>
      <c r="K1577" s="13">
        <f t="shared" si="296"/>
        <v>2.6236254778606138E-2</v>
      </c>
      <c r="L1577" s="13">
        <f t="shared" si="297"/>
        <v>0</v>
      </c>
      <c r="M1577" s="13">
        <f t="shared" si="302"/>
        <v>0.11321165402448563</v>
      </c>
      <c r="N1577" s="13">
        <f t="shared" si="298"/>
        <v>7.0191225495181087E-2</v>
      </c>
      <c r="O1577" s="13">
        <f t="shared" si="299"/>
        <v>7.0191225495181087E-2</v>
      </c>
      <c r="Q1577">
        <v>27.87555971900095</v>
      </c>
    </row>
    <row r="1578" spans="1:17" x14ac:dyDescent="0.2">
      <c r="A1578" s="14">
        <f t="shared" si="300"/>
        <v>70007</v>
      </c>
      <c r="B1578" s="1">
        <f t="shared" ref="B1578:B1641" si="303">B1566</f>
        <v>9</v>
      </c>
      <c r="F1578">
        <v>12.49307942291496</v>
      </c>
      <c r="G1578" s="13">
        <f t="shared" si="293"/>
        <v>0</v>
      </c>
      <c r="H1578" s="13">
        <f t="shared" si="294"/>
        <v>12.49307942291496</v>
      </c>
      <c r="I1578" s="16">
        <f t="shared" si="301"/>
        <v>12.519315677693566</v>
      </c>
      <c r="J1578" s="13">
        <f t="shared" si="295"/>
        <v>12.511127933181108</v>
      </c>
      <c r="K1578" s="13">
        <f t="shared" si="296"/>
        <v>8.1877445124582948E-3</v>
      </c>
      <c r="L1578" s="13">
        <f t="shared" si="297"/>
        <v>0</v>
      </c>
      <c r="M1578" s="13">
        <f t="shared" si="302"/>
        <v>4.3020428529304544E-2</v>
      </c>
      <c r="N1578" s="13">
        <f t="shared" si="298"/>
        <v>2.6672665688168819E-2</v>
      </c>
      <c r="O1578" s="13">
        <f t="shared" si="299"/>
        <v>2.6672665688168819E-2</v>
      </c>
      <c r="Q1578">
        <v>27.119925314083801</v>
      </c>
    </row>
    <row r="1579" spans="1:17" x14ac:dyDescent="0.2">
      <c r="A1579" s="14">
        <f t="shared" si="300"/>
        <v>70037</v>
      </c>
      <c r="B1579" s="1">
        <f t="shared" si="303"/>
        <v>10</v>
      </c>
      <c r="F1579">
        <v>17.897753615591188</v>
      </c>
      <c r="G1579" s="13">
        <f t="shared" si="293"/>
        <v>0</v>
      </c>
      <c r="H1579" s="13">
        <f t="shared" si="294"/>
        <v>17.897753615591188</v>
      </c>
      <c r="I1579" s="16">
        <f t="shared" si="301"/>
        <v>17.905941360103647</v>
      </c>
      <c r="J1579" s="13">
        <f t="shared" si="295"/>
        <v>17.872255830049852</v>
      </c>
      <c r="K1579" s="13">
        <f t="shared" si="296"/>
        <v>3.3685530053794821E-2</v>
      </c>
      <c r="L1579" s="13">
        <f t="shared" si="297"/>
        <v>0</v>
      </c>
      <c r="M1579" s="13">
        <f t="shared" si="302"/>
        <v>1.6347762841135725E-2</v>
      </c>
      <c r="N1579" s="13">
        <f t="shared" si="298"/>
        <v>1.0135612961504149E-2</v>
      </c>
      <c r="O1579" s="13">
        <f t="shared" si="299"/>
        <v>1.0135612961504149E-2</v>
      </c>
      <c r="Q1579">
        <v>24.642424206946579</v>
      </c>
    </row>
    <row r="1580" spans="1:17" x14ac:dyDescent="0.2">
      <c r="A1580" s="14">
        <f t="shared" si="300"/>
        <v>70068</v>
      </c>
      <c r="B1580" s="1">
        <f t="shared" si="303"/>
        <v>11</v>
      </c>
      <c r="F1580">
        <v>53.190541013990753</v>
      </c>
      <c r="G1580" s="13">
        <f t="shared" si="293"/>
        <v>2.2658468971983754</v>
      </c>
      <c r="H1580" s="13">
        <f t="shared" si="294"/>
        <v>50.924694116792381</v>
      </c>
      <c r="I1580" s="16">
        <f t="shared" si="301"/>
        <v>50.958379646846176</v>
      </c>
      <c r="J1580" s="13">
        <f t="shared" si="295"/>
        <v>49.337011889357242</v>
      </c>
      <c r="K1580" s="13">
        <f t="shared" si="296"/>
        <v>1.6213677574889331</v>
      </c>
      <c r="L1580" s="13">
        <f t="shared" si="297"/>
        <v>0</v>
      </c>
      <c r="M1580" s="13">
        <f t="shared" si="302"/>
        <v>6.2121498796315761E-3</v>
      </c>
      <c r="N1580" s="13">
        <f t="shared" si="298"/>
        <v>3.8515329253715771E-3</v>
      </c>
      <c r="O1580" s="13">
        <f t="shared" si="299"/>
        <v>2.2696984301237468</v>
      </c>
      <c r="Q1580">
        <v>19.096317291572291</v>
      </c>
    </row>
    <row r="1581" spans="1:17" x14ac:dyDescent="0.2">
      <c r="A1581" s="14">
        <f t="shared" si="300"/>
        <v>70098</v>
      </c>
      <c r="B1581" s="1">
        <f t="shared" si="303"/>
        <v>12</v>
      </c>
      <c r="F1581">
        <v>46.906972024320538</v>
      </c>
      <c r="G1581" s="13">
        <f t="shared" si="293"/>
        <v>1.2141866762383604</v>
      </c>
      <c r="H1581" s="13">
        <f t="shared" si="294"/>
        <v>45.692785348082175</v>
      </c>
      <c r="I1581" s="16">
        <f t="shared" si="301"/>
        <v>47.314153105571108</v>
      </c>
      <c r="J1581" s="13">
        <f t="shared" si="295"/>
        <v>45.476594003777045</v>
      </c>
      <c r="K1581" s="13">
        <f t="shared" si="296"/>
        <v>1.8375591017940636</v>
      </c>
      <c r="L1581" s="13">
        <f t="shared" si="297"/>
        <v>0</v>
      </c>
      <c r="M1581" s="13">
        <f t="shared" si="302"/>
        <v>2.360616954259999E-3</v>
      </c>
      <c r="N1581" s="13">
        <f t="shared" si="298"/>
        <v>1.4635825116411994E-3</v>
      </c>
      <c r="O1581" s="13">
        <f t="shared" si="299"/>
        <v>1.2156502587500015</v>
      </c>
      <c r="Q1581">
        <v>16.555513762129209</v>
      </c>
    </row>
    <row r="1582" spans="1:17" x14ac:dyDescent="0.2">
      <c r="A1582" s="14">
        <f t="shared" si="300"/>
        <v>70129</v>
      </c>
      <c r="B1582" s="1">
        <f t="shared" si="303"/>
        <v>1</v>
      </c>
      <c r="F1582">
        <v>4.4193191521257207</v>
      </c>
      <c r="G1582" s="13">
        <f t="shared" si="293"/>
        <v>0</v>
      </c>
      <c r="H1582" s="13">
        <f t="shared" si="294"/>
        <v>4.4193191521257207</v>
      </c>
      <c r="I1582" s="16">
        <f t="shared" si="301"/>
        <v>6.2568782539197842</v>
      </c>
      <c r="J1582" s="13">
        <f t="shared" si="295"/>
        <v>6.253343133614421</v>
      </c>
      <c r="K1582" s="13">
        <f t="shared" si="296"/>
        <v>3.5351203053632929E-3</v>
      </c>
      <c r="L1582" s="13">
        <f t="shared" si="297"/>
        <v>0</v>
      </c>
      <c r="M1582" s="13">
        <f t="shared" si="302"/>
        <v>8.9703444261879958E-4</v>
      </c>
      <c r="N1582" s="13">
        <f t="shared" si="298"/>
        <v>5.5616135442365568E-4</v>
      </c>
      <c r="O1582" s="13">
        <f t="shared" si="299"/>
        <v>5.5616135442365568E-4</v>
      </c>
      <c r="Q1582">
        <v>18.27725481031462</v>
      </c>
    </row>
    <row r="1583" spans="1:17" x14ac:dyDescent="0.2">
      <c r="A1583" s="14">
        <f t="shared" si="300"/>
        <v>70160</v>
      </c>
      <c r="B1583" s="1">
        <f t="shared" si="303"/>
        <v>2</v>
      </c>
      <c r="F1583">
        <v>104.8364949065837</v>
      </c>
      <c r="G1583" s="13">
        <f t="shared" si="293"/>
        <v>10.909659891320628</v>
      </c>
      <c r="H1583" s="13">
        <f t="shared" si="294"/>
        <v>93.926835015263066</v>
      </c>
      <c r="I1583" s="16">
        <f t="shared" si="301"/>
        <v>93.930370135568424</v>
      </c>
      <c r="J1583" s="13">
        <f t="shared" si="295"/>
        <v>82.936152108016046</v>
      </c>
      <c r="K1583" s="13">
        <f t="shared" si="296"/>
        <v>10.994218027552378</v>
      </c>
      <c r="L1583" s="13">
        <f t="shared" si="297"/>
        <v>0</v>
      </c>
      <c r="M1583" s="13">
        <f t="shared" si="302"/>
        <v>3.408730881951439E-4</v>
      </c>
      <c r="N1583" s="13">
        <f t="shared" si="298"/>
        <v>2.1134131468098923E-4</v>
      </c>
      <c r="O1583" s="13">
        <f t="shared" si="299"/>
        <v>10.909871232635309</v>
      </c>
      <c r="Q1583">
        <v>17.54416195161291</v>
      </c>
    </row>
    <row r="1584" spans="1:17" x14ac:dyDescent="0.2">
      <c r="A1584" s="14">
        <f t="shared" si="300"/>
        <v>70189</v>
      </c>
      <c r="B1584" s="1">
        <f t="shared" si="303"/>
        <v>3</v>
      </c>
      <c r="F1584">
        <v>54.365310438293577</v>
      </c>
      <c r="G1584" s="13">
        <f t="shared" si="293"/>
        <v>2.4624641817973654</v>
      </c>
      <c r="H1584" s="13">
        <f t="shared" si="294"/>
        <v>51.902846256496211</v>
      </c>
      <c r="I1584" s="16">
        <f t="shared" si="301"/>
        <v>62.897064284048589</v>
      </c>
      <c r="J1584" s="13">
        <f t="shared" si="295"/>
        <v>59.812790475985999</v>
      </c>
      <c r="K1584" s="13">
        <f t="shared" si="296"/>
        <v>3.0842738080625907</v>
      </c>
      <c r="L1584" s="13">
        <f t="shared" si="297"/>
        <v>0</v>
      </c>
      <c r="M1584" s="13">
        <f t="shared" si="302"/>
        <v>1.2953177351415467E-4</v>
      </c>
      <c r="N1584" s="13">
        <f t="shared" si="298"/>
        <v>8.0309699578775897E-5</v>
      </c>
      <c r="O1584" s="13">
        <f t="shared" si="299"/>
        <v>2.4625444914969443</v>
      </c>
      <c r="Q1584">
        <v>18.823145708439331</v>
      </c>
    </row>
    <row r="1585" spans="1:17" x14ac:dyDescent="0.2">
      <c r="A1585" s="14">
        <f t="shared" si="300"/>
        <v>70220</v>
      </c>
      <c r="B1585" s="1">
        <f t="shared" si="303"/>
        <v>4</v>
      </c>
      <c r="F1585">
        <v>35.971201597281187</v>
      </c>
      <c r="G1585" s="13">
        <f t="shared" si="293"/>
        <v>0</v>
      </c>
      <c r="H1585" s="13">
        <f t="shared" si="294"/>
        <v>35.971201597281187</v>
      </c>
      <c r="I1585" s="16">
        <f t="shared" si="301"/>
        <v>39.055475405343778</v>
      </c>
      <c r="J1585" s="13">
        <f t="shared" si="295"/>
        <v>38.490838779670895</v>
      </c>
      <c r="K1585" s="13">
        <f t="shared" si="296"/>
        <v>0.56463662567288253</v>
      </c>
      <c r="L1585" s="13">
        <f t="shared" si="297"/>
        <v>0</v>
      </c>
      <c r="M1585" s="13">
        <f t="shared" si="302"/>
        <v>4.9222073935378772E-5</v>
      </c>
      <c r="N1585" s="13">
        <f t="shared" si="298"/>
        <v>3.0517685839934838E-5</v>
      </c>
      <c r="O1585" s="13">
        <f t="shared" si="299"/>
        <v>3.0517685839934838E-5</v>
      </c>
      <c r="Q1585">
        <v>21.09821992669406</v>
      </c>
    </row>
    <row r="1586" spans="1:17" x14ac:dyDescent="0.2">
      <c r="A1586" s="14">
        <f t="shared" si="300"/>
        <v>70250</v>
      </c>
      <c r="B1586" s="1">
        <f t="shared" si="303"/>
        <v>5</v>
      </c>
      <c r="F1586">
        <v>2.7852753447177778</v>
      </c>
      <c r="G1586" s="13">
        <f t="shared" si="293"/>
        <v>0</v>
      </c>
      <c r="H1586" s="13">
        <f t="shared" si="294"/>
        <v>2.7852753447177778</v>
      </c>
      <c r="I1586" s="16">
        <f t="shared" si="301"/>
        <v>3.3499119703906604</v>
      </c>
      <c r="J1586" s="13">
        <f t="shared" si="295"/>
        <v>3.3497629331566627</v>
      </c>
      <c r="K1586" s="13">
        <f t="shared" si="296"/>
        <v>1.4903723399761759E-4</v>
      </c>
      <c r="L1586" s="13">
        <f t="shared" si="297"/>
        <v>0</v>
      </c>
      <c r="M1586" s="13">
        <f t="shared" si="302"/>
        <v>1.8704388095443934E-5</v>
      </c>
      <c r="N1586" s="13">
        <f t="shared" si="298"/>
        <v>1.1596720619175238E-5</v>
      </c>
      <c r="O1586" s="13">
        <f t="shared" si="299"/>
        <v>1.1596720619175238E-5</v>
      </c>
      <c r="Q1586">
        <v>27.500765623456449</v>
      </c>
    </row>
    <row r="1587" spans="1:17" x14ac:dyDescent="0.2">
      <c r="A1587" s="14">
        <f t="shared" si="300"/>
        <v>70281</v>
      </c>
      <c r="B1587" s="1">
        <f t="shared" si="303"/>
        <v>6</v>
      </c>
      <c r="F1587">
        <v>4.5190807360661234</v>
      </c>
      <c r="G1587" s="13">
        <f t="shared" si="293"/>
        <v>0</v>
      </c>
      <c r="H1587" s="13">
        <f t="shared" si="294"/>
        <v>4.5190807360661234</v>
      </c>
      <c r="I1587" s="16">
        <f t="shared" si="301"/>
        <v>4.519229773300121</v>
      </c>
      <c r="J1587" s="13">
        <f t="shared" si="295"/>
        <v>4.5188220746645156</v>
      </c>
      <c r="K1587" s="13">
        <f t="shared" si="296"/>
        <v>4.0769863560541353E-4</v>
      </c>
      <c r="L1587" s="13">
        <f t="shared" si="297"/>
        <v>0</v>
      </c>
      <c r="M1587" s="13">
        <f t="shared" si="302"/>
        <v>7.1076674762686957E-6</v>
      </c>
      <c r="N1587" s="13">
        <f t="shared" si="298"/>
        <v>4.4067538352865913E-6</v>
      </c>
      <c r="O1587" s="13">
        <f t="shared" si="299"/>
        <v>4.4067538352865913E-6</v>
      </c>
      <c r="Q1587">
        <v>26.7113027397106</v>
      </c>
    </row>
    <row r="1588" spans="1:17" x14ac:dyDescent="0.2">
      <c r="A1588" s="14">
        <f t="shared" si="300"/>
        <v>70311</v>
      </c>
      <c r="B1588" s="1">
        <f t="shared" si="303"/>
        <v>7</v>
      </c>
      <c r="F1588">
        <v>15.321264843659661</v>
      </c>
      <c r="G1588" s="13">
        <f t="shared" si="293"/>
        <v>0</v>
      </c>
      <c r="H1588" s="13">
        <f t="shared" si="294"/>
        <v>15.321264843659661</v>
      </c>
      <c r="I1588" s="16">
        <f t="shared" si="301"/>
        <v>15.321672542295266</v>
      </c>
      <c r="J1588" s="13">
        <f t="shared" si="295"/>
        <v>15.313126741191773</v>
      </c>
      <c r="K1588" s="13">
        <f t="shared" si="296"/>
        <v>8.5458011034926784E-3</v>
      </c>
      <c r="L1588" s="13">
        <f t="shared" si="297"/>
        <v>0</v>
      </c>
      <c r="M1588" s="13">
        <f t="shared" si="302"/>
        <v>2.7009136409821044E-6</v>
      </c>
      <c r="N1588" s="13">
        <f t="shared" si="298"/>
        <v>1.6745664574089047E-6</v>
      </c>
      <c r="O1588" s="13">
        <f t="shared" si="299"/>
        <v>1.6745664574089047E-6</v>
      </c>
      <c r="Q1588">
        <v>31.313052870967748</v>
      </c>
    </row>
    <row r="1589" spans="1:17" x14ac:dyDescent="0.2">
      <c r="A1589" s="14">
        <f t="shared" si="300"/>
        <v>70342</v>
      </c>
      <c r="B1589" s="1">
        <f t="shared" si="303"/>
        <v>8</v>
      </c>
      <c r="F1589">
        <v>32.031135651215124</v>
      </c>
      <c r="G1589" s="13">
        <f t="shared" si="293"/>
        <v>0</v>
      </c>
      <c r="H1589" s="13">
        <f t="shared" si="294"/>
        <v>32.031135651215124</v>
      </c>
      <c r="I1589" s="16">
        <f t="shared" si="301"/>
        <v>32.039681452318618</v>
      </c>
      <c r="J1589" s="13">
        <f t="shared" si="295"/>
        <v>31.964571904497856</v>
      </c>
      <c r="K1589" s="13">
        <f t="shared" si="296"/>
        <v>7.5109547820762401E-2</v>
      </c>
      <c r="L1589" s="13">
        <f t="shared" si="297"/>
        <v>0</v>
      </c>
      <c r="M1589" s="13">
        <f t="shared" si="302"/>
        <v>1.0263471835731997E-6</v>
      </c>
      <c r="N1589" s="13">
        <f t="shared" si="298"/>
        <v>6.363352538153838E-7</v>
      </c>
      <c r="O1589" s="13">
        <f t="shared" si="299"/>
        <v>6.363352538153838E-7</v>
      </c>
      <c r="Q1589">
        <v>31.594410483202029</v>
      </c>
    </row>
    <row r="1590" spans="1:17" x14ac:dyDescent="0.2">
      <c r="A1590" s="14">
        <f t="shared" si="300"/>
        <v>70373</v>
      </c>
      <c r="B1590" s="1">
        <f t="shared" si="303"/>
        <v>9</v>
      </c>
      <c r="F1590">
        <v>11.915536014742729</v>
      </c>
      <c r="G1590" s="13">
        <f t="shared" si="293"/>
        <v>0</v>
      </c>
      <c r="H1590" s="13">
        <f t="shared" si="294"/>
        <v>11.915536014742729</v>
      </c>
      <c r="I1590" s="16">
        <f t="shared" si="301"/>
        <v>11.990645562563492</v>
      </c>
      <c r="J1590" s="13">
        <f t="shared" si="295"/>
        <v>11.985846427599816</v>
      </c>
      <c r="K1590" s="13">
        <f t="shared" si="296"/>
        <v>4.7991349636760106E-3</v>
      </c>
      <c r="L1590" s="13">
        <f t="shared" si="297"/>
        <v>0</v>
      </c>
      <c r="M1590" s="13">
        <f t="shared" si="302"/>
        <v>3.9001192975781586E-7</v>
      </c>
      <c r="N1590" s="13">
        <f t="shared" si="298"/>
        <v>2.4180739644984585E-7</v>
      </c>
      <c r="O1590" s="13">
        <f t="shared" si="299"/>
        <v>2.4180739644984585E-7</v>
      </c>
      <c r="Q1590">
        <v>30.11759435554568</v>
      </c>
    </row>
    <row r="1591" spans="1:17" x14ac:dyDescent="0.2">
      <c r="A1591" s="14">
        <f t="shared" si="300"/>
        <v>70403</v>
      </c>
      <c r="B1591" s="1">
        <f t="shared" si="303"/>
        <v>10</v>
      </c>
      <c r="F1591">
        <v>13.111575081444441</v>
      </c>
      <c r="G1591" s="13">
        <f t="shared" si="293"/>
        <v>0</v>
      </c>
      <c r="H1591" s="13">
        <f t="shared" si="294"/>
        <v>13.111575081444441</v>
      </c>
      <c r="I1591" s="16">
        <f t="shared" si="301"/>
        <v>13.116374216408117</v>
      </c>
      <c r="J1591" s="13">
        <f t="shared" si="295"/>
        <v>13.106298809771744</v>
      </c>
      <c r="K1591" s="13">
        <f t="shared" si="296"/>
        <v>1.0075406636373074E-2</v>
      </c>
      <c r="L1591" s="13">
        <f t="shared" si="297"/>
        <v>0</v>
      </c>
      <c r="M1591" s="13">
        <f t="shared" si="302"/>
        <v>1.4820453330797001E-7</v>
      </c>
      <c r="N1591" s="13">
        <f t="shared" si="298"/>
        <v>9.1886810650941399E-8</v>
      </c>
      <c r="O1591" s="13">
        <f t="shared" si="299"/>
        <v>9.1886810650941399E-8</v>
      </c>
      <c r="Q1591">
        <v>26.625625932224452</v>
      </c>
    </row>
    <row r="1592" spans="1:17" x14ac:dyDescent="0.2">
      <c r="A1592" s="14">
        <f t="shared" si="300"/>
        <v>70434</v>
      </c>
      <c r="B1592" s="1">
        <f t="shared" si="303"/>
        <v>11</v>
      </c>
      <c r="F1592">
        <v>54.912510565277778</v>
      </c>
      <c r="G1592" s="13">
        <f t="shared" si="293"/>
        <v>2.5540472625910331</v>
      </c>
      <c r="H1592" s="13">
        <f t="shared" si="294"/>
        <v>52.358463302686744</v>
      </c>
      <c r="I1592" s="16">
        <f t="shared" si="301"/>
        <v>52.368538709323118</v>
      </c>
      <c r="J1592" s="13">
        <f t="shared" si="295"/>
        <v>50.382344041087933</v>
      </c>
      <c r="K1592" s="13">
        <f t="shared" si="296"/>
        <v>1.9861946682351856</v>
      </c>
      <c r="L1592" s="13">
        <f t="shared" si="297"/>
        <v>0</v>
      </c>
      <c r="M1592" s="13">
        <f t="shared" si="302"/>
        <v>5.6317722657028607E-8</v>
      </c>
      <c r="N1592" s="13">
        <f t="shared" si="298"/>
        <v>3.4916988047357735E-8</v>
      </c>
      <c r="O1592" s="13">
        <f t="shared" si="299"/>
        <v>2.5540472975080211</v>
      </c>
      <c r="Q1592">
        <v>18.173355527807029</v>
      </c>
    </row>
    <row r="1593" spans="1:17" x14ac:dyDescent="0.2">
      <c r="A1593" s="14">
        <f t="shared" si="300"/>
        <v>70464</v>
      </c>
      <c r="B1593" s="1">
        <f t="shared" si="303"/>
        <v>12</v>
      </c>
      <c r="F1593">
        <v>9.0440404932631608</v>
      </c>
      <c r="G1593" s="13">
        <f t="shared" si="293"/>
        <v>0</v>
      </c>
      <c r="H1593" s="13">
        <f t="shared" si="294"/>
        <v>9.0440404932631608</v>
      </c>
      <c r="I1593" s="16">
        <f t="shared" si="301"/>
        <v>11.030235161498346</v>
      </c>
      <c r="J1593" s="13">
        <f t="shared" si="295"/>
        <v>10.998668306546993</v>
      </c>
      <c r="K1593" s="13">
        <f t="shared" si="296"/>
        <v>3.1566854951353918E-2</v>
      </c>
      <c r="L1593" s="13">
        <f t="shared" si="297"/>
        <v>0</v>
      </c>
      <c r="M1593" s="13">
        <f t="shared" si="302"/>
        <v>2.1400734609670872E-8</v>
      </c>
      <c r="N1593" s="13">
        <f t="shared" si="298"/>
        <v>1.326845545799594E-8</v>
      </c>
      <c r="O1593" s="13">
        <f t="shared" si="299"/>
        <v>1.326845545799594E-8</v>
      </c>
      <c r="Q1593">
        <v>14.77415294241462</v>
      </c>
    </row>
    <row r="1594" spans="1:17" x14ac:dyDescent="0.2">
      <c r="A1594" s="14">
        <f t="shared" si="300"/>
        <v>70495</v>
      </c>
      <c r="B1594" s="1">
        <f t="shared" si="303"/>
        <v>1</v>
      </c>
      <c r="F1594">
        <v>90.953187922036861</v>
      </c>
      <c r="G1594" s="13">
        <f t="shared" si="293"/>
        <v>8.5860565832282738</v>
      </c>
      <c r="H1594" s="13">
        <f t="shared" si="294"/>
        <v>82.367131338808591</v>
      </c>
      <c r="I1594" s="16">
        <f t="shared" si="301"/>
        <v>82.398698193759941</v>
      </c>
      <c r="J1594" s="13">
        <f t="shared" si="295"/>
        <v>69.77071961094282</v>
      </c>
      <c r="K1594" s="13">
        <f t="shared" si="296"/>
        <v>12.627978582817121</v>
      </c>
      <c r="L1594" s="13">
        <f t="shared" si="297"/>
        <v>0</v>
      </c>
      <c r="M1594" s="13">
        <f t="shared" si="302"/>
        <v>8.1322791516749317E-9</v>
      </c>
      <c r="N1594" s="13">
        <f t="shared" si="298"/>
        <v>5.0420130740384573E-9</v>
      </c>
      <c r="O1594" s="13">
        <f t="shared" si="299"/>
        <v>8.5860565882702868</v>
      </c>
      <c r="Q1594">
        <v>13.27325795161291</v>
      </c>
    </row>
    <row r="1595" spans="1:17" x14ac:dyDescent="0.2">
      <c r="A1595" s="14">
        <f t="shared" si="300"/>
        <v>70526</v>
      </c>
      <c r="B1595" s="1">
        <f t="shared" si="303"/>
        <v>2</v>
      </c>
      <c r="F1595">
        <v>12.0224245021125</v>
      </c>
      <c r="G1595" s="13">
        <f t="shared" si="293"/>
        <v>0</v>
      </c>
      <c r="H1595" s="13">
        <f t="shared" si="294"/>
        <v>12.0224245021125</v>
      </c>
      <c r="I1595" s="16">
        <f t="shared" si="301"/>
        <v>24.650403084929621</v>
      </c>
      <c r="J1595" s="13">
        <f t="shared" si="295"/>
        <v>24.370542080537845</v>
      </c>
      <c r="K1595" s="13">
        <f t="shared" si="296"/>
        <v>0.27986100439177619</v>
      </c>
      <c r="L1595" s="13">
        <f t="shared" si="297"/>
        <v>0</v>
      </c>
      <c r="M1595" s="13">
        <f t="shared" si="302"/>
        <v>3.0902660776364743E-9</v>
      </c>
      <c r="N1595" s="13">
        <f t="shared" si="298"/>
        <v>1.9159649681346139E-9</v>
      </c>
      <c r="O1595" s="13">
        <f t="shared" si="299"/>
        <v>1.9159649681346139E-9</v>
      </c>
      <c r="Q1595">
        <v>16.33000134654101</v>
      </c>
    </row>
    <row r="1596" spans="1:17" x14ac:dyDescent="0.2">
      <c r="A1596" s="14">
        <f t="shared" si="300"/>
        <v>70554</v>
      </c>
      <c r="B1596" s="1">
        <f t="shared" si="303"/>
        <v>3</v>
      </c>
      <c r="F1596">
        <v>20.977265743809561</v>
      </c>
      <c r="G1596" s="13">
        <f t="shared" si="293"/>
        <v>0</v>
      </c>
      <c r="H1596" s="13">
        <f t="shared" si="294"/>
        <v>20.977265743809561</v>
      </c>
      <c r="I1596" s="16">
        <f t="shared" si="301"/>
        <v>21.257126748201337</v>
      </c>
      <c r="J1596" s="13">
        <f t="shared" si="295"/>
        <v>21.178152894297593</v>
      </c>
      <c r="K1596" s="13">
        <f t="shared" si="296"/>
        <v>7.8973853903743674E-2</v>
      </c>
      <c r="L1596" s="13">
        <f t="shared" si="297"/>
        <v>0</v>
      </c>
      <c r="M1596" s="13">
        <f t="shared" si="302"/>
        <v>1.1743011095018604E-9</v>
      </c>
      <c r="N1596" s="13">
        <f t="shared" si="298"/>
        <v>7.2806668789115347E-10</v>
      </c>
      <c r="O1596" s="13">
        <f t="shared" si="299"/>
        <v>7.2806668789115347E-10</v>
      </c>
      <c r="Q1596">
        <v>22.219583662820671</v>
      </c>
    </row>
    <row r="1597" spans="1:17" x14ac:dyDescent="0.2">
      <c r="A1597" s="14">
        <f t="shared" si="300"/>
        <v>70585</v>
      </c>
      <c r="B1597" s="1">
        <f t="shared" si="303"/>
        <v>4</v>
      </c>
      <c r="F1597">
        <v>5.0876758456267117</v>
      </c>
      <c r="G1597" s="13">
        <f t="shared" si="293"/>
        <v>0</v>
      </c>
      <c r="H1597" s="13">
        <f t="shared" si="294"/>
        <v>5.0876758456267117</v>
      </c>
      <c r="I1597" s="16">
        <f t="shared" si="301"/>
        <v>5.1666496995304554</v>
      </c>
      <c r="J1597" s="13">
        <f t="shared" si="295"/>
        <v>5.1652956136118764</v>
      </c>
      <c r="K1597" s="13">
        <f t="shared" si="296"/>
        <v>1.3540859185789955E-3</v>
      </c>
      <c r="L1597" s="13">
        <f t="shared" si="297"/>
        <v>0</v>
      </c>
      <c r="M1597" s="13">
        <f t="shared" si="302"/>
        <v>4.4623442161070694E-10</v>
      </c>
      <c r="N1597" s="13">
        <f t="shared" si="298"/>
        <v>2.766653413986383E-10</v>
      </c>
      <c r="O1597" s="13">
        <f t="shared" si="299"/>
        <v>2.766653413986383E-10</v>
      </c>
      <c r="Q1597">
        <v>21.001112886734699</v>
      </c>
    </row>
    <row r="1598" spans="1:17" x14ac:dyDescent="0.2">
      <c r="A1598" s="14">
        <f t="shared" si="300"/>
        <v>70615</v>
      </c>
      <c r="B1598" s="1">
        <f t="shared" si="303"/>
        <v>5</v>
      </c>
      <c r="F1598">
        <v>4.6612742313118698</v>
      </c>
      <c r="G1598" s="13">
        <f t="shared" si="293"/>
        <v>0</v>
      </c>
      <c r="H1598" s="13">
        <f t="shared" si="294"/>
        <v>4.6612742313118698</v>
      </c>
      <c r="I1598" s="16">
        <f t="shared" si="301"/>
        <v>4.6626283172304488</v>
      </c>
      <c r="J1598" s="13">
        <f t="shared" si="295"/>
        <v>4.662055325856997</v>
      </c>
      <c r="K1598" s="13">
        <f t="shared" si="296"/>
        <v>5.7299137345179219E-4</v>
      </c>
      <c r="L1598" s="13">
        <f t="shared" si="297"/>
        <v>0</v>
      </c>
      <c r="M1598" s="13">
        <f t="shared" si="302"/>
        <v>1.6956908021206864E-10</v>
      </c>
      <c r="N1598" s="13">
        <f t="shared" si="298"/>
        <v>1.0513282973148255E-10</v>
      </c>
      <c r="O1598" s="13">
        <f t="shared" si="299"/>
        <v>1.0513282973148255E-10</v>
      </c>
      <c r="Q1598">
        <v>24.928929055489</v>
      </c>
    </row>
    <row r="1599" spans="1:17" x14ac:dyDescent="0.2">
      <c r="A1599" s="14">
        <f t="shared" si="300"/>
        <v>70646</v>
      </c>
      <c r="B1599" s="1">
        <f t="shared" si="303"/>
        <v>6</v>
      </c>
      <c r="F1599">
        <v>4.9856973742936344</v>
      </c>
      <c r="G1599" s="13">
        <f t="shared" si="293"/>
        <v>0</v>
      </c>
      <c r="H1599" s="13">
        <f t="shared" si="294"/>
        <v>4.9856973742936344</v>
      </c>
      <c r="I1599" s="16">
        <f t="shared" si="301"/>
        <v>4.9862703656670861</v>
      </c>
      <c r="J1599" s="13">
        <f t="shared" si="295"/>
        <v>4.9858802506580862</v>
      </c>
      <c r="K1599" s="13">
        <f t="shared" si="296"/>
        <v>3.9011500899999163E-4</v>
      </c>
      <c r="L1599" s="13">
        <f t="shared" si="297"/>
        <v>0</v>
      </c>
      <c r="M1599" s="13">
        <f t="shared" si="302"/>
        <v>6.4436250480586087E-11</v>
      </c>
      <c r="N1599" s="13">
        <f t="shared" si="298"/>
        <v>3.9950475297963373E-11</v>
      </c>
      <c r="O1599" s="13">
        <f t="shared" si="299"/>
        <v>3.9950475297963373E-11</v>
      </c>
      <c r="Q1599">
        <v>29.20514592130446</v>
      </c>
    </row>
    <row r="1600" spans="1:17" x14ac:dyDescent="0.2">
      <c r="A1600" s="14">
        <f t="shared" si="300"/>
        <v>70676</v>
      </c>
      <c r="B1600" s="1">
        <f t="shared" si="303"/>
        <v>7</v>
      </c>
      <c r="F1600">
        <v>34.423802625322963</v>
      </c>
      <c r="G1600" s="13">
        <f t="shared" si="293"/>
        <v>0</v>
      </c>
      <c r="H1600" s="13">
        <f t="shared" si="294"/>
        <v>34.423802625322963</v>
      </c>
      <c r="I1600" s="16">
        <f t="shared" si="301"/>
        <v>34.424192740331961</v>
      </c>
      <c r="J1600" s="13">
        <f t="shared" si="295"/>
        <v>34.321468395208107</v>
      </c>
      <c r="K1600" s="13">
        <f t="shared" si="296"/>
        <v>0.10272434512385331</v>
      </c>
      <c r="L1600" s="13">
        <f t="shared" si="297"/>
        <v>0</v>
      </c>
      <c r="M1600" s="13">
        <f t="shared" si="302"/>
        <v>2.4485775182622714E-11</v>
      </c>
      <c r="N1600" s="13">
        <f t="shared" si="298"/>
        <v>1.5181180613226084E-11</v>
      </c>
      <c r="O1600" s="13">
        <f t="shared" si="299"/>
        <v>1.5181180613226084E-11</v>
      </c>
      <c r="Q1600">
        <v>30.844292870967749</v>
      </c>
    </row>
    <row r="1601" spans="1:17" x14ac:dyDescent="0.2">
      <c r="A1601" s="14">
        <f t="shared" si="300"/>
        <v>70707</v>
      </c>
      <c r="B1601" s="1">
        <f t="shared" si="303"/>
        <v>8</v>
      </c>
      <c r="F1601">
        <v>42.867842039095073</v>
      </c>
      <c r="G1601" s="13">
        <f t="shared" si="293"/>
        <v>0.53817081013877077</v>
      </c>
      <c r="H1601" s="13">
        <f t="shared" si="294"/>
        <v>42.3296712289563</v>
      </c>
      <c r="I1601" s="16">
        <f t="shared" si="301"/>
        <v>42.432395574080154</v>
      </c>
      <c r="J1601" s="13">
        <f t="shared" si="295"/>
        <v>42.22844261485595</v>
      </c>
      <c r="K1601" s="13">
        <f t="shared" si="296"/>
        <v>0.20395295922420331</v>
      </c>
      <c r="L1601" s="13">
        <f t="shared" si="297"/>
        <v>0</v>
      </c>
      <c r="M1601" s="13">
        <f t="shared" si="302"/>
        <v>9.3045945693966299E-12</v>
      </c>
      <c r="N1601" s="13">
        <f t="shared" si="298"/>
        <v>5.7688486330259105E-12</v>
      </c>
      <c r="O1601" s="13">
        <f t="shared" si="299"/>
        <v>0.5381708101445396</v>
      </c>
      <c r="Q1601">
        <v>30.38283482058231</v>
      </c>
    </row>
    <row r="1602" spans="1:17" x14ac:dyDescent="0.2">
      <c r="A1602" s="14">
        <f t="shared" si="300"/>
        <v>70738</v>
      </c>
      <c r="B1602" s="1">
        <f t="shared" si="303"/>
        <v>9</v>
      </c>
      <c r="F1602">
        <v>42.474632621918843</v>
      </c>
      <c r="G1602" s="13">
        <f t="shared" si="293"/>
        <v>0.47236064664236971</v>
      </c>
      <c r="H1602" s="13">
        <f t="shared" si="294"/>
        <v>42.002271975276471</v>
      </c>
      <c r="I1602" s="16">
        <f t="shared" si="301"/>
        <v>42.206224934500675</v>
      </c>
      <c r="J1602" s="13">
        <f t="shared" si="295"/>
        <v>41.977456829807217</v>
      </c>
      <c r="K1602" s="13">
        <f t="shared" si="296"/>
        <v>0.22876810469345799</v>
      </c>
      <c r="L1602" s="13">
        <f t="shared" si="297"/>
        <v>0</v>
      </c>
      <c r="M1602" s="13">
        <f t="shared" si="302"/>
        <v>3.5357459363707194E-12</v>
      </c>
      <c r="N1602" s="13">
        <f t="shared" si="298"/>
        <v>2.192162480549846E-12</v>
      </c>
      <c r="O1602" s="13">
        <f t="shared" si="299"/>
        <v>0.47236064664456184</v>
      </c>
      <c r="Q1602">
        <v>29.395610573865518</v>
      </c>
    </row>
    <row r="1603" spans="1:17" x14ac:dyDescent="0.2">
      <c r="A1603" s="14">
        <f t="shared" si="300"/>
        <v>70768</v>
      </c>
      <c r="B1603" s="1">
        <f t="shared" si="303"/>
        <v>10</v>
      </c>
      <c r="F1603">
        <v>30.755475020944179</v>
      </c>
      <c r="G1603" s="13">
        <f t="shared" si="293"/>
        <v>0</v>
      </c>
      <c r="H1603" s="13">
        <f t="shared" si="294"/>
        <v>30.755475020944179</v>
      </c>
      <c r="I1603" s="16">
        <f t="shared" si="301"/>
        <v>30.984243125637636</v>
      </c>
      <c r="J1603" s="13">
        <f t="shared" si="295"/>
        <v>30.750805956963262</v>
      </c>
      <c r="K1603" s="13">
        <f t="shared" si="296"/>
        <v>0.23343716867437436</v>
      </c>
      <c r="L1603" s="13">
        <f t="shared" si="297"/>
        <v>0</v>
      </c>
      <c r="M1603" s="13">
        <f t="shared" si="302"/>
        <v>1.3435834558208734E-12</v>
      </c>
      <c r="N1603" s="13">
        <f t="shared" si="298"/>
        <v>8.3302174260894152E-13</v>
      </c>
      <c r="O1603" s="13">
        <f t="shared" si="299"/>
        <v>8.3302174260894152E-13</v>
      </c>
      <c r="Q1603">
        <v>22.508849203150881</v>
      </c>
    </row>
    <row r="1604" spans="1:17" x14ac:dyDescent="0.2">
      <c r="A1604" s="14">
        <f t="shared" si="300"/>
        <v>70799</v>
      </c>
      <c r="B1604" s="1">
        <f t="shared" si="303"/>
        <v>11</v>
      </c>
      <c r="F1604">
        <v>2.079451267318543</v>
      </c>
      <c r="G1604" s="13">
        <f t="shared" si="293"/>
        <v>0</v>
      </c>
      <c r="H1604" s="13">
        <f t="shared" si="294"/>
        <v>2.079451267318543</v>
      </c>
      <c r="I1604" s="16">
        <f t="shared" si="301"/>
        <v>2.3128884359929174</v>
      </c>
      <c r="J1604" s="13">
        <f t="shared" si="295"/>
        <v>2.3127610288640961</v>
      </c>
      <c r="K1604" s="13">
        <f t="shared" si="296"/>
        <v>1.2740712882131078E-4</v>
      </c>
      <c r="L1604" s="13">
        <f t="shared" si="297"/>
        <v>0</v>
      </c>
      <c r="M1604" s="13">
        <f t="shared" si="302"/>
        <v>5.1056171321193187E-13</v>
      </c>
      <c r="N1604" s="13">
        <f t="shared" si="298"/>
        <v>3.1654826219139777E-13</v>
      </c>
      <c r="O1604" s="13">
        <f t="shared" si="299"/>
        <v>3.1654826219139777E-13</v>
      </c>
      <c r="Q1604">
        <v>20.6664504630949</v>
      </c>
    </row>
    <row r="1605" spans="1:17" x14ac:dyDescent="0.2">
      <c r="A1605" s="14">
        <f t="shared" si="300"/>
        <v>70829</v>
      </c>
      <c r="B1605" s="1">
        <f t="shared" si="303"/>
        <v>12</v>
      </c>
      <c r="F1605">
        <v>34.875286431252377</v>
      </c>
      <c r="G1605" s="13">
        <f t="shared" si="293"/>
        <v>0</v>
      </c>
      <c r="H1605" s="13">
        <f t="shared" si="294"/>
        <v>34.875286431252377</v>
      </c>
      <c r="I1605" s="16">
        <f t="shared" si="301"/>
        <v>34.875413838381199</v>
      </c>
      <c r="J1605" s="13">
        <f t="shared" si="295"/>
        <v>34.156204617191328</v>
      </c>
      <c r="K1605" s="13">
        <f t="shared" si="296"/>
        <v>0.71920922118987107</v>
      </c>
      <c r="L1605" s="13">
        <f t="shared" si="297"/>
        <v>0</v>
      </c>
      <c r="M1605" s="13">
        <f t="shared" si="302"/>
        <v>1.940134510205341E-13</v>
      </c>
      <c r="N1605" s="13">
        <f t="shared" si="298"/>
        <v>1.2028833963273113E-13</v>
      </c>
      <c r="O1605" s="13">
        <f t="shared" si="299"/>
        <v>1.2028833963273113E-13</v>
      </c>
      <c r="Q1605">
        <v>16.919923629615699</v>
      </c>
    </row>
    <row r="1606" spans="1:17" x14ac:dyDescent="0.2">
      <c r="A1606" s="14">
        <f t="shared" si="300"/>
        <v>70860</v>
      </c>
      <c r="B1606" s="1">
        <f t="shared" si="303"/>
        <v>1</v>
      </c>
      <c r="F1606">
        <v>70.893288818567513</v>
      </c>
      <c r="G1606" s="13">
        <f t="shared" ref="G1606:G1669" si="304">IF((F1606-$J$2)&gt;0,$I$2*(F1606-$J$2),0)</f>
        <v>5.2286974202635665</v>
      </c>
      <c r="H1606" s="13">
        <f t="shared" ref="H1606:H1669" si="305">F1606-G1606</f>
        <v>65.664591398303941</v>
      </c>
      <c r="I1606" s="16">
        <f t="shared" si="301"/>
        <v>66.383800619493812</v>
      </c>
      <c r="J1606" s="13">
        <f t="shared" ref="J1606:J1669" si="306">I1606/SQRT(1+(I1606/($K$2*(300+(25*Q1606)+0.05*(Q1606)^3)))^2)</f>
        <v>60.863943997648278</v>
      </c>
      <c r="K1606" s="13">
        <f t="shared" ref="K1606:K1669" si="307">I1606-J1606</f>
        <v>5.5198566218455341</v>
      </c>
      <c r="L1606" s="13">
        <f t="shared" ref="L1606:L1669" si="308">IF(K1606&gt;$N$2,(K1606-$N$2)/$L$2,0)</f>
        <v>0</v>
      </c>
      <c r="M1606" s="13">
        <f t="shared" si="302"/>
        <v>7.3725111387802969E-14</v>
      </c>
      <c r="N1606" s="13">
        <f t="shared" ref="N1606:N1669" si="309">$M$2*M1606</f>
        <v>4.5709569060437843E-14</v>
      </c>
      <c r="O1606" s="13">
        <f t="shared" ref="O1606:O1669" si="310">N1606+G1606</f>
        <v>5.2286974202636118</v>
      </c>
      <c r="Q1606">
        <v>15.445637951612911</v>
      </c>
    </row>
    <row r="1607" spans="1:17" x14ac:dyDescent="0.2">
      <c r="A1607" s="14">
        <f t="shared" ref="A1607:A1670" si="311">EDATE(A1606,1)</f>
        <v>70891</v>
      </c>
      <c r="B1607" s="1">
        <f t="shared" si="303"/>
        <v>2</v>
      </c>
      <c r="F1607">
        <v>86.547496412647916</v>
      </c>
      <c r="G1607" s="13">
        <f t="shared" si="304"/>
        <v>7.8486905236111237</v>
      </c>
      <c r="H1607" s="13">
        <f t="shared" si="305"/>
        <v>78.698805889036791</v>
      </c>
      <c r="I1607" s="16">
        <f t="shared" ref="I1607:I1670" si="312">H1607+K1606-L1606</f>
        <v>84.218662510882325</v>
      </c>
      <c r="J1607" s="13">
        <f t="shared" si="306"/>
        <v>74.571386665690298</v>
      </c>
      <c r="K1607" s="13">
        <f t="shared" si="307"/>
        <v>9.6472758451920271</v>
      </c>
      <c r="L1607" s="13">
        <f t="shared" si="308"/>
        <v>0</v>
      </c>
      <c r="M1607" s="13">
        <f t="shared" ref="M1607:M1670" si="313">L1607+M1606-N1606</f>
        <v>2.8015542327365125E-14</v>
      </c>
      <c r="N1607" s="13">
        <f t="shared" si="309"/>
        <v>1.7369636242966378E-14</v>
      </c>
      <c r="O1607" s="13">
        <f t="shared" si="310"/>
        <v>7.8486905236111415</v>
      </c>
      <c r="Q1607">
        <v>16.177061314384339</v>
      </c>
    </row>
    <row r="1608" spans="1:17" x14ac:dyDescent="0.2">
      <c r="A1608" s="14">
        <f t="shared" si="311"/>
        <v>70919</v>
      </c>
      <c r="B1608" s="1">
        <f t="shared" si="303"/>
        <v>3</v>
      </c>
      <c r="F1608">
        <v>79.799487317689412</v>
      </c>
      <c r="G1608" s="13">
        <f t="shared" si="304"/>
        <v>6.7192984937773419</v>
      </c>
      <c r="H1608" s="13">
        <f t="shared" si="305"/>
        <v>73.080188823912067</v>
      </c>
      <c r="I1608" s="16">
        <f t="shared" si="312"/>
        <v>82.727464669104094</v>
      </c>
      <c r="J1608" s="13">
        <f t="shared" si="306"/>
        <v>76.431925604047507</v>
      </c>
      <c r="K1608" s="13">
        <f t="shared" si="307"/>
        <v>6.2955390650565874</v>
      </c>
      <c r="L1608" s="13">
        <f t="shared" si="308"/>
        <v>0</v>
      </c>
      <c r="M1608" s="13">
        <f t="shared" si="313"/>
        <v>1.0645906084398748E-14</v>
      </c>
      <c r="N1608" s="13">
        <f t="shared" si="309"/>
        <v>6.6004617723272237E-15</v>
      </c>
      <c r="O1608" s="13">
        <f t="shared" si="310"/>
        <v>6.7192984937773481</v>
      </c>
      <c r="Q1608">
        <v>19.281162921364839</v>
      </c>
    </row>
    <row r="1609" spans="1:17" x14ac:dyDescent="0.2">
      <c r="A1609" s="14">
        <f t="shared" si="311"/>
        <v>70950</v>
      </c>
      <c r="B1609" s="1">
        <f t="shared" si="303"/>
        <v>4</v>
      </c>
      <c r="F1609">
        <v>20.59530648908656</v>
      </c>
      <c r="G1609" s="13">
        <f t="shared" si="304"/>
        <v>0</v>
      </c>
      <c r="H1609" s="13">
        <f t="shared" si="305"/>
        <v>20.59530648908656</v>
      </c>
      <c r="I1609" s="16">
        <f t="shared" si="312"/>
        <v>26.890845554143148</v>
      </c>
      <c r="J1609" s="13">
        <f t="shared" si="306"/>
        <v>26.606592398641251</v>
      </c>
      <c r="K1609" s="13">
        <f t="shared" si="307"/>
        <v>0.28425315550189723</v>
      </c>
      <c r="L1609" s="13">
        <f t="shared" si="308"/>
        <v>0</v>
      </c>
      <c r="M1609" s="13">
        <f t="shared" si="313"/>
        <v>4.045444312071524E-15</v>
      </c>
      <c r="N1609" s="13">
        <f t="shared" si="309"/>
        <v>2.5081754734843451E-15</v>
      </c>
      <c r="O1609" s="13">
        <f t="shared" si="310"/>
        <v>2.5081754734843451E-15</v>
      </c>
      <c r="Q1609">
        <v>18.07984460848737</v>
      </c>
    </row>
    <row r="1610" spans="1:17" x14ac:dyDescent="0.2">
      <c r="A1610" s="14">
        <f t="shared" si="311"/>
        <v>70980</v>
      </c>
      <c r="B1610" s="1">
        <f t="shared" si="303"/>
        <v>5</v>
      </c>
      <c r="F1610">
        <v>5.1448109601983294</v>
      </c>
      <c r="G1610" s="13">
        <f t="shared" si="304"/>
        <v>0</v>
      </c>
      <c r="H1610" s="13">
        <f t="shared" si="305"/>
        <v>5.1448109601983294</v>
      </c>
      <c r="I1610" s="16">
        <f t="shared" si="312"/>
        <v>5.4290641157002266</v>
      </c>
      <c r="J1610" s="13">
        <f t="shared" si="306"/>
        <v>5.4280853263283291</v>
      </c>
      <c r="K1610" s="13">
        <f t="shared" si="307"/>
        <v>9.7878937189754822E-4</v>
      </c>
      <c r="L1610" s="13">
        <f t="shared" si="308"/>
        <v>0</v>
      </c>
      <c r="M1610" s="13">
        <f t="shared" si="313"/>
        <v>1.537268838587179E-15</v>
      </c>
      <c r="N1610" s="13">
        <f t="shared" si="309"/>
        <v>9.5310667992405086E-16</v>
      </c>
      <c r="O1610" s="13">
        <f t="shared" si="310"/>
        <v>9.5310667992405086E-16</v>
      </c>
      <c r="Q1610">
        <v>24.362843348241839</v>
      </c>
    </row>
    <row r="1611" spans="1:17" x14ac:dyDescent="0.2">
      <c r="A1611" s="14">
        <f t="shared" si="311"/>
        <v>71011</v>
      </c>
      <c r="B1611" s="1">
        <f t="shared" si="303"/>
        <v>6</v>
      </c>
      <c r="F1611">
        <v>8.626931092875104</v>
      </c>
      <c r="G1611" s="13">
        <f t="shared" si="304"/>
        <v>0</v>
      </c>
      <c r="H1611" s="13">
        <f t="shared" si="305"/>
        <v>8.626931092875104</v>
      </c>
      <c r="I1611" s="16">
        <f t="shared" si="312"/>
        <v>8.6279098822470015</v>
      </c>
      <c r="J1611" s="13">
        <f t="shared" si="306"/>
        <v>8.6258308938028154</v>
      </c>
      <c r="K1611" s="13">
        <f t="shared" si="307"/>
        <v>2.0789884441860806E-3</v>
      </c>
      <c r="L1611" s="13">
        <f t="shared" si="308"/>
        <v>0</v>
      </c>
      <c r="M1611" s="13">
        <f t="shared" si="313"/>
        <v>5.8416215866312809E-16</v>
      </c>
      <c r="N1611" s="13">
        <f t="shared" si="309"/>
        <v>3.621805383711394E-16</v>
      </c>
      <c r="O1611" s="13">
        <f t="shared" si="310"/>
        <v>3.621805383711394E-16</v>
      </c>
      <c r="Q1611">
        <v>28.99336088450324</v>
      </c>
    </row>
    <row r="1612" spans="1:17" x14ac:dyDescent="0.2">
      <c r="A1612" s="14">
        <f t="shared" si="311"/>
        <v>71041</v>
      </c>
      <c r="B1612" s="1">
        <f t="shared" si="303"/>
        <v>7</v>
      </c>
      <c r="F1612">
        <v>31.745668123962641</v>
      </c>
      <c r="G1612" s="13">
        <f t="shared" si="304"/>
        <v>0</v>
      </c>
      <c r="H1612" s="13">
        <f t="shared" si="305"/>
        <v>31.745668123962641</v>
      </c>
      <c r="I1612" s="16">
        <f t="shared" si="312"/>
        <v>31.747747112406827</v>
      </c>
      <c r="J1612" s="13">
        <f t="shared" si="306"/>
        <v>31.677987026985754</v>
      </c>
      <c r="K1612" s="13">
        <f t="shared" si="307"/>
        <v>6.976008542107337E-2</v>
      </c>
      <c r="L1612" s="13">
        <f t="shared" si="308"/>
        <v>0</v>
      </c>
      <c r="M1612" s="13">
        <f t="shared" si="313"/>
        <v>2.2198162029198869E-16</v>
      </c>
      <c r="N1612" s="13">
        <f t="shared" si="309"/>
        <v>1.37628604581033E-16</v>
      </c>
      <c r="O1612" s="13">
        <f t="shared" si="310"/>
        <v>1.37628604581033E-16</v>
      </c>
      <c r="Q1612">
        <v>31.951089870967749</v>
      </c>
    </row>
    <row r="1613" spans="1:17" x14ac:dyDescent="0.2">
      <c r="A1613" s="14">
        <f t="shared" si="311"/>
        <v>71072</v>
      </c>
      <c r="B1613" s="1">
        <f t="shared" si="303"/>
        <v>8</v>
      </c>
      <c r="F1613">
        <v>30.96801519684864</v>
      </c>
      <c r="G1613" s="13">
        <f t="shared" si="304"/>
        <v>0</v>
      </c>
      <c r="H1613" s="13">
        <f t="shared" si="305"/>
        <v>30.96801519684864</v>
      </c>
      <c r="I1613" s="16">
        <f t="shared" si="312"/>
        <v>31.037775282269713</v>
      </c>
      <c r="J1613" s="13">
        <f t="shared" si="306"/>
        <v>30.972427817288949</v>
      </c>
      <c r="K1613" s="13">
        <f t="shared" si="307"/>
        <v>6.5347464980764158E-2</v>
      </c>
      <c r="L1613" s="13">
        <f t="shared" si="308"/>
        <v>0</v>
      </c>
      <c r="M1613" s="13">
        <f t="shared" si="313"/>
        <v>8.4353015710955694E-17</v>
      </c>
      <c r="N1613" s="13">
        <f t="shared" si="309"/>
        <v>5.2298869740792528E-17</v>
      </c>
      <c r="O1613" s="13">
        <f t="shared" si="310"/>
        <v>5.2298869740792528E-17</v>
      </c>
      <c r="Q1613">
        <v>31.932942982330829</v>
      </c>
    </row>
    <row r="1614" spans="1:17" x14ac:dyDescent="0.2">
      <c r="A1614" s="14">
        <f t="shared" si="311"/>
        <v>71103</v>
      </c>
      <c r="B1614" s="1">
        <f t="shared" si="303"/>
        <v>9</v>
      </c>
      <c r="F1614">
        <v>6.1920502197817511</v>
      </c>
      <c r="G1614" s="13">
        <f t="shared" si="304"/>
        <v>0</v>
      </c>
      <c r="H1614" s="13">
        <f t="shared" si="305"/>
        <v>6.1920502197817511</v>
      </c>
      <c r="I1614" s="16">
        <f t="shared" si="312"/>
        <v>6.2573976847625152</v>
      </c>
      <c r="J1614" s="13">
        <f t="shared" si="306"/>
        <v>6.2565588546689233</v>
      </c>
      <c r="K1614" s="13">
        <f t="shared" si="307"/>
        <v>8.3883009359198013E-4</v>
      </c>
      <c r="L1614" s="13">
        <f t="shared" si="308"/>
        <v>0</v>
      </c>
      <c r="M1614" s="13">
        <f t="shared" si="313"/>
        <v>3.2054145970163165E-17</v>
      </c>
      <c r="N1614" s="13">
        <f t="shared" si="309"/>
        <v>1.9873570501501164E-17</v>
      </c>
      <c r="O1614" s="13">
        <f t="shared" si="310"/>
        <v>1.9873570501501164E-17</v>
      </c>
      <c r="Q1614">
        <v>28.579003094005081</v>
      </c>
    </row>
    <row r="1615" spans="1:17" x14ac:dyDescent="0.2">
      <c r="A1615" s="14">
        <f t="shared" si="311"/>
        <v>71133</v>
      </c>
      <c r="B1615" s="1">
        <f t="shared" si="303"/>
        <v>10</v>
      </c>
      <c r="F1615">
        <v>6.1512509824141608</v>
      </c>
      <c r="G1615" s="13">
        <f t="shared" si="304"/>
        <v>0</v>
      </c>
      <c r="H1615" s="13">
        <f t="shared" si="305"/>
        <v>6.1512509824141608</v>
      </c>
      <c r="I1615" s="16">
        <f t="shared" si="312"/>
        <v>6.1520898125077528</v>
      </c>
      <c r="J1615" s="13">
        <f t="shared" si="306"/>
        <v>6.1508261094890972</v>
      </c>
      <c r="K1615" s="13">
        <f t="shared" si="307"/>
        <v>1.2637030186555265E-3</v>
      </c>
      <c r="L1615" s="13">
        <f t="shared" si="308"/>
        <v>0</v>
      </c>
      <c r="M1615" s="13">
        <f t="shared" si="313"/>
        <v>1.2180575468662001E-17</v>
      </c>
      <c r="N1615" s="13">
        <f t="shared" si="309"/>
        <v>7.5519567905704402E-18</v>
      </c>
      <c r="O1615" s="13">
        <f t="shared" si="310"/>
        <v>7.5519567905704402E-18</v>
      </c>
      <c r="Q1615">
        <v>25.220626965553741</v>
      </c>
    </row>
    <row r="1616" spans="1:17" x14ac:dyDescent="0.2">
      <c r="A1616" s="14">
        <f t="shared" si="311"/>
        <v>71164</v>
      </c>
      <c r="B1616" s="1">
        <f t="shared" si="303"/>
        <v>11</v>
      </c>
      <c r="F1616">
        <v>1.3847796551449429</v>
      </c>
      <c r="G1616" s="13">
        <f t="shared" si="304"/>
        <v>0</v>
      </c>
      <c r="H1616" s="13">
        <f t="shared" si="305"/>
        <v>1.3847796551449429</v>
      </c>
      <c r="I1616" s="16">
        <f t="shared" si="312"/>
        <v>1.3860433581635985</v>
      </c>
      <c r="J1616" s="13">
        <f t="shared" si="306"/>
        <v>1.3860235288698211</v>
      </c>
      <c r="K1616" s="13">
        <f t="shared" si="307"/>
        <v>1.9829293777418044E-5</v>
      </c>
      <c r="L1616" s="13">
        <f t="shared" si="308"/>
        <v>0</v>
      </c>
      <c r="M1616" s="13">
        <f t="shared" si="313"/>
        <v>4.6286186780915612E-18</v>
      </c>
      <c r="N1616" s="13">
        <f t="shared" si="309"/>
        <v>2.8697435804167678E-18</v>
      </c>
      <c r="O1616" s="13">
        <f t="shared" si="310"/>
        <v>2.8697435804167678E-18</v>
      </c>
      <c r="Q1616">
        <v>22.96154982764898</v>
      </c>
    </row>
    <row r="1617" spans="1:17" x14ac:dyDescent="0.2">
      <c r="A1617" s="14">
        <f t="shared" si="311"/>
        <v>71194</v>
      </c>
      <c r="B1617" s="1">
        <f t="shared" si="303"/>
        <v>12</v>
      </c>
      <c r="F1617">
        <v>24.31778547859501</v>
      </c>
      <c r="G1617" s="13">
        <f t="shared" si="304"/>
        <v>0</v>
      </c>
      <c r="H1617" s="13">
        <f t="shared" si="305"/>
        <v>24.31778547859501</v>
      </c>
      <c r="I1617" s="16">
        <f t="shared" si="312"/>
        <v>24.317805307888786</v>
      </c>
      <c r="J1617" s="13">
        <f t="shared" si="306"/>
        <v>24.042931042950013</v>
      </c>
      <c r="K1617" s="13">
        <f t="shared" si="307"/>
        <v>0.27487426493877365</v>
      </c>
      <c r="L1617" s="13">
        <f t="shared" si="308"/>
        <v>0</v>
      </c>
      <c r="M1617" s="13">
        <f t="shared" si="313"/>
        <v>1.7588750976747934E-18</v>
      </c>
      <c r="N1617" s="13">
        <f t="shared" si="309"/>
        <v>1.0905025605583719E-18</v>
      </c>
      <c r="O1617" s="13">
        <f t="shared" si="310"/>
        <v>1.0905025605583719E-18</v>
      </c>
      <c r="Q1617">
        <v>16.168253989463398</v>
      </c>
    </row>
    <row r="1618" spans="1:17" x14ac:dyDescent="0.2">
      <c r="A1618" s="14">
        <f t="shared" si="311"/>
        <v>71225</v>
      </c>
      <c r="B1618" s="1">
        <f t="shared" si="303"/>
        <v>1</v>
      </c>
      <c r="F1618">
        <v>132.2255233798534</v>
      </c>
      <c r="G1618" s="13">
        <f t="shared" si="304"/>
        <v>15.493671268203862</v>
      </c>
      <c r="H1618" s="13">
        <f t="shared" si="305"/>
        <v>116.73185211164954</v>
      </c>
      <c r="I1618" s="16">
        <f t="shared" si="312"/>
        <v>117.00672637658832</v>
      </c>
      <c r="J1618" s="13">
        <f t="shared" si="306"/>
        <v>88.113661460203176</v>
      </c>
      <c r="K1618" s="13">
        <f t="shared" si="307"/>
        <v>28.893064916385143</v>
      </c>
      <c r="L1618" s="13">
        <f t="shared" si="308"/>
        <v>7.1881351980064219</v>
      </c>
      <c r="M1618" s="13">
        <f t="shared" si="313"/>
        <v>7.1881351980064219</v>
      </c>
      <c r="N1618" s="13">
        <f t="shared" si="309"/>
        <v>4.456643822763982</v>
      </c>
      <c r="O1618" s="13">
        <f t="shared" si="310"/>
        <v>19.950315090967845</v>
      </c>
      <c r="Q1618">
        <v>13.57759295161291</v>
      </c>
    </row>
    <row r="1619" spans="1:17" x14ac:dyDescent="0.2">
      <c r="A1619" s="14">
        <f t="shared" si="311"/>
        <v>71256</v>
      </c>
      <c r="B1619" s="1">
        <f t="shared" si="303"/>
        <v>2</v>
      </c>
      <c r="F1619">
        <v>16.982521925471271</v>
      </c>
      <c r="G1619" s="13">
        <f t="shared" si="304"/>
        <v>0</v>
      </c>
      <c r="H1619" s="13">
        <f t="shared" si="305"/>
        <v>16.982521925471271</v>
      </c>
      <c r="I1619" s="16">
        <f t="shared" si="312"/>
        <v>38.687451643849997</v>
      </c>
      <c r="J1619" s="13">
        <f t="shared" si="306"/>
        <v>37.7675172608945</v>
      </c>
      <c r="K1619" s="13">
        <f t="shared" si="307"/>
        <v>0.91993438295549623</v>
      </c>
      <c r="L1619" s="13">
        <f t="shared" si="308"/>
        <v>0</v>
      </c>
      <c r="M1619" s="13">
        <f t="shared" si="313"/>
        <v>2.7314913752424399</v>
      </c>
      <c r="N1619" s="13">
        <f t="shared" si="309"/>
        <v>1.6935246526503127</v>
      </c>
      <c r="O1619" s="13">
        <f t="shared" si="310"/>
        <v>1.6935246526503127</v>
      </c>
      <c r="Q1619">
        <v>17.347074094266549</v>
      </c>
    </row>
    <row r="1620" spans="1:17" x14ac:dyDescent="0.2">
      <c r="A1620" s="14">
        <f t="shared" si="311"/>
        <v>71284</v>
      </c>
      <c r="B1620" s="1">
        <f t="shared" si="303"/>
        <v>3</v>
      </c>
      <c r="F1620">
        <v>74.127783098851836</v>
      </c>
      <c r="G1620" s="13">
        <f t="shared" si="304"/>
        <v>5.770044061812297</v>
      </c>
      <c r="H1620" s="13">
        <f t="shared" si="305"/>
        <v>68.357739037039536</v>
      </c>
      <c r="I1620" s="16">
        <f t="shared" si="312"/>
        <v>69.27767341999504</v>
      </c>
      <c r="J1620" s="13">
        <f t="shared" si="306"/>
        <v>65.128938783227198</v>
      </c>
      <c r="K1620" s="13">
        <f t="shared" si="307"/>
        <v>4.1487346367678413</v>
      </c>
      <c r="L1620" s="13">
        <f t="shared" si="308"/>
        <v>0</v>
      </c>
      <c r="M1620" s="13">
        <f t="shared" si="313"/>
        <v>1.0379667225921272</v>
      </c>
      <c r="N1620" s="13">
        <f t="shared" si="309"/>
        <v>0.64353936800711886</v>
      </c>
      <c r="O1620" s="13">
        <f t="shared" si="310"/>
        <v>6.4135834298194156</v>
      </c>
      <c r="Q1620">
        <v>18.653668510481651</v>
      </c>
    </row>
    <row r="1621" spans="1:17" x14ac:dyDescent="0.2">
      <c r="A1621" s="14">
        <f t="shared" si="311"/>
        <v>71315</v>
      </c>
      <c r="B1621" s="1">
        <f t="shared" si="303"/>
        <v>4</v>
      </c>
      <c r="F1621">
        <v>6.2100803147875814</v>
      </c>
      <c r="G1621" s="13">
        <f t="shared" si="304"/>
        <v>0</v>
      </c>
      <c r="H1621" s="13">
        <f t="shared" si="305"/>
        <v>6.2100803147875814</v>
      </c>
      <c r="I1621" s="16">
        <f t="shared" si="312"/>
        <v>10.358814951555424</v>
      </c>
      <c r="J1621" s="13">
        <f t="shared" si="306"/>
        <v>10.34795905265514</v>
      </c>
      <c r="K1621" s="13">
        <f t="shared" si="307"/>
        <v>1.0855898900283378E-2</v>
      </c>
      <c r="L1621" s="13">
        <f t="shared" si="308"/>
        <v>0</v>
      </c>
      <c r="M1621" s="13">
        <f t="shared" si="313"/>
        <v>0.39442735458500833</v>
      </c>
      <c r="N1621" s="13">
        <f t="shared" si="309"/>
        <v>0.24454495984270516</v>
      </c>
      <c r="O1621" s="13">
        <f t="shared" si="310"/>
        <v>0.24454495984270516</v>
      </c>
      <c r="Q1621">
        <v>21.029930028970892</v>
      </c>
    </row>
    <row r="1622" spans="1:17" x14ac:dyDescent="0.2">
      <c r="A1622" s="14">
        <f t="shared" si="311"/>
        <v>71345</v>
      </c>
      <c r="B1622" s="1">
        <f t="shared" si="303"/>
        <v>5</v>
      </c>
      <c r="F1622">
        <v>11.654669929640409</v>
      </c>
      <c r="G1622" s="13">
        <f t="shared" si="304"/>
        <v>0</v>
      </c>
      <c r="H1622" s="13">
        <f t="shared" si="305"/>
        <v>11.654669929640409</v>
      </c>
      <c r="I1622" s="16">
        <f t="shared" si="312"/>
        <v>11.665525828540693</v>
      </c>
      <c r="J1622" s="13">
        <f t="shared" si="306"/>
        <v>11.655786810250172</v>
      </c>
      <c r="K1622" s="13">
        <f t="shared" si="307"/>
        <v>9.7390182905208178E-3</v>
      </c>
      <c r="L1622" s="13">
        <f t="shared" si="308"/>
        <v>0</v>
      </c>
      <c r="M1622" s="13">
        <f t="shared" si="313"/>
        <v>0.14988239474230317</v>
      </c>
      <c r="N1622" s="13">
        <f t="shared" si="309"/>
        <v>9.2927084740227955E-2</v>
      </c>
      <c r="O1622" s="13">
        <f t="shared" si="310"/>
        <v>9.2927084740227955E-2</v>
      </c>
      <c r="Q1622">
        <v>24.334593238601041</v>
      </c>
    </row>
    <row r="1623" spans="1:17" x14ac:dyDescent="0.2">
      <c r="A1623" s="14">
        <f t="shared" si="311"/>
        <v>71376</v>
      </c>
      <c r="B1623" s="1">
        <f t="shared" si="303"/>
        <v>6</v>
      </c>
      <c r="F1623">
        <v>7.9021472847020853</v>
      </c>
      <c r="G1623" s="13">
        <f t="shared" si="304"/>
        <v>0</v>
      </c>
      <c r="H1623" s="13">
        <f t="shared" si="305"/>
        <v>7.9021472847020853</v>
      </c>
      <c r="I1623" s="16">
        <f t="shared" si="312"/>
        <v>7.9118863029926061</v>
      </c>
      <c r="J1623" s="13">
        <f t="shared" si="306"/>
        <v>7.9101225491981273</v>
      </c>
      <c r="K1623" s="13">
        <f t="shared" si="307"/>
        <v>1.7637537944787951E-3</v>
      </c>
      <c r="L1623" s="13">
        <f t="shared" si="308"/>
        <v>0</v>
      </c>
      <c r="M1623" s="13">
        <f t="shared" si="313"/>
        <v>5.695531000207521E-2</v>
      </c>
      <c r="N1623" s="13">
        <f t="shared" si="309"/>
        <v>3.5312292201286628E-2</v>
      </c>
      <c r="O1623" s="13">
        <f t="shared" si="310"/>
        <v>3.5312292201286628E-2</v>
      </c>
      <c r="Q1623">
        <v>28.28717923656658</v>
      </c>
    </row>
    <row r="1624" spans="1:17" x14ac:dyDescent="0.2">
      <c r="A1624" s="14">
        <f t="shared" si="311"/>
        <v>71406</v>
      </c>
      <c r="B1624" s="1">
        <f t="shared" si="303"/>
        <v>7</v>
      </c>
      <c r="F1624">
        <v>24.83648062823255</v>
      </c>
      <c r="G1624" s="13">
        <f t="shared" si="304"/>
        <v>0</v>
      </c>
      <c r="H1624" s="13">
        <f t="shared" si="305"/>
        <v>24.83648062823255</v>
      </c>
      <c r="I1624" s="16">
        <f t="shared" si="312"/>
        <v>24.838244382027028</v>
      </c>
      <c r="J1624" s="13">
        <f t="shared" si="306"/>
        <v>24.80020812804845</v>
      </c>
      <c r="K1624" s="13">
        <f t="shared" si="307"/>
        <v>3.8036253978578571E-2</v>
      </c>
      <c r="L1624" s="13">
        <f t="shared" si="308"/>
        <v>0</v>
      </c>
      <c r="M1624" s="13">
        <f t="shared" si="313"/>
        <v>2.1643017800788582E-2</v>
      </c>
      <c r="N1624" s="13">
        <f t="shared" si="309"/>
        <v>1.3418671036488921E-2</v>
      </c>
      <c r="O1624" s="13">
        <f t="shared" si="310"/>
        <v>1.3418671036488921E-2</v>
      </c>
      <c r="Q1624">
        <v>30.96977087096775</v>
      </c>
    </row>
    <row r="1625" spans="1:17" x14ac:dyDescent="0.2">
      <c r="A1625" s="14">
        <f t="shared" si="311"/>
        <v>71437</v>
      </c>
      <c r="B1625" s="1">
        <f t="shared" si="303"/>
        <v>8</v>
      </c>
      <c r="F1625">
        <v>32.684522254535857</v>
      </c>
      <c r="G1625" s="13">
        <f t="shared" si="304"/>
        <v>0</v>
      </c>
      <c r="H1625" s="13">
        <f t="shared" si="305"/>
        <v>32.684522254535857</v>
      </c>
      <c r="I1625" s="16">
        <f t="shared" si="312"/>
        <v>32.722558508514439</v>
      </c>
      <c r="J1625" s="13">
        <f t="shared" si="306"/>
        <v>32.635336219556216</v>
      </c>
      <c r="K1625" s="13">
        <f t="shared" si="307"/>
        <v>8.722228895822326E-2</v>
      </c>
      <c r="L1625" s="13">
        <f t="shared" si="308"/>
        <v>0</v>
      </c>
      <c r="M1625" s="13">
        <f t="shared" si="313"/>
        <v>8.2243467642996605E-3</v>
      </c>
      <c r="N1625" s="13">
        <f t="shared" si="309"/>
        <v>5.0990949938657893E-3</v>
      </c>
      <c r="O1625" s="13">
        <f t="shared" si="310"/>
        <v>5.0990949938657893E-3</v>
      </c>
      <c r="Q1625">
        <v>30.9350301863733</v>
      </c>
    </row>
    <row r="1626" spans="1:17" x14ac:dyDescent="0.2">
      <c r="A1626" s="14">
        <f t="shared" si="311"/>
        <v>71468</v>
      </c>
      <c r="B1626" s="1">
        <f t="shared" si="303"/>
        <v>9</v>
      </c>
      <c r="F1626">
        <v>40.417814905534748</v>
      </c>
      <c r="G1626" s="13">
        <f t="shared" si="304"/>
        <v>0.12811784806039733</v>
      </c>
      <c r="H1626" s="13">
        <f t="shared" si="305"/>
        <v>40.289697057474349</v>
      </c>
      <c r="I1626" s="16">
        <f t="shared" si="312"/>
        <v>40.376919346432572</v>
      </c>
      <c r="J1626" s="13">
        <f t="shared" si="306"/>
        <v>40.172431571659537</v>
      </c>
      <c r="K1626" s="13">
        <f t="shared" si="307"/>
        <v>0.20448777477303537</v>
      </c>
      <c r="L1626" s="13">
        <f t="shared" si="308"/>
        <v>0</v>
      </c>
      <c r="M1626" s="13">
        <f t="shared" si="313"/>
        <v>3.1252517704338711E-3</v>
      </c>
      <c r="N1626" s="13">
        <f t="shared" si="309"/>
        <v>1.9376560976690001E-3</v>
      </c>
      <c r="O1626" s="13">
        <f t="shared" si="310"/>
        <v>0.13005550415806633</v>
      </c>
      <c r="Q1626">
        <v>29.24522789050862</v>
      </c>
    </row>
    <row r="1627" spans="1:17" x14ac:dyDescent="0.2">
      <c r="A1627" s="14">
        <f t="shared" si="311"/>
        <v>71498</v>
      </c>
      <c r="B1627" s="1">
        <f t="shared" si="303"/>
        <v>10</v>
      </c>
      <c r="F1627">
        <v>30.596542178683091</v>
      </c>
      <c r="G1627" s="13">
        <f t="shared" si="304"/>
        <v>0</v>
      </c>
      <c r="H1627" s="13">
        <f t="shared" si="305"/>
        <v>30.596542178683091</v>
      </c>
      <c r="I1627" s="16">
        <f t="shared" si="312"/>
        <v>30.801029953456126</v>
      </c>
      <c r="J1627" s="13">
        <f t="shared" si="306"/>
        <v>30.622739077251079</v>
      </c>
      <c r="K1627" s="13">
        <f t="shared" si="307"/>
        <v>0.1782908762050468</v>
      </c>
      <c r="L1627" s="13">
        <f t="shared" si="308"/>
        <v>0</v>
      </c>
      <c r="M1627" s="13">
        <f t="shared" si="313"/>
        <v>1.187595672764871E-3</v>
      </c>
      <c r="N1627" s="13">
        <f t="shared" si="309"/>
        <v>7.3630931711421996E-4</v>
      </c>
      <c r="O1627" s="13">
        <f t="shared" si="310"/>
        <v>7.3630931711421996E-4</v>
      </c>
      <c r="Q1627">
        <v>24.320248906228901</v>
      </c>
    </row>
    <row r="1628" spans="1:17" x14ac:dyDescent="0.2">
      <c r="A1628" s="14">
        <f t="shared" si="311"/>
        <v>71529</v>
      </c>
      <c r="B1628" s="1">
        <f t="shared" si="303"/>
        <v>11</v>
      </c>
      <c r="F1628">
        <v>11.218102590755599</v>
      </c>
      <c r="G1628" s="13">
        <f t="shared" si="304"/>
        <v>0</v>
      </c>
      <c r="H1628" s="13">
        <f t="shared" si="305"/>
        <v>11.218102590755599</v>
      </c>
      <c r="I1628" s="16">
        <f t="shared" si="312"/>
        <v>11.396393466960646</v>
      </c>
      <c r="J1628" s="13">
        <f t="shared" si="306"/>
        <v>11.377861466244015</v>
      </c>
      <c r="K1628" s="13">
        <f t="shared" si="307"/>
        <v>1.8532000716630748E-2</v>
      </c>
      <c r="L1628" s="13">
        <f t="shared" si="308"/>
        <v>0</v>
      </c>
      <c r="M1628" s="13">
        <f t="shared" si="313"/>
        <v>4.5128635565065103E-4</v>
      </c>
      <c r="N1628" s="13">
        <f t="shared" si="309"/>
        <v>2.7979754050340362E-4</v>
      </c>
      <c r="O1628" s="13">
        <f t="shared" si="310"/>
        <v>2.7979754050340362E-4</v>
      </c>
      <c r="Q1628">
        <v>19.269877834100949</v>
      </c>
    </row>
    <row r="1629" spans="1:17" x14ac:dyDescent="0.2">
      <c r="A1629" s="14">
        <f t="shared" si="311"/>
        <v>71559</v>
      </c>
      <c r="B1629" s="1">
        <f t="shared" si="303"/>
        <v>12</v>
      </c>
      <c r="F1629">
        <v>21.901936113997071</v>
      </c>
      <c r="G1629" s="13">
        <f t="shared" si="304"/>
        <v>0</v>
      </c>
      <c r="H1629" s="13">
        <f t="shared" si="305"/>
        <v>21.901936113997071</v>
      </c>
      <c r="I1629" s="16">
        <f t="shared" si="312"/>
        <v>21.920468114713699</v>
      </c>
      <c r="J1629" s="13">
        <f t="shared" si="306"/>
        <v>21.731979415250873</v>
      </c>
      <c r="K1629" s="13">
        <f t="shared" si="307"/>
        <v>0.18848869946282676</v>
      </c>
      <c r="L1629" s="13">
        <f t="shared" si="308"/>
        <v>0</v>
      </c>
      <c r="M1629" s="13">
        <f t="shared" si="313"/>
        <v>1.7148881514724741E-4</v>
      </c>
      <c r="N1629" s="13">
        <f t="shared" si="309"/>
        <v>1.0632306539129339E-4</v>
      </c>
      <c r="O1629" s="13">
        <f t="shared" si="310"/>
        <v>1.0632306539129339E-4</v>
      </c>
      <c r="Q1629">
        <v>16.666759531695181</v>
      </c>
    </row>
    <row r="1630" spans="1:17" x14ac:dyDescent="0.2">
      <c r="A1630" s="14">
        <f t="shared" si="311"/>
        <v>71590</v>
      </c>
      <c r="B1630" s="1">
        <f t="shared" si="303"/>
        <v>1</v>
      </c>
      <c r="F1630">
        <v>81.157398494025799</v>
      </c>
      <c r="G1630" s="13">
        <f t="shared" si="304"/>
        <v>6.9465676094817512</v>
      </c>
      <c r="H1630" s="13">
        <f t="shared" si="305"/>
        <v>74.210830884544052</v>
      </c>
      <c r="I1630" s="16">
        <f t="shared" si="312"/>
        <v>74.399319584006875</v>
      </c>
      <c r="J1630" s="13">
        <f t="shared" si="306"/>
        <v>66.708982899547678</v>
      </c>
      <c r="K1630" s="13">
        <f t="shared" si="307"/>
        <v>7.6903366844591972</v>
      </c>
      <c r="L1630" s="13">
        <f t="shared" si="308"/>
        <v>0</v>
      </c>
      <c r="M1630" s="13">
        <f t="shared" si="313"/>
        <v>6.5165749755954021E-5</v>
      </c>
      <c r="N1630" s="13">
        <f t="shared" si="309"/>
        <v>4.0402764848691492E-5</v>
      </c>
      <c r="O1630" s="13">
        <f t="shared" si="310"/>
        <v>6.9466080122465996</v>
      </c>
      <c r="Q1630">
        <v>15.276440731542509</v>
      </c>
    </row>
    <row r="1631" spans="1:17" x14ac:dyDescent="0.2">
      <c r="A1631" s="14">
        <f t="shared" si="311"/>
        <v>71621</v>
      </c>
      <c r="B1631" s="1">
        <f t="shared" si="303"/>
        <v>2</v>
      </c>
      <c r="F1631">
        <v>46.052140321934573</v>
      </c>
      <c r="G1631" s="13">
        <f t="shared" si="304"/>
        <v>1.0711163131226318</v>
      </c>
      <c r="H1631" s="13">
        <f t="shared" si="305"/>
        <v>44.981024008811943</v>
      </c>
      <c r="I1631" s="16">
        <f t="shared" si="312"/>
        <v>52.67136069327114</v>
      </c>
      <c r="J1631" s="13">
        <f t="shared" si="306"/>
        <v>49.465553275839149</v>
      </c>
      <c r="K1631" s="13">
        <f t="shared" si="307"/>
        <v>3.2058074174319913</v>
      </c>
      <c r="L1631" s="13">
        <f t="shared" si="308"/>
        <v>0</v>
      </c>
      <c r="M1631" s="13">
        <f t="shared" si="313"/>
        <v>2.4762984907262529E-5</v>
      </c>
      <c r="N1631" s="13">
        <f t="shared" si="309"/>
        <v>1.5353050642502768E-5</v>
      </c>
      <c r="O1631" s="13">
        <f t="shared" si="310"/>
        <v>1.0711316661732744</v>
      </c>
      <c r="Q1631">
        <v>14.6251729516129</v>
      </c>
    </row>
    <row r="1632" spans="1:17" x14ac:dyDescent="0.2">
      <c r="A1632" s="14">
        <f t="shared" si="311"/>
        <v>71650</v>
      </c>
      <c r="B1632" s="1">
        <f t="shared" si="303"/>
        <v>3</v>
      </c>
      <c r="F1632">
        <v>47.337224527574932</v>
      </c>
      <c r="G1632" s="13">
        <f t="shared" si="304"/>
        <v>1.2861966188975344</v>
      </c>
      <c r="H1632" s="13">
        <f t="shared" si="305"/>
        <v>46.051027908677398</v>
      </c>
      <c r="I1632" s="16">
        <f t="shared" si="312"/>
        <v>49.256835326109389</v>
      </c>
      <c r="J1632" s="13">
        <f t="shared" si="306"/>
        <v>47.35042273660931</v>
      </c>
      <c r="K1632" s="13">
        <f t="shared" si="307"/>
        <v>1.9064125895000785</v>
      </c>
      <c r="L1632" s="13">
        <f t="shared" si="308"/>
        <v>0</v>
      </c>
      <c r="M1632" s="13">
        <f t="shared" si="313"/>
        <v>9.4099342647597607E-6</v>
      </c>
      <c r="N1632" s="13">
        <f t="shared" si="309"/>
        <v>5.8341592441510513E-6</v>
      </c>
      <c r="O1632" s="13">
        <f t="shared" si="310"/>
        <v>1.2862024530567786</v>
      </c>
      <c r="Q1632">
        <v>17.15335312597006</v>
      </c>
    </row>
    <row r="1633" spans="1:17" x14ac:dyDescent="0.2">
      <c r="A1633" s="14">
        <f t="shared" si="311"/>
        <v>71681</v>
      </c>
      <c r="B1633" s="1">
        <f t="shared" si="303"/>
        <v>4</v>
      </c>
      <c r="F1633">
        <v>54.116991509633543</v>
      </c>
      <c r="G1633" s="13">
        <f t="shared" si="304"/>
        <v>2.4209038615697249</v>
      </c>
      <c r="H1633" s="13">
        <f t="shared" si="305"/>
        <v>51.696087648063816</v>
      </c>
      <c r="I1633" s="16">
        <f t="shared" si="312"/>
        <v>53.602500237563895</v>
      </c>
      <c r="J1633" s="13">
        <f t="shared" si="306"/>
        <v>51.884766918282615</v>
      </c>
      <c r="K1633" s="13">
        <f t="shared" si="307"/>
        <v>1.7177333192812796</v>
      </c>
      <c r="L1633" s="13">
        <f t="shared" si="308"/>
        <v>0</v>
      </c>
      <c r="M1633" s="13">
        <f t="shared" si="313"/>
        <v>3.5757750206087094E-6</v>
      </c>
      <c r="N1633" s="13">
        <f t="shared" si="309"/>
        <v>2.2169805127773998E-6</v>
      </c>
      <c r="O1633" s="13">
        <f t="shared" si="310"/>
        <v>2.4209060785502379</v>
      </c>
      <c r="Q1633">
        <v>19.757587634328409</v>
      </c>
    </row>
    <row r="1634" spans="1:17" x14ac:dyDescent="0.2">
      <c r="A1634" s="14">
        <f t="shared" si="311"/>
        <v>71711</v>
      </c>
      <c r="B1634" s="1">
        <f t="shared" si="303"/>
        <v>5</v>
      </c>
      <c r="F1634">
        <v>24.773197649865502</v>
      </c>
      <c r="G1634" s="13">
        <f t="shared" si="304"/>
        <v>0</v>
      </c>
      <c r="H1634" s="13">
        <f t="shared" si="305"/>
        <v>24.773197649865502</v>
      </c>
      <c r="I1634" s="16">
        <f t="shared" si="312"/>
        <v>26.490930969146781</v>
      </c>
      <c r="J1634" s="13">
        <f t="shared" si="306"/>
        <v>26.307865256058445</v>
      </c>
      <c r="K1634" s="13">
        <f t="shared" si="307"/>
        <v>0.18306571308833597</v>
      </c>
      <c r="L1634" s="13">
        <f t="shared" si="308"/>
        <v>0</v>
      </c>
      <c r="M1634" s="13">
        <f t="shared" si="313"/>
        <v>1.3587945078313096E-6</v>
      </c>
      <c r="N1634" s="13">
        <f t="shared" si="309"/>
        <v>8.4245259485541197E-7</v>
      </c>
      <c r="O1634" s="13">
        <f t="shared" si="310"/>
        <v>8.4245259485541197E-7</v>
      </c>
      <c r="Q1634">
        <v>20.90927348708302</v>
      </c>
    </row>
    <row r="1635" spans="1:17" x14ac:dyDescent="0.2">
      <c r="A1635" s="14">
        <f t="shared" si="311"/>
        <v>71742</v>
      </c>
      <c r="B1635" s="1">
        <f t="shared" si="303"/>
        <v>6</v>
      </c>
      <c r="F1635">
        <v>3.536522966798076</v>
      </c>
      <c r="G1635" s="13">
        <f t="shared" si="304"/>
        <v>0</v>
      </c>
      <c r="H1635" s="13">
        <f t="shared" si="305"/>
        <v>3.536522966798076</v>
      </c>
      <c r="I1635" s="16">
        <f t="shared" si="312"/>
        <v>3.719588679886412</v>
      </c>
      <c r="J1635" s="13">
        <f t="shared" si="306"/>
        <v>3.719444014983281</v>
      </c>
      <c r="K1635" s="13">
        <f t="shared" si="307"/>
        <v>1.4466490313091995E-4</v>
      </c>
      <c r="L1635" s="13">
        <f t="shared" si="308"/>
        <v>0</v>
      </c>
      <c r="M1635" s="13">
        <f t="shared" si="313"/>
        <v>5.1634191297589761E-7</v>
      </c>
      <c r="N1635" s="13">
        <f t="shared" si="309"/>
        <v>3.2013198604505649E-7</v>
      </c>
      <c r="O1635" s="13">
        <f t="shared" si="310"/>
        <v>3.2013198604505649E-7</v>
      </c>
      <c r="Q1635">
        <v>30.04832375909735</v>
      </c>
    </row>
    <row r="1636" spans="1:17" x14ac:dyDescent="0.2">
      <c r="A1636" s="14">
        <f t="shared" si="311"/>
        <v>71772</v>
      </c>
      <c r="B1636" s="1">
        <f t="shared" si="303"/>
        <v>7</v>
      </c>
      <c r="F1636">
        <v>11.91559980692807</v>
      </c>
      <c r="G1636" s="13">
        <f t="shared" si="304"/>
        <v>0</v>
      </c>
      <c r="H1636" s="13">
        <f t="shared" si="305"/>
        <v>11.91559980692807</v>
      </c>
      <c r="I1636" s="16">
        <f t="shared" si="312"/>
        <v>11.9157444718312</v>
      </c>
      <c r="J1636" s="13">
        <f t="shared" si="306"/>
        <v>11.9114334290936</v>
      </c>
      <c r="K1636" s="13">
        <f t="shared" si="307"/>
        <v>4.3110427375996352E-3</v>
      </c>
      <c r="L1636" s="13">
        <f t="shared" si="308"/>
        <v>0</v>
      </c>
      <c r="M1636" s="13">
        <f t="shared" si="313"/>
        <v>1.9620992693084112E-7</v>
      </c>
      <c r="N1636" s="13">
        <f t="shared" si="309"/>
        <v>1.2165015469712149E-7</v>
      </c>
      <c r="O1636" s="13">
        <f t="shared" si="310"/>
        <v>1.2165015469712149E-7</v>
      </c>
      <c r="Q1636">
        <v>30.78462827109017</v>
      </c>
    </row>
    <row r="1637" spans="1:17" x14ac:dyDescent="0.2">
      <c r="A1637" s="14">
        <f t="shared" si="311"/>
        <v>71803</v>
      </c>
      <c r="B1637" s="1">
        <f t="shared" si="303"/>
        <v>8</v>
      </c>
      <c r="F1637">
        <v>42.841980489009863</v>
      </c>
      <c r="G1637" s="13">
        <f t="shared" si="304"/>
        <v>0.53384244778264933</v>
      </c>
      <c r="H1637" s="13">
        <f t="shared" si="305"/>
        <v>42.308138041227217</v>
      </c>
      <c r="I1637" s="16">
        <f t="shared" si="312"/>
        <v>42.312449083964815</v>
      </c>
      <c r="J1637" s="13">
        <f t="shared" si="306"/>
        <v>42.095852073818108</v>
      </c>
      <c r="K1637" s="13">
        <f t="shared" si="307"/>
        <v>0.21659701014670674</v>
      </c>
      <c r="L1637" s="13">
        <f t="shared" si="308"/>
        <v>0</v>
      </c>
      <c r="M1637" s="13">
        <f t="shared" si="313"/>
        <v>7.4559772233719625E-8</v>
      </c>
      <c r="N1637" s="13">
        <f t="shared" si="309"/>
        <v>4.6227058784906164E-8</v>
      </c>
      <c r="O1637" s="13">
        <f t="shared" si="310"/>
        <v>0.53384249400970807</v>
      </c>
      <c r="Q1637">
        <v>29.863816870967749</v>
      </c>
    </row>
    <row r="1638" spans="1:17" x14ac:dyDescent="0.2">
      <c r="A1638" s="14">
        <f t="shared" si="311"/>
        <v>71834</v>
      </c>
      <c r="B1638" s="1">
        <f t="shared" si="303"/>
        <v>9</v>
      </c>
      <c r="F1638">
        <v>8.5877206087778148</v>
      </c>
      <c r="G1638" s="13">
        <f t="shared" si="304"/>
        <v>0</v>
      </c>
      <c r="H1638" s="13">
        <f t="shared" si="305"/>
        <v>8.5877206087778148</v>
      </c>
      <c r="I1638" s="16">
        <f t="shared" si="312"/>
        <v>8.8043176189245216</v>
      </c>
      <c r="J1638" s="13">
        <f t="shared" si="306"/>
        <v>8.8022263506991436</v>
      </c>
      <c r="K1638" s="13">
        <f t="shared" si="307"/>
        <v>2.0912682253779735E-3</v>
      </c>
      <c r="L1638" s="13">
        <f t="shared" si="308"/>
        <v>0</v>
      </c>
      <c r="M1638" s="13">
        <f t="shared" si="313"/>
        <v>2.8332713448813461E-8</v>
      </c>
      <c r="N1638" s="13">
        <f t="shared" si="309"/>
        <v>1.7566282338264345E-8</v>
      </c>
      <c r="O1638" s="13">
        <f t="shared" si="310"/>
        <v>1.7566282338264345E-8</v>
      </c>
      <c r="Q1638">
        <v>29.40128715245509</v>
      </c>
    </row>
    <row r="1639" spans="1:17" x14ac:dyDescent="0.2">
      <c r="A1639" s="14">
        <f t="shared" si="311"/>
        <v>71864</v>
      </c>
      <c r="B1639" s="1">
        <f t="shared" si="303"/>
        <v>10</v>
      </c>
      <c r="F1639">
        <v>4.8099937845941501</v>
      </c>
      <c r="G1639" s="13">
        <f t="shared" si="304"/>
        <v>0</v>
      </c>
      <c r="H1639" s="13">
        <f t="shared" si="305"/>
        <v>4.8099937845941501</v>
      </c>
      <c r="I1639" s="16">
        <f t="shared" si="312"/>
        <v>4.812085052819528</v>
      </c>
      <c r="J1639" s="13">
        <f t="shared" si="306"/>
        <v>4.8115953452324289</v>
      </c>
      <c r="K1639" s="13">
        <f t="shared" si="307"/>
        <v>4.8970758709909745E-4</v>
      </c>
      <c r="L1639" s="13">
        <f t="shared" si="308"/>
        <v>0</v>
      </c>
      <c r="M1639" s="13">
        <f t="shared" si="313"/>
        <v>1.0766431110549116E-8</v>
      </c>
      <c r="N1639" s="13">
        <f t="shared" si="309"/>
        <v>6.6751872885404519E-9</v>
      </c>
      <c r="O1639" s="13">
        <f t="shared" si="310"/>
        <v>6.6751872885404519E-9</v>
      </c>
      <c r="Q1639">
        <v>26.748181661662759</v>
      </c>
    </row>
    <row r="1640" spans="1:17" x14ac:dyDescent="0.2">
      <c r="A1640" s="14">
        <f t="shared" si="311"/>
        <v>71895</v>
      </c>
      <c r="B1640" s="1">
        <f t="shared" si="303"/>
        <v>11</v>
      </c>
      <c r="F1640">
        <v>4.4548201289272864</v>
      </c>
      <c r="G1640" s="13">
        <f t="shared" si="304"/>
        <v>0</v>
      </c>
      <c r="H1640" s="13">
        <f t="shared" si="305"/>
        <v>4.4548201289272864</v>
      </c>
      <c r="I1640" s="16">
        <f t="shared" si="312"/>
        <v>4.4553098365143855</v>
      </c>
      <c r="J1640" s="13">
        <f t="shared" si="306"/>
        <v>4.4546249709433647</v>
      </c>
      <c r="K1640" s="13">
        <f t="shared" si="307"/>
        <v>6.8486557102076517E-4</v>
      </c>
      <c r="L1640" s="13">
        <f t="shared" si="308"/>
        <v>0</v>
      </c>
      <c r="M1640" s="13">
        <f t="shared" si="313"/>
        <v>4.0912438220086639E-9</v>
      </c>
      <c r="N1640" s="13">
        <f t="shared" si="309"/>
        <v>2.5365711696453716E-9</v>
      </c>
      <c r="O1640" s="13">
        <f t="shared" si="310"/>
        <v>2.5365711696453716E-9</v>
      </c>
      <c r="Q1640">
        <v>22.682133985644651</v>
      </c>
    </row>
    <row r="1641" spans="1:17" x14ac:dyDescent="0.2">
      <c r="A1641" s="14">
        <f t="shared" si="311"/>
        <v>71925</v>
      </c>
      <c r="B1641" s="1">
        <f t="shared" si="303"/>
        <v>12</v>
      </c>
      <c r="F1641">
        <v>76.573696262631742</v>
      </c>
      <c r="G1641" s="13">
        <f t="shared" si="304"/>
        <v>6.1794084823348427</v>
      </c>
      <c r="H1641" s="13">
        <f t="shared" si="305"/>
        <v>70.394287780296906</v>
      </c>
      <c r="I1641" s="16">
        <f t="shared" si="312"/>
        <v>70.394972645867924</v>
      </c>
      <c r="J1641" s="13">
        <f t="shared" si="306"/>
        <v>63.159063639320308</v>
      </c>
      <c r="K1641" s="13">
        <f t="shared" si="307"/>
        <v>7.2359090065476153</v>
      </c>
      <c r="L1641" s="13">
        <f t="shared" si="308"/>
        <v>0</v>
      </c>
      <c r="M1641" s="13">
        <f t="shared" si="313"/>
        <v>1.5546726523632922E-9</v>
      </c>
      <c r="N1641" s="13">
        <f t="shared" si="309"/>
        <v>9.6389704446524109E-10</v>
      </c>
      <c r="O1641" s="13">
        <f t="shared" si="310"/>
        <v>6.1794084832987402</v>
      </c>
      <c r="Q1641">
        <v>14.5284795935394</v>
      </c>
    </row>
    <row r="1642" spans="1:17" x14ac:dyDescent="0.2">
      <c r="A1642" s="14">
        <f t="shared" si="311"/>
        <v>71956</v>
      </c>
      <c r="B1642" s="1">
        <f t="shared" ref="B1642:B1705" si="314">B1630</f>
        <v>1</v>
      </c>
      <c r="F1642">
        <v>30.448635607762679</v>
      </c>
      <c r="G1642" s="13">
        <f t="shared" si="304"/>
        <v>0</v>
      </c>
      <c r="H1642" s="13">
        <f t="shared" si="305"/>
        <v>30.448635607762679</v>
      </c>
      <c r="I1642" s="16">
        <f t="shared" si="312"/>
        <v>37.684544614310298</v>
      </c>
      <c r="J1642" s="13">
        <f t="shared" si="306"/>
        <v>36.498947061553956</v>
      </c>
      <c r="K1642" s="13">
        <f t="shared" si="307"/>
        <v>1.1855975527563416</v>
      </c>
      <c r="L1642" s="13">
        <f t="shared" si="308"/>
        <v>0</v>
      </c>
      <c r="M1642" s="13">
        <f t="shared" si="313"/>
        <v>5.9077560789805113E-10</v>
      </c>
      <c r="N1642" s="13">
        <f t="shared" si="309"/>
        <v>3.662808768967917E-10</v>
      </c>
      <c r="O1642" s="13">
        <f t="shared" si="310"/>
        <v>3.662808768967917E-10</v>
      </c>
      <c r="Q1642">
        <v>14.890314951612909</v>
      </c>
    </row>
    <row r="1643" spans="1:17" x14ac:dyDescent="0.2">
      <c r="A1643" s="14">
        <f t="shared" si="311"/>
        <v>71987</v>
      </c>
      <c r="B1643" s="1">
        <f t="shared" si="314"/>
        <v>2</v>
      </c>
      <c r="F1643">
        <v>70.776312019259052</v>
      </c>
      <c r="G1643" s="13">
        <f t="shared" si="304"/>
        <v>5.2091193991086842</v>
      </c>
      <c r="H1643" s="13">
        <f t="shared" si="305"/>
        <v>65.567192620150365</v>
      </c>
      <c r="I1643" s="16">
        <f t="shared" si="312"/>
        <v>66.752790172906714</v>
      </c>
      <c r="J1643" s="13">
        <f t="shared" si="306"/>
        <v>62.932026862465442</v>
      </c>
      <c r="K1643" s="13">
        <f t="shared" si="307"/>
        <v>3.8207633104412722</v>
      </c>
      <c r="L1643" s="13">
        <f t="shared" si="308"/>
        <v>0</v>
      </c>
      <c r="M1643" s="13">
        <f t="shared" si="313"/>
        <v>2.2449473100125942E-10</v>
      </c>
      <c r="N1643" s="13">
        <f t="shared" si="309"/>
        <v>1.3918673322078085E-10</v>
      </c>
      <c r="O1643" s="13">
        <f t="shared" si="310"/>
        <v>5.2091193992478706</v>
      </c>
      <c r="Q1643">
        <v>18.478655767101831</v>
      </c>
    </row>
    <row r="1644" spans="1:17" x14ac:dyDescent="0.2">
      <c r="A1644" s="14">
        <f t="shared" si="311"/>
        <v>72015</v>
      </c>
      <c r="B1644" s="1">
        <f t="shared" si="314"/>
        <v>3</v>
      </c>
      <c r="F1644">
        <v>36.093130905537173</v>
      </c>
      <c r="G1644" s="13">
        <f t="shared" si="304"/>
        <v>0</v>
      </c>
      <c r="H1644" s="13">
        <f t="shared" si="305"/>
        <v>36.093130905537173</v>
      </c>
      <c r="I1644" s="16">
        <f t="shared" si="312"/>
        <v>39.913894215978445</v>
      </c>
      <c r="J1644" s="13">
        <f t="shared" si="306"/>
        <v>39.098122580821737</v>
      </c>
      <c r="K1644" s="13">
        <f t="shared" si="307"/>
        <v>0.81577163515670748</v>
      </c>
      <c r="L1644" s="13">
        <f t="shared" si="308"/>
        <v>0</v>
      </c>
      <c r="M1644" s="13">
        <f t="shared" si="313"/>
        <v>8.5307997780478578E-11</v>
      </c>
      <c r="N1644" s="13">
        <f t="shared" si="309"/>
        <v>5.289095862389672E-11</v>
      </c>
      <c r="O1644" s="13">
        <f t="shared" si="310"/>
        <v>5.289095862389672E-11</v>
      </c>
      <c r="Q1644">
        <v>18.896038683669371</v>
      </c>
    </row>
    <row r="1645" spans="1:17" x14ac:dyDescent="0.2">
      <c r="A1645" s="14">
        <f t="shared" si="311"/>
        <v>72046</v>
      </c>
      <c r="B1645" s="1">
        <f t="shared" si="314"/>
        <v>4</v>
      </c>
      <c r="F1645">
        <v>14.748959046140079</v>
      </c>
      <c r="G1645" s="13">
        <f t="shared" si="304"/>
        <v>0</v>
      </c>
      <c r="H1645" s="13">
        <f t="shared" si="305"/>
        <v>14.748959046140079</v>
      </c>
      <c r="I1645" s="16">
        <f t="shared" si="312"/>
        <v>15.564730681296787</v>
      </c>
      <c r="J1645" s="13">
        <f t="shared" si="306"/>
        <v>15.531483328383207</v>
      </c>
      <c r="K1645" s="13">
        <f t="shared" si="307"/>
        <v>3.3247352913580386E-2</v>
      </c>
      <c r="L1645" s="13">
        <f t="shared" si="308"/>
        <v>0</v>
      </c>
      <c r="M1645" s="13">
        <f t="shared" si="313"/>
        <v>3.2417039156581858E-11</v>
      </c>
      <c r="N1645" s="13">
        <f t="shared" si="309"/>
        <v>2.0098564277080753E-11</v>
      </c>
      <c r="O1645" s="13">
        <f t="shared" si="310"/>
        <v>2.0098564277080753E-11</v>
      </c>
      <c r="Q1645">
        <v>21.741319941742422</v>
      </c>
    </row>
    <row r="1646" spans="1:17" x14ac:dyDescent="0.2">
      <c r="A1646" s="14">
        <f t="shared" si="311"/>
        <v>72076</v>
      </c>
      <c r="B1646" s="1">
        <f t="shared" si="314"/>
        <v>5</v>
      </c>
      <c r="F1646">
        <v>21.098223072604149</v>
      </c>
      <c r="G1646" s="13">
        <f t="shared" si="304"/>
        <v>0</v>
      </c>
      <c r="H1646" s="13">
        <f t="shared" si="305"/>
        <v>21.098223072604149</v>
      </c>
      <c r="I1646" s="16">
        <f t="shared" si="312"/>
        <v>21.13147042551773</v>
      </c>
      <c r="J1646" s="13">
        <f t="shared" si="306"/>
        <v>21.095672610410546</v>
      </c>
      <c r="K1646" s="13">
        <f t="shared" si="307"/>
        <v>3.579781510718405E-2</v>
      </c>
      <c r="L1646" s="13">
        <f t="shared" si="308"/>
        <v>0</v>
      </c>
      <c r="M1646" s="13">
        <f t="shared" si="313"/>
        <v>1.2318474879501105E-11</v>
      </c>
      <c r="N1646" s="13">
        <f t="shared" si="309"/>
        <v>7.637454425290685E-12</v>
      </c>
      <c r="O1646" s="13">
        <f t="shared" si="310"/>
        <v>7.637454425290685E-12</v>
      </c>
      <c r="Q1646">
        <v>27.80552496258581</v>
      </c>
    </row>
    <row r="1647" spans="1:17" x14ac:dyDescent="0.2">
      <c r="A1647" s="14">
        <f t="shared" si="311"/>
        <v>72107</v>
      </c>
      <c r="B1647" s="1">
        <f t="shared" si="314"/>
        <v>6</v>
      </c>
      <c r="F1647">
        <v>3.8709676999999998E-2</v>
      </c>
      <c r="G1647" s="13">
        <f t="shared" si="304"/>
        <v>0</v>
      </c>
      <c r="H1647" s="13">
        <f t="shared" si="305"/>
        <v>3.8709676999999998E-2</v>
      </c>
      <c r="I1647" s="16">
        <f t="shared" si="312"/>
        <v>7.4507492107184048E-2</v>
      </c>
      <c r="J1647" s="13">
        <f t="shared" si="306"/>
        <v>7.4507490660203443E-2</v>
      </c>
      <c r="K1647" s="13">
        <f t="shared" si="307"/>
        <v>1.4469806047801015E-9</v>
      </c>
      <c r="L1647" s="13">
        <f t="shared" si="308"/>
        <v>0</v>
      </c>
      <c r="M1647" s="13">
        <f t="shared" si="313"/>
        <v>4.68102045421042E-12</v>
      </c>
      <c r="N1647" s="13">
        <f t="shared" si="309"/>
        <v>2.9022326816104605E-12</v>
      </c>
      <c r="O1647" s="13">
        <f t="shared" si="310"/>
        <v>2.9022326816104605E-12</v>
      </c>
      <c r="Q1647">
        <v>28.421067491834119</v>
      </c>
    </row>
    <row r="1648" spans="1:17" x14ac:dyDescent="0.2">
      <c r="A1648" s="14">
        <f t="shared" si="311"/>
        <v>72137</v>
      </c>
      <c r="B1648" s="1">
        <f t="shared" si="314"/>
        <v>7</v>
      </c>
      <c r="F1648">
        <v>13.111237586939209</v>
      </c>
      <c r="G1648" s="13">
        <f t="shared" si="304"/>
        <v>0</v>
      </c>
      <c r="H1648" s="13">
        <f t="shared" si="305"/>
        <v>13.111237586939209</v>
      </c>
      <c r="I1648" s="16">
        <f t="shared" si="312"/>
        <v>13.11123758838619</v>
      </c>
      <c r="J1648" s="13">
        <f t="shared" si="306"/>
        <v>13.10382806425342</v>
      </c>
      <c r="K1648" s="13">
        <f t="shared" si="307"/>
        <v>7.4095241327700734E-3</v>
      </c>
      <c r="L1648" s="13">
        <f t="shared" si="308"/>
        <v>0</v>
      </c>
      <c r="M1648" s="13">
        <f t="shared" si="313"/>
        <v>1.7787877725999595E-12</v>
      </c>
      <c r="N1648" s="13">
        <f t="shared" si="309"/>
        <v>1.1028484190119749E-12</v>
      </c>
      <c r="O1648" s="13">
        <f t="shared" si="310"/>
        <v>1.1028484190119749E-12</v>
      </c>
      <c r="Q1648">
        <v>28.87487387096775</v>
      </c>
    </row>
    <row r="1649" spans="1:17" x14ac:dyDescent="0.2">
      <c r="A1649" s="14">
        <f t="shared" si="311"/>
        <v>72168</v>
      </c>
      <c r="B1649" s="1">
        <f t="shared" si="314"/>
        <v>8</v>
      </c>
      <c r="F1649">
        <v>11.107076767970121</v>
      </c>
      <c r="G1649" s="13">
        <f t="shared" si="304"/>
        <v>0</v>
      </c>
      <c r="H1649" s="13">
        <f t="shared" si="305"/>
        <v>11.107076767970121</v>
      </c>
      <c r="I1649" s="16">
        <f t="shared" si="312"/>
        <v>11.114486292102891</v>
      </c>
      <c r="J1649" s="13">
        <f t="shared" si="306"/>
        <v>11.109551635498523</v>
      </c>
      <c r="K1649" s="13">
        <f t="shared" si="307"/>
        <v>4.9346566043677598E-3</v>
      </c>
      <c r="L1649" s="13">
        <f t="shared" si="308"/>
        <v>0</v>
      </c>
      <c r="M1649" s="13">
        <f t="shared" si="313"/>
        <v>6.7593935358798464E-13</v>
      </c>
      <c r="N1649" s="13">
        <f t="shared" si="309"/>
        <v>4.1908239922455048E-13</v>
      </c>
      <c r="O1649" s="13">
        <f t="shared" si="310"/>
        <v>4.1908239922455048E-13</v>
      </c>
      <c r="Q1649">
        <v>28.216990898612991</v>
      </c>
    </row>
    <row r="1650" spans="1:17" x14ac:dyDescent="0.2">
      <c r="A1650" s="14">
        <f t="shared" si="311"/>
        <v>72199</v>
      </c>
      <c r="B1650" s="1">
        <f t="shared" si="314"/>
        <v>9</v>
      </c>
      <c r="F1650">
        <v>32.391340688377262</v>
      </c>
      <c r="G1650" s="13">
        <f t="shared" si="304"/>
        <v>0</v>
      </c>
      <c r="H1650" s="13">
        <f t="shared" si="305"/>
        <v>32.391340688377262</v>
      </c>
      <c r="I1650" s="16">
        <f t="shared" si="312"/>
        <v>32.396275344981632</v>
      </c>
      <c r="J1650" s="13">
        <f t="shared" si="306"/>
        <v>32.276179622064006</v>
      </c>
      <c r="K1650" s="13">
        <f t="shared" si="307"/>
        <v>0.12009572291762538</v>
      </c>
      <c r="L1650" s="13">
        <f t="shared" si="308"/>
        <v>0</v>
      </c>
      <c r="M1650" s="13">
        <f t="shared" si="313"/>
        <v>2.5685695436343416E-13</v>
      </c>
      <c r="N1650" s="13">
        <f t="shared" si="309"/>
        <v>1.5925131170532917E-13</v>
      </c>
      <c r="O1650" s="13">
        <f t="shared" si="310"/>
        <v>1.5925131170532917E-13</v>
      </c>
      <c r="Q1650">
        <v>28.30892597435561</v>
      </c>
    </row>
    <row r="1651" spans="1:17" x14ac:dyDescent="0.2">
      <c r="A1651" s="14">
        <f t="shared" si="311"/>
        <v>72229</v>
      </c>
      <c r="B1651" s="1">
        <f t="shared" si="314"/>
        <v>10</v>
      </c>
      <c r="F1651">
        <v>17.05124565524719</v>
      </c>
      <c r="G1651" s="13">
        <f t="shared" si="304"/>
        <v>0</v>
      </c>
      <c r="H1651" s="13">
        <f t="shared" si="305"/>
        <v>17.05124565524719</v>
      </c>
      <c r="I1651" s="16">
        <f t="shared" si="312"/>
        <v>17.171341378164815</v>
      </c>
      <c r="J1651" s="13">
        <f t="shared" si="306"/>
        <v>17.140625826898834</v>
      </c>
      <c r="K1651" s="13">
        <f t="shared" si="307"/>
        <v>3.0715551265981134E-2</v>
      </c>
      <c r="L1651" s="13">
        <f t="shared" si="308"/>
        <v>0</v>
      </c>
      <c r="M1651" s="13">
        <f t="shared" si="313"/>
        <v>9.7605642658104991E-14</v>
      </c>
      <c r="N1651" s="13">
        <f t="shared" si="309"/>
        <v>6.0515498448025088E-14</v>
      </c>
      <c r="O1651" s="13">
        <f t="shared" si="310"/>
        <v>6.0515498448025088E-14</v>
      </c>
      <c r="Q1651">
        <v>24.404367079751779</v>
      </c>
    </row>
    <row r="1652" spans="1:17" x14ac:dyDescent="0.2">
      <c r="A1652" s="14">
        <f t="shared" si="311"/>
        <v>72260</v>
      </c>
      <c r="B1652" s="1">
        <f t="shared" si="314"/>
        <v>11</v>
      </c>
      <c r="F1652">
        <v>3.1682917274744762</v>
      </c>
      <c r="G1652" s="13">
        <f t="shared" si="304"/>
        <v>0</v>
      </c>
      <c r="H1652" s="13">
        <f t="shared" si="305"/>
        <v>3.1682917274744762</v>
      </c>
      <c r="I1652" s="16">
        <f t="shared" si="312"/>
        <v>3.1990072787404573</v>
      </c>
      <c r="J1652" s="13">
        <f t="shared" si="306"/>
        <v>3.1987146970996423</v>
      </c>
      <c r="K1652" s="13">
        <f t="shared" si="307"/>
        <v>2.9258164081502613E-4</v>
      </c>
      <c r="L1652" s="13">
        <f t="shared" si="308"/>
        <v>0</v>
      </c>
      <c r="M1652" s="13">
        <f t="shared" si="313"/>
        <v>3.7090144210079903E-14</v>
      </c>
      <c r="N1652" s="13">
        <f t="shared" si="309"/>
        <v>2.2995889410249539E-14</v>
      </c>
      <c r="O1652" s="13">
        <f t="shared" si="310"/>
        <v>2.2995889410249539E-14</v>
      </c>
      <c r="Q1652">
        <v>21.667421738430331</v>
      </c>
    </row>
    <row r="1653" spans="1:17" x14ac:dyDescent="0.2">
      <c r="A1653" s="14">
        <f t="shared" si="311"/>
        <v>72290</v>
      </c>
      <c r="B1653" s="1">
        <f t="shared" si="314"/>
        <v>12</v>
      </c>
      <c r="F1653">
        <v>67.680221927428988</v>
      </c>
      <c r="G1653" s="13">
        <f t="shared" si="304"/>
        <v>4.6909370101767198</v>
      </c>
      <c r="H1653" s="13">
        <f t="shared" si="305"/>
        <v>62.98928491725227</v>
      </c>
      <c r="I1653" s="16">
        <f t="shared" si="312"/>
        <v>62.989577498893084</v>
      </c>
      <c r="J1653" s="13">
        <f t="shared" si="306"/>
        <v>60.354879911220408</v>
      </c>
      <c r="K1653" s="13">
        <f t="shared" si="307"/>
        <v>2.6346975876726759</v>
      </c>
      <c r="L1653" s="13">
        <f t="shared" si="308"/>
        <v>0</v>
      </c>
      <c r="M1653" s="13">
        <f t="shared" si="313"/>
        <v>1.4094254799830364E-14</v>
      </c>
      <c r="N1653" s="13">
        <f t="shared" si="309"/>
        <v>8.7384379758948259E-15</v>
      </c>
      <c r="O1653" s="13">
        <f t="shared" si="310"/>
        <v>4.6909370101767287</v>
      </c>
      <c r="Q1653">
        <v>20.047184951612909</v>
      </c>
    </row>
    <row r="1654" spans="1:17" x14ac:dyDescent="0.2">
      <c r="A1654" s="14">
        <f t="shared" si="311"/>
        <v>72321</v>
      </c>
      <c r="B1654" s="1">
        <f t="shared" si="314"/>
        <v>1</v>
      </c>
      <c r="F1654">
        <v>55.422648761035688</v>
      </c>
      <c r="G1654" s="13">
        <f t="shared" si="304"/>
        <v>2.6394274101716304</v>
      </c>
      <c r="H1654" s="13">
        <f t="shared" si="305"/>
        <v>52.783221350864061</v>
      </c>
      <c r="I1654" s="16">
        <f t="shared" si="312"/>
        <v>55.417918938536737</v>
      </c>
      <c r="J1654" s="13">
        <f t="shared" si="306"/>
        <v>53.385688131496025</v>
      </c>
      <c r="K1654" s="13">
        <f t="shared" si="307"/>
        <v>2.0322308070407118</v>
      </c>
      <c r="L1654" s="13">
        <f t="shared" si="308"/>
        <v>0</v>
      </c>
      <c r="M1654" s="13">
        <f t="shared" si="313"/>
        <v>5.355816823935538E-15</v>
      </c>
      <c r="N1654" s="13">
        <f t="shared" si="309"/>
        <v>3.3206064308400335E-15</v>
      </c>
      <c r="O1654" s="13">
        <f t="shared" si="310"/>
        <v>2.6394274101716335</v>
      </c>
      <c r="Q1654">
        <v>19.225074976541329</v>
      </c>
    </row>
    <row r="1655" spans="1:17" x14ac:dyDescent="0.2">
      <c r="A1655" s="14">
        <f t="shared" si="311"/>
        <v>72352</v>
      </c>
      <c r="B1655" s="1">
        <f t="shared" si="314"/>
        <v>2</v>
      </c>
      <c r="F1655">
        <v>8.0095643543288908</v>
      </c>
      <c r="G1655" s="13">
        <f t="shared" si="304"/>
        <v>0</v>
      </c>
      <c r="H1655" s="13">
        <f t="shared" si="305"/>
        <v>8.0095643543288908</v>
      </c>
      <c r="I1655" s="16">
        <f t="shared" si="312"/>
        <v>10.041795161369603</v>
      </c>
      <c r="J1655" s="13">
        <f t="shared" si="306"/>
        <v>10.029328583229962</v>
      </c>
      <c r="K1655" s="13">
        <f t="shared" si="307"/>
        <v>1.2466578139640916E-2</v>
      </c>
      <c r="L1655" s="13">
        <f t="shared" si="308"/>
        <v>0</v>
      </c>
      <c r="M1655" s="13">
        <f t="shared" si="313"/>
        <v>2.0352103930955045E-15</v>
      </c>
      <c r="N1655" s="13">
        <f t="shared" si="309"/>
        <v>1.2618304437192129E-15</v>
      </c>
      <c r="O1655" s="13">
        <f t="shared" si="310"/>
        <v>1.2618304437192129E-15</v>
      </c>
      <c r="Q1655">
        <v>19.392738878332398</v>
      </c>
    </row>
    <row r="1656" spans="1:17" x14ac:dyDescent="0.2">
      <c r="A1656" s="14">
        <f t="shared" si="311"/>
        <v>72380</v>
      </c>
      <c r="B1656" s="1">
        <f t="shared" si="314"/>
        <v>3</v>
      </c>
      <c r="F1656">
        <v>40.345966138466949</v>
      </c>
      <c r="G1656" s="13">
        <f t="shared" si="304"/>
        <v>0.11609275684640055</v>
      </c>
      <c r="H1656" s="13">
        <f t="shared" si="305"/>
        <v>40.22987338162055</v>
      </c>
      <c r="I1656" s="16">
        <f t="shared" si="312"/>
        <v>40.242339959760187</v>
      </c>
      <c r="J1656" s="13">
        <f t="shared" si="306"/>
        <v>39.574276113727244</v>
      </c>
      <c r="K1656" s="13">
        <f t="shared" si="307"/>
        <v>0.66806384603294333</v>
      </c>
      <c r="L1656" s="13">
        <f t="shared" si="308"/>
        <v>0</v>
      </c>
      <c r="M1656" s="13">
        <f t="shared" si="313"/>
        <v>7.7337994937629163E-16</v>
      </c>
      <c r="N1656" s="13">
        <f t="shared" si="309"/>
        <v>4.7949556861330077E-16</v>
      </c>
      <c r="O1656" s="13">
        <f t="shared" si="310"/>
        <v>0.11609275684640104</v>
      </c>
      <c r="Q1656">
        <v>20.5213572826306</v>
      </c>
    </row>
    <row r="1657" spans="1:17" x14ac:dyDescent="0.2">
      <c r="A1657" s="14">
        <f t="shared" si="311"/>
        <v>72411</v>
      </c>
      <c r="B1657" s="1">
        <f t="shared" si="314"/>
        <v>4</v>
      </c>
      <c r="F1657">
        <v>29.388673581141671</v>
      </c>
      <c r="G1657" s="13">
        <f t="shared" si="304"/>
        <v>0</v>
      </c>
      <c r="H1657" s="13">
        <f t="shared" si="305"/>
        <v>29.388673581141671</v>
      </c>
      <c r="I1657" s="16">
        <f t="shared" si="312"/>
        <v>30.056737427174614</v>
      </c>
      <c r="J1657" s="13">
        <f t="shared" si="306"/>
        <v>29.78969760782617</v>
      </c>
      <c r="K1657" s="13">
        <f t="shared" si="307"/>
        <v>0.26703981934844379</v>
      </c>
      <c r="L1657" s="13">
        <f t="shared" si="308"/>
        <v>0</v>
      </c>
      <c r="M1657" s="13">
        <f t="shared" si="313"/>
        <v>2.9388438076299086E-16</v>
      </c>
      <c r="N1657" s="13">
        <f t="shared" si="309"/>
        <v>1.8220831607305432E-16</v>
      </c>
      <c r="O1657" s="13">
        <f t="shared" si="310"/>
        <v>1.8220831607305432E-16</v>
      </c>
      <c r="Q1657">
        <v>20.8973489178059</v>
      </c>
    </row>
    <row r="1658" spans="1:17" x14ac:dyDescent="0.2">
      <c r="A1658" s="14">
        <f t="shared" si="311"/>
        <v>72441</v>
      </c>
      <c r="B1658" s="1">
        <f t="shared" si="314"/>
        <v>5</v>
      </c>
      <c r="F1658">
        <v>14.748657568911471</v>
      </c>
      <c r="G1658" s="13">
        <f t="shared" si="304"/>
        <v>0</v>
      </c>
      <c r="H1658" s="13">
        <f t="shared" si="305"/>
        <v>14.748657568911471</v>
      </c>
      <c r="I1658" s="16">
        <f t="shared" si="312"/>
        <v>15.015697388259914</v>
      </c>
      <c r="J1658" s="13">
        <f t="shared" si="306"/>
        <v>15.001208488409118</v>
      </c>
      <c r="K1658" s="13">
        <f t="shared" si="307"/>
        <v>1.4488899850796599E-2</v>
      </c>
      <c r="L1658" s="13">
        <f t="shared" si="308"/>
        <v>0</v>
      </c>
      <c r="M1658" s="13">
        <f t="shared" si="313"/>
        <v>1.1167606468993654E-16</v>
      </c>
      <c r="N1658" s="13">
        <f t="shared" si="309"/>
        <v>6.9239160107760651E-17</v>
      </c>
      <c r="O1658" s="13">
        <f t="shared" si="310"/>
        <v>6.9239160107760651E-17</v>
      </c>
      <c r="Q1658">
        <v>26.932202431133899</v>
      </c>
    </row>
    <row r="1659" spans="1:17" x14ac:dyDescent="0.2">
      <c r="A1659" s="14">
        <f t="shared" si="311"/>
        <v>72472</v>
      </c>
      <c r="B1659" s="1">
        <f t="shared" si="314"/>
        <v>6</v>
      </c>
      <c r="F1659">
        <v>12.70701403048901</v>
      </c>
      <c r="G1659" s="13">
        <f t="shared" si="304"/>
        <v>0</v>
      </c>
      <c r="H1659" s="13">
        <f t="shared" si="305"/>
        <v>12.70701403048901</v>
      </c>
      <c r="I1659" s="16">
        <f t="shared" si="312"/>
        <v>12.721502930339806</v>
      </c>
      <c r="J1659" s="13">
        <f t="shared" si="306"/>
        <v>12.716474012972597</v>
      </c>
      <c r="K1659" s="13">
        <f t="shared" si="307"/>
        <v>5.0289173672091181E-3</v>
      </c>
      <c r="L1659" s="13">
        <f t="shared" si="308"/>
        <v>0</v>
      </c>
      <c r="M1659" s="13">
        <f t="shared" si="313"/>
        <v>4.2436904582175885E-17</v>
      </c>
      <c r="N1659" s="13">
        <f t="shared" si="309"/>
        <v>2.631088084094905E-17</v>
      </c>
      <c r="O1659" s="13">
        <f t="shared" si="310"/>
        <v>2.631088084094905E-17</v>
      </c>
      <c r="Q1659">
        <v>31.10452282363914</v>
      </c>
    </row>
    <row r="1660" spans="1:17" x14ac:dyDescent="0.2">
      <c r="A1660" s="14">
        <f t="shared" si="311"/>
        <v>72502</v>
      </c>
      <c r="B1660" s="1">
        <f t="shared" si="314"/>
        <v>7</v>
      </c>
      <c r="F1660">
        <v>4.8270913775787729</v>
      </c>
      <c r="G1660" s="13">
        <f t="shared" si="304"/>
        <v>0</v>
      </c>
      <c r="H1660" s="13">
        <f t="shared" si="305"/>
        <v>4.8270913775787729</v>
      </c>
      <c r="I1660" s="16">
        <f t="shared" si="312"/>
        <v>4.8321202949459821</v>
      </c>
      <c r="J1660" s="13">
        <f t="shared" si="306"/>
        <v>4.8317766078165958</v>
      </c>
      <c r="K1660" s="13">
        <f t="shared" si="307"/>
        <v>3.4368712938626089E-4</v>
      </c>
      <c r="L1660" s="13">
        <f t="shared" si="308"/>
        <v>0</v>
      </c>
      <c r="M1660" s="13">
        <f t="shared" si="313"/>
        <v>1.6126023741226835E-17</v>
      </c>
      <c r="N1660" s="13">
        <f t="shared" si="309"/>
        <v>9.9981347195606375E-18</v>
      </c>
      <c r="O1660" s="13">
        <f t="shared" si="310"/>
        <v>9.9981347195606375E-18</v>
      </c>
      <c r="Q1660">
        <v>29.447314185277818</v>
      </c>
    </row>
    <row r="1661" spans="1:17" x14ac:dyDescent="0.2">
      <c r="A1661" s="14">
        <f t="shared" si="311"/>
        <v>72533</v>
      </c>
      <c r="B1661" s="1">
        <f t="shared" si="314"/>
        <v>8</v>
      </c>
      <c r="F1661">
        <v>8.1800857387913606</v>
      </c>
      <c r="G1661" s="13">
        <f t="shared" si="304"/>
        <v>0</v>
      </c>
      <c r="H1661" s="13">
        <f t="shared" si="305"/>
        <v>8.1800857387913606</v>
      </c>
      <c r="I1661" s="16">
        <f t="shared" si="312"/>
        <v>8.180429425920746</v>
      </c>
      <c r="J1661" s="13">
        <f t="shared" si="306"/>
        <v>8.1785401986821018</v>
      </c>
      <c r="K1661" s="13">
        <f t="shared" si="307"/>
        <v>1.8892272386441533E-3</v>
      </c>
      <c r="L1661" s="13">
        <f t="shared" si="308"/>
        <v>0</v>
      </c>
      <c r="M1661" s="13">
        <f t="shared" si="313"/>
        <v>6.1278890216661976E-18</v>
      </c>
      <c r="N1661" s="13">
        <f t="shared" si="309"/>
        <v>3.7992911934330427E-18</v>
      </c>
      <c r="O1661" s="13">
        <f t="shared" si="310"/>
        <v>3.7992911934330427E-18</v>
      </c>
      <c r="Q1661">
        <v>28.518979870967751</v>
      </c>
    </row>
    <row r="1662" spans="1:17" x14ac:dyDescent="0.2">
      <c r="A1662" s="14">
        <f t="shared" si="311"/>
        <v>72564</v>
      </c>
      <c r="B1662" s="1">
        <f t="shared" si="314"/>
        <v>9</v>
      </c>
      <c r="F1662">
        <v>40.387740956917987</v>
      </c>
      <c r="G1662" s="13">
        <f t="shared" si="304"/>
        <v>0.1230844704529523</v>
      </c>
      <c r="H1662" s="13">
        <f t="shared" si="305"/>
        <v>40.264656486465036</v>
      </c>
      <c r="I1662" s="16">
        <f t="shared" si="312"/>
        <v>40.266545713703678</v>
      </c>
      <c r="J1662" s="13">
        <f t="shared" si="306"/>
        <v>40.107596236466975</v>
      </c>
      <c r="K1662" s="13">
        <f t="shared" si="307"/>
        <v>0.15894947723670327</v>
      </c>
      <c r="L1662" s="13">
        <f t="shared" si="308"/>
        <v>0</v>
      </c>
      <c r="M1662" s="13">
        <f t="shared" si="313"/>
        <v>2.3285978282331548E-18</v>
      </c>
      <c r="N1662" s="13">
        <f t="shared" si="309"/>
        <v>1.443730653504556E-18</v>
      </c>
      <c r="O1662" s="13">
        <f t="shared" si="310"/>
        <v>0.1230844704529523</v>
      </c>
      <c r="Q1662">
        <v>31.089030087995301</v>
      </c>
    </row>
    <row r="1663" spans="1:17" x14ac:dyDescent="0.2">
      <c r="A1663" s="14">
        <f t="shared" si="311"/>
        <v>72594</v>
      </c>
      <c r="B1663" s="1">
        <f t="shared" si="314"/>
        <v>10</v>
      </c>
      <c r="F1663">
        <v>10.28265559026983</v>
      </c>
      <c r="G1663" s="13">
        <f t="shared" si="304"/>
        <v>0</v>
      </c>
      <c r="H1663" s="13">
        <f t="shared" si="305"/>
        <v>10.28265559026983</v>
      </c>
      <c r="I1663" s="16">
        <f t="shared" si="312"/>
        <v>10.441605067506533</v>
      </c>
      <c r="J1663" s="13">
        <f t="shared" si="306"/>
        <v>10.435367869281182</v>
      </c>
      <c r="K1663" s="13">
        <f t="shared" si="307"/>
        <v>6.2371982253512925E-3</v>
      </c>
      <c r="L1663" s="13">
        <f t="shared" si="308"/>
        <v>0</v>
      </c>
      <c r="M1663" s="13">
        <f t="shared" si="313"/>
        <v>8.8486717472859881E-19</v>
      </c>
      <c r="N1663" s="13">
        <f t="shared" si="309"/>
        <v>5.4861764833173125E-19</v>
      </c>
      <c r="O1663" s="13">
        <f t="shared" si="310"/>
        <v>5.4861764833173125E-19</v>
      </c>
      <c r="Q1663">
        <v>25.148313470962542</v>
      </c>
    </row>
    <row r="1664" spans="1:17" x14ac:dyDescent="0.2">
      <c r="A1664" s="14">
        <f t="shared" si="311"/>
        <v>72625</v>
      </c>
      <c r="B1664" s="1">
        <f t="shared" si="314"/>
        <v>11</v>
      </c>
      <c r="F1664">
        <v>14.873025539349239</v>
      </c>
      <c r="G1664" s="13">
        <f t="shared" si="304"/>
        <v>0</v>
      </c>
      <c r="H1664" s="13">
        <f t="shared" si="305"/>
        <v>14.873025539349239</v>
      </c>
      <c r="I1664" s="16">
        <f t="shared" si="312"/>
        <v>14.879262737574591</v>
      </c>
      <c r="J1664" s="13">
        <f t="shared" si="306"/>
        <v>14.853366921380273</v>
      </c>
      <c r="K1664" s="13">
        <f t="shared" si="307"/>
        <v>2.5895816194317689E-2</v>
      </c>
      <c r="L1664" s="13">
        <f t="shared" si="308"/>
        <v>0</v>
      </c>
      <c r="M1664" s="13">
        <f t="shared" si="313"/>
        <v>3.3624952639686755E-19</v>
      </c>
      <c r="N1664" s="13">
        <f t="shared" si="309"/>
        <v>2.0847470636605789E-19</v>
      </c>
      <c r="O1664" s="13">
        <f t="shared" si="310"/>
        <v>2.0847470636605789E-19</v>
      </c>
      <c r="Q1664">
        <v>22.558783253688279</v>
      </c>
    </row>
    <row r="1665" spans="1:17" x14ac:dyDescent="0.2">
      <c r="A1665" s="14">
        <f t="shared" si="311"/>
        <v>72655</v>
      </c>
      <c r="B1665" s="1">
        <f t="shared" si="314"/>
        <v>12</v>
      </c>
      <c r="F1665">
        <v>54.856019703757163</v>
      </c>
      <c r="G1665" s="13">
        <f t="shared" si="304"/>
        <v>2.5445925733838872</v>
      </c>
      <c r="H1665" s="13">
        <f t="shared" si="305"/>
        <v>52.311427130373275</v>
      </c>
      <c r="I1665" s="16">
        <f t="shared" si="312"/>
        <v>52.337322946567596</v>
      </c>
      <c r="J1665" s="13">
        <f t="shared" si="306"/>
        <v>50.143424610292421</v>
      </c>
      <c r="K1665" s="13">
        <f t="shared" si="307"/>
        <v>2.1938983362751756</v>
      </c>
      <c r="L1665" s="13">
        <f t="shared" si="308"/>
        <v>0</v>
      </c>
      <c r="M1665" s="13">
        <f t="shared" si="313"/>
        <v>1.2777482003080967E-19</v>
      </c>
      <c r="N1665" s="13">
        <f t="shared" si="309"/>
        <v>7.9220388419101994E-20</v>
      </c>
      <c r="O1665" s="13">
        <f t="shared" si="310"/>
        <v>2.5445925733838872</v>
      </c>
      <c r="Q1665">
        <v>17.41201095161291</v>
      </c>
    </row>
    <row r="1666" spans="1:17" x14ac:dyDescent="0.2">
      <c r="A1666" s="14">
        <f t="shared" si="311"/>
        <v>72686</v>
      </c>
      <c r="B1666" s="1">
        <f t="shared" si="314"/>
        <v>1</v>
      </c>
      <c r="F1666">
        <v>10.68325806162299</v>
      </c>
      <c r="G1666" s="13">
        <f t="shared" si="304"/>
        <v>0</v>
      </c>
      <c r="H1666" s="13">
        <f t="shared" si="305"/>
        <v>10.68325806162299</v>
      </c>
      <c r="I1666" s="16">
        <f t="shared" si="312"/>
        <v>12.877156397898165</v>
      </c>
      <c r="J1666" s="13">
        <f t="shared" si="306"/>
        <v>12.850748904570001</v>
      </c>
      <c r="K1666" s="13">
        <f t="shared" si="307"/>
        <v>2.6407493328164833E-2</v>
      </c>
      <c r="L1666" s="13">
        <f t="shared" si="308"/>
        <v>0</v>
      </c>
      <c r="M1666" s="13">
        <f t="shared" si="313"/>
        <v>4.8554431611707672E-20</v>
      </c>
      <c r="N1666" s="13">
        <f t="shared" si="309"/>
        <v>3.0103747599258755E-20</v>
      </c>
      <c r="O1666" s="13">
        <f t="shared" si="310"/>
        <v>3.0103747599258755E-20</v>
      </c>
      <c r="Q1666">
        <v>19.352387822752011</v>
      </c>
    </row>
    <row r="1667" spans="1:17" x14ac:dyDescent="0.2">
      <c r="A1667" s="14">
        <f t="shared" si="311"/>
        <v>72717</v>
      </c>
      <c r="B1667" s="1">
        <f t="shared" si="314"/>
        <v>2</v>
      </c>
      <c r="F1667">
        <v>23.32887985393231</v>
      </c>
      <c r="G1667" s="13">
        <f t="shared" si="304"/>
        <v>0</v>
      </c>
      <c r="H1667" s="13">
        <f t="shared" si="305"/>
        <v>23.32887985393231</v>
      </c>
      <c r="I1667" s="16">
        <f t="shared" si="312"/>
        <v>23.355287347260475</v>
      </c>
      <c r="J1667" s="13">
        <f t="shared" si="306"/>
        <v>23.171724460712845</v>
      </c>
      <c r="K1667" s="13">
        <f t="shared" si="307"/>
        <v>0.1835628865476302</v>
      </c>
      <c r="L1667" s="13">
        <f t="shared" si="308"/>
        <v>0</v>
      </c>
      <c r="M1667" s="13">
        <f t="shared" si="313"/>
        <v>1.8450684012448917E-20</v>
      </c>
      <c r="N1667" s="13">
        <f t="shared" si="309"/>
        <v>1.1439424087718329E-20</v>
      </c>
      <c r="O1667" s="13">
        <f t="shared" si="310"/>
        <v>1.1439424087718329E-20</v>
      </c>
      <c r="Q1667">
        <v>18.21092279526675</v>
      </c>
    </row>
    <row r="1668" spans="1:17" x14ac:dyDescent="0.2">
      <c r="A1668" s="14">
        <f t="shared" si="311"/>
        <v>72745</v>
      </c>
      <c r="B1668" s="1">
        <f t="shared" si="314"/>
        <v>3</v>
      </c>
      <c r="F1668">
        <v>34.423561246802358</v>
      </c>
      <c r="G1668" s="13">
        <f t="shared" si="304"/>
        <v>0</v>
      </c>
      <c r="H1668" s="13">
        <f t="shared" si="305"/>
        <v>34.423561246802358</v>
      </c>
      <c r="I1668" s="16">
        <f t="shared" si="312"/>
        <v>34.607124133349984</v>
      </c>
      <c r="J1668" s="13">
        <f t="shared" si="306"/>
        <v>34.256277533510954</v>
      </c>
      <c r="K1668" s="13">
        <f t="shared" si="307"/>
        <v>0.35084659983903066</v>
      </c>
      <c r="L1668" s="13">
        <f t="shared" si="308"/>
        <v>0</v>
      </c>
      <c r="M1668" s="13">
        <f t="shared" si="313"/>
        <v>7.0112599247305883E-21</v>
      </c>
      <c r="N1668" s="13">
        <f t="shared" si="309"/>
        <v>4.3469811533329649E-21</v>
      </c>
      <c r="O1668" s="13">
        <f t="shared" si="310"/>
        <v>4.3469811533329649E-21</v>
      </c>
      <c r="Q1668">
        <v>21.94442984086459</v>
      </c>
    </row>
    <row r="1669" spans="1:17" x14ac:dyDescent="0.2">
      <c r="A1669" s="14">
        <f t="shared" si="311"/>
        <v>72776</v>
      </c>
      <c r="B1669" s="1">
        <f t="shared" si="314"/>
        <v>4</v>
      </c>
      <c r="F1669">
        <v>11.18134062286437</v>
      </c>
      <c r="G1669" s="13">
        <f t="shared" si="304"/>
        <v>0</v>
      </c>
      <c r="H1669" s="13">
        <f t="shared" si="305"/>
        <v>11.18134062286437</v>
      </c>
      <c r="I1669" s="16">
        <f t="shared" si="312"/>
        <v>11.532187222703401</v>
      </c>
      <c r="J1669" s="13">
        <f t="shared" si="306"/>
        <v>11.518995945119009</v>
      </c>
      <c r="K1669" s="13">
        <f t="shared" si="307"/>
        <v>1.3191277584391869E-2</v>
      </c>
      <c r="L1669" s="13">
        <f t="shared" si="308"/>
        <v>0</v>
      </c>
      <c r="M1669" s="13">
        <f t="shared" si="313"/>
        <v>2.6642787713976234E-21</v>
      </c>
      <c r="N1669" s="13">
        <f t="shared" si="309"/>
        <v>1.6518528382665265E-21</v>
      </c>
      <c r="O1669" s="13">
        <f t="shared" si="310"/>
        <v>1.6518528382665265E-21</v>
      </c>
      <c r="Q1669">
        <v>21.927586812534091</v>
      </c>
    </row>
    <row r="1670" spans="1:17" x14ac:dyDescent="0.2">
      <c r="A1670" s="14">
        <f t="shared" si="311"/>
        <v>72806</v>
      </c>
      <c r="B1670" s="1">
        <f t="shared" si="314"/>
        <v>5</v>
      </c>
      <c r="F1670">
        <v>11.369726204613899</v>
      </c>
      <c r="G1670" s="13">
        <f t="shared" ref="G1670:G1733" si="315">IF((F1670-$J$2)&gt;0,$I$2*(F1670-$J$2),0)</f>
        <v>0</v>
      </c>
      <c r="H1670" s="13">
        <f t="shared" ref="H1670:H1733" si="316">F1670-G1670</f>
        <v>11.369726204613899</v>
      </c>
      <c r="I1670" s="16">
        <f t="shared" si="312"/>
        <v>11.382917482198291</v>
      </c>
      <c r="J1670" s="13">
        <f t="shared" ref="J1670:J1733" si="317">I1670/SQRT(1+(I1670/($K$2*(300+(25*Q1670)+0.05*(Q1670)^3)))^2)</f>
        <v>11.376634716911573</v>
      </c>
      <c r="K1670" s="13">
        <f t="shared" ref="K1670:K1733" si="318">I1670-J1670</f>
        <v>6.2827652867181172E-3</v>
      </c>
      <c r="L1670" s="13">
        <f t="shared" ref="L1670:L1733" si="319">IF(K1670&gt;$N$2,(K1670-$N$2)/$L$2,0)</f>
        <v>0</v>
      </c>
      <c r="M1670" s="13">
        <f t="shared" si="313"/>
        <v>1.0124259331310969E-21</v>
      </c>
      <c r="N1670" s="13">
        <f t="shared" ref="N1670:N1733" si="320">$M$2*M1670</f>
        <v>6.2770407854128007E-22</v>
      </c>
      <c r="O1670" s="13">
        <f t="shared" ref="O1670:O1733" si="321">N1670+G1670</f>
        <v>6.2770407854128007E-22</v>
      </c>
      <c r="Q1670">
        <v>26.97043292509856</v>
      </c>
    </row>
    <row r="1671" spans="1:17" x14ac:dyDescent="0.2">
      <c r="A1671" s="14">
        <f t="shared" ref="A1671:A1689" si="322">EDATE(A1670,1)</f>
        <v>72837</v>
      </c>
      <c r="B1671" s="1">
        <f t="shared" si="314"/>
        <v>6</v>
      </c>
      <c r="F1671">
        <v>28.715932305365001</v>
      </c>
      <c r="G1671" s="13">
        <f t="shared" si="315"/>
        <v>0</v>
      </c>
      <c r="H1671" s="13">
        <f t="shared" si="316"/>
        <v>28.715932305365001</v>
      </c>
      <c r="I1671" s="16">
        <f t="shared" ref="I1671:I1734" si="323">H1671+K1670-L1670</f>
        <v>28.722215070651721</v>
      </c>
      <c r="J1671" s="13">
        <f t="shared" si="317"/>
        <v>28.656036969650877</v>
      </c>
      <c r="K1671" s="13">
        <f t="shared" si="318"/>
        <v>6.6178101000843981E-2</v>
      </c>
      <c r="L1671" s="13">
        <f t="shared" si="319"/>
        <v>0</v>
      </c>
      <c r="M1671" s="13">
        <f t="shared" ref="M1671:M1734" si="324">L1671+M1670-N1670</f>
        <v>3.8472185458981688E-22</v>
      </c>
      <c r="N1671" s="13">
        <f t="shared" si="320"/>
        <v>2.3852754984568646E-22</v>
      </c>
      <c r="O1671" s="13">
        <f t="shared" si="321"/>
        <v>2.3852754984568646E-22</v>
      </c>
      <c r="Q1671">
        <v>30.071483767682</v>
      </c>
    </row>
    <row r="1672" spans="1:17" x14ac:dyDescent="0.2">
      <c r="A1672" s="14">
        <f t="shared" si="322"/>
        <v>72867</v>
      </c>
      <c r="B1672" s="1">
        <f t="shared" si="314"/>
        <v>7</v>
      </c>
      <c r="F1672">
        <v>33.271147025038943</v>
      </c>
      <c r="G1672" s="13">
        <f t="shared" si="315"/>
        <v>0</v>
      </c>
      <c r="H1672" s="13">
        <f t="shared" si="316"/>
        <v>33.271147025038943</v>
      </c>
      <c r="I1672" s="16">
        <f t="shared" si="323"/>
        <v>33.337325126039786</v>
      </c>
      <c r="J1672" s="13">
        <f t="shared" si="317"/>
        <v>33.258888339039473</v>
      </c>
      <c r="K1672" s="13">
        <f t="shared" si="318"/>
        <v>7.8436787000313757E-2</v>
      </c>
      <c r="L1672" s="13">
        <f t="shared" si="319"/>
        <v>0</v>
      </c>
      <c r="M1672" s="13">
        <f t="shared" si="324"/>
        <v>1.4619430474413041E-22</v>
      </c>
      <c r="N1672" s="13">
        <f t="shared" si="320"/>
        <v>9.0640468941360851E-23</v>
      </c>
      <c r="O1672" s="13">
        <f t="shared" si="321"/>
        <v>9.0640468941360851E-23</v>
      </c>
      <c r="Q1672">
        <v>32.174360870967753</v>
      </c>
    </row>
    <row r="1673" spans="1:17" x14ac:dyDescent="0.2">
      <c r="A1673" s="14">
        <f t="shared" si="322"/>
        <v>72898</v>
      </c>
      <c r="B1673" s="1">
        <f t="shared" si="314"/>
        <v>8</v>
      </c>
      <c r="F1673">
        <v>49.12791119735143</v>
      </c>
      <c r="G1673" s="13">
        <f t="shared" si="315"/>
        <v>1.585897941808631</v>
      </c>
      <c r="H1673" s="13">
        <f t="shared" si="316"/>
        <v>47.542013255542798</v>
      </c>
      <c r="I1673" s="16">
        <f t="shared" si="323"/>
        <v>47.620450042543112</v>
      </c>
      <c r="J1673" s="13">
        <f t="shared" si="317"/>
        <v>47.385606495619726</v>
      </c>
      <c r="K1673" s="13">
        <f t="shared" si="318"/>
        <v>0.23484354692338627</v>
      </c>
      <c r="L1673" s="13">
        <f t="shared" si="319"/>
        <v>0</v>
      </c>
      <c r="M1673" s="13">
        <f t="shared" si="324"/>
        <v>5.5553835802769562E-23</v>
      </c>
      <c r="N1673" s="13">
        <f t="shared" si="320"/>
        <v>3.4443378197717128E-23</v>
      </c>
      <c r="O1673" s="13">
        <f t="shared" si="321"/>
        <v>1.585897941808631</v>
      </c>
      <c r="Q1673">
        <v>31.938414437372799</v>
      </c>
    </row>
    <row r="1674" spans="1:17" x14ac:dyDescent="0.2">
      <c r="A1674" s="14">
        <f t="shared" si="322"/>
        <v>72929</v>
      </c>
      <c r="B1674" s="1">
        <f t="shared" si="314"/>
        <v>9</v>
      </c>
      <c r="F1674">
        <v>30.756322319036158</v>
      </c>
      <c r="G1674" s="13">
        <f t="shared" si="315"/>
        <v>0</v>
      </c>
      <c r="H1674" s="13">
        <f t="shared" si="316"/>
        <v>30.756322319036158</v>
      </c>
      <c r="I1674" s="16">
        <f t="shared" si="323"/>
        <v>30.991165865959545</v>
      </c>
      <c r="J1674" s="13">
        <f t="shared" si="317"/>
        <v>30.91050799223397</v>
      </c>
      <c r="K1674" s="13">
        <f t="shared" si="318"/>
        <v>8.0657873725574092E-2</v>
      </c>
      <c r="L1674" s="13">
        <f t="shared" si="319"/>
        <v>0</v>
      </c>
      <c r="M1674" s="13">
        <f t="shared" si="324"/>
        <v>2.1110457605052433E-23</v>
      </c>
      <c r="N1674" s="13">
        <f t="shared" si="320"/>
        <v>1.3088483715132508E-23</v>
      </c>
      <c r="O1674" s="13">
        <f t="shared" si="321"/>
        <v>1.3088483715132508E-23</v>
      </c>
      <c r="Q1674">
        <v>30.29524868581036</v>
      </c>
    </row>
    <row r="1675" spans="1:17" x14ac:dyDescent="0.2">
      <c r="A1675" s="14">
        <f t="shared" si="322"/>
        <v>72959</v>
      </c>
      <c r="B1675" s="1">
        <f t="shared" si="314"/>
        <v>10</v>
      </c>
      <c r="F1675">
        <v>5.9430287317084236</v>
      </c>
      <c r="G1675" s="13">
        <f t="shared" si="315"/>
        <v>0</v>
      </c>
      <c r="H1675" s="13">
        <f t="shared" si="316"/>
        <v>5.9430287317084236</v>
      </c>
      <c r="I1675" s="16">
        <f t="shared" si="323"/>
        <v>6.0236866054339977</v>
      </c>
      <c r="J1675" s="13">
        <f t="shared" si="317"/>
        <v>6.0224065664729975</v>
      </c>
      <c r="K1675" s="13">
        <f t="shared" si="318"/>
        <v>1.2800389610001517E-3</v>
      </c>
      <c r="L1675" s="13">
        <f t="shared" si="319"/>
        <v>0</v>
      </c>
      <c r="M1675" s="13">
        <f t="shared" si="324"/>
        <v>8.0219738899199252E-24</v>
      </c>
      <c r="N1675" s="13">
        <f t="shared" si="320"/>
        <v>4.9736238117503539E-24</v>
      </c>
      <c r="O1675" s="13">
        <f t="shared" si="321"/>
        <v>4.9736238117503539E-24</v>
      </c>
      <c r="Q1675">
        <v>24.67385743104855</v>
      </c>
    </row>
    <row r="1676" spans="1:17" x14ac:dyDescent="0.2">
      <c r="A1676" s="14">
        <f t="shared" si="322"/>
        <v>72990</v>
      </c>
      <c r="B1676" s="1">
        <f t="shared" si="314"/>
        <v>11</v>
      </c>
      <c r="F1676">
        <v>22.223701048447751</v>
      </c>
      <c r="G1676" s="13">
        <f t="shared" si="315"/>
        <v>0</v>
      </c>
      <c r="H1676" s="13">
        <f t="shared" si="316"/>
        <v>22.223701048447751</v>
      </c>
      <c r="I1676" s="16">
        <f t="shared" si="323"/>
        <v>22.22498108740875</v>
      </c>
      <c r="J1676" s="13">
        <f t="shared" si="317"/>
        <v>22.136095174606947</v>
      </c>
      <c r="K1676" s="13">
        <f t="shared" si="318"/>
        <v>8.8885912801803357E-2</v>
      </c>
      <c r="L1676" s="13">
        <f t="shared" si="319"/>
        <v>0</v>
      </c>
      <c r="M1676" s="13">
        <f t="shared" si="324"/>
        <v>3.0483500781695713E-24</v>
      </c>
      <c r="N1676" s="13">
        <f t="shared" si="320"/>
        <v>1.8899770484651343E-24</v>
      </c>
      <c r="O1676" s="13">
        <f t="shared" si="321"/>
        <v>1.8899770484651343E-24</v>
      </c>
      <c r="Q1676">
        <v>22.32526012293086</v>
      </c>
    </row>
    <row r="1677" spans="1:17" x14ac:dyDescent="0.2">
      <c r="A1677" s="14">
        <f t="shared" si="322"/>
        <v>73020</v>
      </c>
      <c r="B1677" s="1">
        <f t="shared" si="314"/>
        <v>12</v>
      </c>
      <c r="F1677">
        <v>11.916579551080391</v>
      </c>
      <c r="G1677" s="13">
        <f t="shared" si="315"/>
        <v>0</v>
      </c>
      <c r="H1677" s="13">
        <f t="shared" si="316"/>
        <v>11.916579551080391</v>
      </c>
      <c r="I1677" s="16">
        <f t="shared" si="323"/>
        <v>12.005465463882194</v>
      </c>
      <c r="J1677" s="13">
        <f t="shared" si="317"/>
        <v>11.984708896761683</v>
      </c>
      <c r="K1677" s="13">
        <f t="shared" si="318"/>
        <v>2.0756567120510994E-2</v>
      </c>
      <c r="L1677" s="13">
        <f t="shared" si="319"/>
        <v>0</v>
      </c>
      <c r="M1677" s="13">
        <f t="shared" si="324"/>
        <v>1.158373029704437E-24</v>
      </c>
      <c r="N1677" s="13">
        <f t="shared" si="320"/>
        <v>7.1819127841675095E-25</v>
      </c>
      <c r="O1677" s="13">
        <f t="shared" si="321"/>
        <v>7.1819127841675095E-25</v>
      </c>
      <c r="Q1677">
        <v>19.571159282574438</v>
      </c>
    </row>
    <row r="1678" spans="1:17" x14ac:dyDescent="0.2">
      <c r="A1678" s="14">
        <f t="shared" si="322"/>
        <v>73051</v>
      </c>
      <c r="B1678" s="1">
        <f t="shared" si="314"/>
        <v>1</v>
      </c>
      <c r="F1678">
        <v>22.528875329761021</v>
      </c>
      <c r="G1678" s="13">
        <f t="shared" si="315"/>
        <v>0</v>
      </c>
      <c r="H1678" s="13">
        <f t="shared" si="316"/>
        <v>22.528875329761021</v>
      </c>
      <c r="I1678" s="16">
        <f t="shared" si="323"/>
        <v>22.549631896881532</v>
      </c>
      <c r="J1678" s="13">
        <f t="shared" si="317"/>
        <v>22.330696743704188</v>
      </c>
      <c r="K1678" s="13">
        <f t="shared" si="318"/>
        <v>0.21893515317734469</v>
      </c>
      <c r="L1678" s="13">
        <f t="shared" si="319"/>
        <v>0</v>
      </c>
      <c r="M1678" s="13">
        <f t="shared" si="324"/>
        <v>4.4018175128768603E-25</v>
      </c>
      <c r="N1678" s="13">
        <f t="shared" si="320"/>
        <v>2.7291268579836532E-25</v>
      </c>
      <c r="O1678" s="13">
        <f t="shared" si="321"/>
        <v>2.7291268579836532E-25</v>
      </c>
      <c r="Q1678">
        <v>16.1931269516129</v>
      </c>
    </row>
    <row r="1679" spans="1:17" x14ac:dyDescent="0.2">
      <c r="A1679" s="14">
        <f t="shared" si="322"/>
        <v>73082</v>
      </c>
      <c r="B1679" s="1">
        <f t="shared" si="314"/>
        <v>2</v>
      </c>
      <c r="F1679">
        <v>5.0323052378843727</v>
      </c>
      <c r="G1679" s="13">
        <f t="shared" si="315"/>
        <v>0</v>
      </c>
      <c r="H1679" s="13">
        <f t="shared" si="316"/>
        <v>5.0323052378843727</v>
      </c>
      <c r="I1679" s="16">
        <f t="shared" si="323"/>
        <v>5.2512403910617174</v>
      </c>
      <c r="J1679" s="13">
        <f t="shared" si="317"/>
        <v>5.2500153844654491</v>
      </c>
      <c r="K1679" s="13">
        <f t="shared" si="318"/>
        <v>1.2250065962682299E-3</v>
      </c>
      <c r="L1679" s="13">
        <f t="shared" si="319"/>
        <v>0</v>
      </c>
      <c r="M1679" s="13">
        <f t="shared" si="324"/>
        <v>1.6726906548932071E-25</v>
      </c>
      <c r="N1679" s="13">
        <f t="shared" si="320"/>
        <v>1.0370682060337884E-25</v>
      </c>
      <c r="O1679" s="13">
        <f t="shared" si="321"/>
        <v>1.0370682060337884E-25</v>
      </c>
      <c r="Q1679">
        <v>22.054658622739339</v>
      </c>
    </row>
    <row r="1680" spans="1:17" x14ac:dyDescent="0.2">
      <c r="A1680" s="14">
        <f t="shared" si="322"/>
        <v>73110</v>
      </c>
      <c r="B1680" s="1">
        <f t="shared" si="314"/>
        <v>3</v>
      </c>
      <c r="F1680">
        <v>14.84753628569268</v>
      </c>
      <c r="G1680" s="13">
        <f t="shared" si="315"/>
        <v>0</v>
      </c>
      <c r="H1680" s="13">
        <f t="shared" si="316"/>
        <v>14.84753628569268</v>
      </c>
      <c r="I1680" s="16">
        <f t="shared" si="323"/>
        <v>14.848761292288948</v>
      </c>
      <c r="J1680" s="13">
        <f t="shared" si="317"/>
        <v>14.804173529895587</v>
      </c>
      <c r="K1680" s="13">
        <f t="shared" si="318"/>
        <v>4.4587762393360819E-2</v>
      </c>
      <c r="L1680" s="13">
        <f t="shared" si="319"/>
        <v>0</v>
      </c>
      <c r="M1680" s="13">
        <f t="shared" si="324"/>
        <v>6.3562244885941874E-26</v>
      </c>
      <c r="N1680" s="13">
        <f t="shared" si="320"/>
        <v>3.9408591829283961E-26</v>
      </c>
      <c r="O1680" s="13">
        <f t="shared" si="321"/>
        <v>3.9408591829283961E-26</v>
      </c>
      <c r="Q1680">
        <v>18.661268416655581</v>
      </c>
    </row>
    <row r="1681" spans="1:17" x14ac:dyDescent="0.2">
      <c r="A1681" s="14">
        <f t="shared" si="322"/>
        <v>73141</v>
      </c>
      <c r="B1681" s="1">
        <f t="shared" si="314"/>
        <v>4</v>
      </c>
      <c r="F1681">
        <v>39.493659497593228</v>
      </c>
      <c r="G1681" s="13">
        <f t="shared" si="315"/>
        <v>0</v>
      </c>
      <c r="H1681" s="13">
        <f t="shared" si="316"/>
        <v>39.493659497593228</v>
      </c>
      <c r="I1681" s="16">
        <f t="shared" si="323"/>
        <v>39.538247259986591</v>
      </c>
      <c r="J1681" s="13">
        <f t="shared" si="317"/>
        <v>38.98538748097986</v>
      </c>
      <c r="K1681" s="13">
        <f t="shared" si="318"/>
        <v>0.55285977900673089</v>
      </c>
      <c r="L1681" s="13">
        <f t="shared" si="319"/>
        <v>0</v>
      </c>
      <c r="M1681" s="13">
        <f t="shared" si="324"/>
        <v>2.4153653056657913E-26</v>
      </c>
      <c r="N1681" s="13">
        <f t="shared" si="320"/>
        <v>1.4975264895127906E-26</v>
      </c>
      <c r="O1681" s="13">
        <f t="shared" si="321"/>
        <v>1.4975264895127906E-26</v>
      </c>
      <c r="Q1681">
        <v>21.512908619479841</v>
      </c>
    </row>
    <row r="1682" spans="1:17" x14ac:dyDescent="0.2">
      <c r="A1682" s="14">
        <f t="shared" si="322"/>
        <v>73171</v>
      </c>
      <c r="B1682" s="1">
        <f t="shared" si="314"/>
        <v>5</v>
      </c>
      <c r="F1682">
        <v>12.82161712686216</v>
      </c>
      <c r="G1682" s="13">
        <f t="shared" si="315"/>
        <v>0</v>
      </c>
      <c r="H1682" s="13">
        <f t="shared" si="316"/>
        <v>12.82161712686216</v>
      </c>
      <c r="I1682" s="16">
        <f t="shared" si="323"/>
        <v>13.374476905868891</v>
      </c>
      <c r="J1682" s="13">
        <f t="shared" si="317"/>
        <v>13.357958454299792</v>
      </c>
      <c r="K1682" s="13">
        <f t="shared" si="318"/>
        <v>1.6518451569098147E-2</v>
      </c>
      <c r="L1682" s="13">
        <f t="shared" si="319"/>
        <v>0</v>
      </c>
      <c r="M1682" s="13">
        <f t="shared" si="324"/>
        <v>9.1783881615300073E-27</v>
      </c>
      <c r="N1682" s="13">
        <f t="shared" si="320"/>
        <v>5.6906006601486048E-27</v>
      </c>
      <c r="O1682" s="13">
        <f t="shared" si="321"/>
        <v>5.6906006601486048E-27</v>
      </c>
      <c r="Q1682">
        <v>23.486462144614372</v>
      </c>
    </row>
    <row r="1683" spans="1:17" x14ac:dyDescent="0.2">
      <c r="A1683" s="14">
        <f t="shared" si="322"/>
        <v>73202</v>
      </c>
      <c r="B1683" s="1">
        <f t="shared" si="314"/>
        <v>6</v>
      </c>
      <c r="F1683">
        <v>2.855045956734704</v>
      </c>
      <c r="G1683" s="13">
        <f t="shared" si="315"/>
        <v>0</v>
      </c>
      <c r="H1683" s="13">
        <f t="shared" si="316"/>
        <v>2.855045956734704</v>
      </c>
      <c r="I1683" s="16">
        <f t="shared" si="323"/>
        <v>2.8715644083038021</v>
      </c>
      <c r="J1683" s="13">
        <f t="shared" si="317"/>
        <v>2.871461226056907</v>
      </c>
      <c r="K1683" s="13">
        <f t="shared" si="318"/>
        <v>1.0318224689509492E-4</v>
      </c>
      <c r="L1683" s="13">
        <f t="shared" si="319"/>
        <v>0</v>
      </c>
      <c r="M1683" s="13">
        <f t="shared" si="324"/>
        <v>3.4877875013814025E-27</v>
      </c>
      <c r="N1683" s="13">
        <f t="shared" si="320"/>
        <v>2.1624282508564694E-27</v>
      </c>
      <c r="O1683" s="13">
        <f t="shared" si="321"/>
        <v>2.1624282508564694E-27</v>
      </c>
      <c r="Q1683">
        <v>26.810699372793511</v>
      </c>
    </row>
    <row r="1684" spans="1:17" x14ac:dyDescent="0.2">
      <c r="A1684" s="14">
        <f t="shared" si="322"/>
        <v>73232</v>
      </c>
      <c r="B1684" s="1">
        <f t="shared" si="314"/>
        <v>7</v>
      </c>
      <c r="F1684">
        <v>35.988102897273542</v>
      </c>
      <c r="G1684" s="13">
        <f t="shared" si="315"/>
        <v>0</v>
      </c>
      <c r="H1684" s="13">
        <f t="shared" si="316"/>
        <v>35.988102897273542</v>
      </c>
      <c r="I1684" s="16">
        <f t="shared" si="323"/>
        <v>35.988206079520438</v>
      </c>
      <c r="J1684" s="13">
        <f t="shared" si="317"/>
        <v>35.894938938542424</v>
      </c>
      <c r="K1684" s="13">
        <f t="shared" si="318"/>
        <v>9.326714097801414E-2</v>
      </c>
      <c r="L1684" s="13">
        <f t="shared" si="319"/>
        <v>0</v>
      </c>
      <c r="M1684" s="13">
        <f t="shared" si="324"/>
        <v>1.3253592505249331E-27</v>
      </c>
      <c r="N1684" s="13">
        <f t="shared" si="320"/>
        <v>8.2172273532545847E-28</v>
      </c>
      <c r="O1684" s="13">
        <f t="shared" si="321"/>
        <v>8.2172273532545847E-28</v>
      </c>
      <c r="Q1684">
        <v>32.605666755447977</v>
      </c>
    </row>
    <row r="1685" spans="1:17" x14ac:dyDescent="0.2">
      <c r="A1685" s="14">
        <f t="shared" si="322"/>
        <v>73263</v>
      </c>
      <c r="B1685" s="1">
        <f t="shared" si="314"/>
        <v>8</v>
      </c>
      <c r="F1685">
        <v>32.393141654923546</v>
      </c>
      <c r="G1685" s="13">
        <f t="shared" si="315"/>
        <v>0</v>
      </c>
      <c r="H1685" s="13">
        <f t="shared" si="316"/>
        <v>32.393141654923546</v>
      </c>
      <c r="I1685" s="16">
        <f t="shared" si="323"/>
        <v>32.486408795901561</v>
      </c>
      <c r="J1685" s="13">
        <f t="shared" si="317"/>
        <v>32.405064198695214</v>
      </c>
      <c r="K1685" s="13">
        <f t="shared" si="318"/>
        <v>8.1344597206346236E-2</v>
      </c>
      <c r="L1685" s="13">
        <f t="shared" si="319"/>
        <v>0</v>
      </c>
      <c r="M1685" s="13">
        <f t="shared" si="324"/>
        <v>5.0363651519947467E-28</v>
      </c>
      <c r="N1685" s="13">
        <f t="shared" si="320"/>
        <v>3.1225463942367431E-28</v>
      </c>
      <c r="O1685" s="13">
        <f t="shared" si="321"/>
        <v>3.1225463942367431E-28</v>
      </c>
      <c r="Q1685">
        <v>31.301502870967749</v>
      </c>
    </row>
    <row r="1686" spans="1:17" x14ac:dyDescent="0.2">
      <c r="A1686" s="14">
        <f t="shared" si="322"/>
        <v>73294</v>
      </c>
      <c r="B1686" s="1">
        <f t="shared" si="314"/>
        <v>9</v>
      </c>
      <c r="F1686">
        <v>20.42828512431981</v>
      </c>
      <c r="G1686" s="13">
        <f t="shared" si="315"/>
        <v>0</v>
      </c>
      <c r="H1686" s="13">
        <f t="shared" si="316"/>
        <v>20.42828512431981</v>
      </c>
      <c r="I1686" s="16">
        <f t="shared" si="323"/>
        <v>20.509629721526156</v>
      </c>
      <c r="J1686" s="13">
        <f t="shared" si="317"/>
        <v>20.480161342356265</v>
      </c>
      <c r="K1686" s="13">
        <f t="shared" si="318"/>
        <v>2.9468379169891534E-2</v>
      </c>
      <c r="L1686" s="13">
        <f t="shared" si="319"/>
        <v>0</v>
      </c>
      <c r="M1686" s="13">
        <f t="shared" si="324"/>
        <v>1.9138187577580036E-28</v>
      </c>
      <c r="N1686" s="13">
        <f t="shared" si="320"/>
        <v>1.1865676298099621E-28</v>
      </c>
      <c r="O1686" s="13">
        <f t="shared" si="321"/>
        <v>1.1865676298099621E-28</v>
      </c>
      <c r="Q1686">
        <v>28.58173579448292</v>
      </c>
    </row>
    <row r="1687" spans="1:17" x14ac:dyDescent="0.2">
      <c r="A1687" s="14">
        <f t="shared" si="322"/>
        <v>73324</v>
      </c>
      <c r="B1687" s="1">
        <f t="shared" si="314"/>
        <v>10</v>
      </c>
      <c r="F1687">
        <v>32.904067623885901</v>
      </c>
      <c r="G1687" s="13">
        <f t="shared" si="315"/>
        <v>0</v>
      </c>
      <c r="H1687" s="13">
        <f t="shared" si="316"/>
        <v>32.904067623885901</v>
      </c>
      <c r="I1687" s="16">
        <f t="shared" si="323"/>
        <v>32.933536003055792</v>
      </c>
      <c r="J1687" s="13">
        <f t="shared" si="317"/>
        <v>32.730602546813188</v>
      </c>
      <c r="K1687" s="13">
        <f t="shared" si="318"/>
        <v>0.20293345624260439</v>
      </c>
      <c r="L1687" s="13">
        <f t="shared" si="319"/>
        <v>0</v>
      </c>
      <c r="M1687" s="13">
        <f t="shared" si="324"/>
        <v>7.2725112794804144E-29</v>
      </c>
      <c r="N1687" s="13">
        <f t="shared" si="320"/>
        <v>4.5089569932778567E-29</v>
      </c>
      <c r="O1687" s="13">
        <f t="shared" si="321"/>
        <v>4.5089569932778567E-29</v>
      </c>
      <c r="Q1687">
        <v>24.827580088954001</v>
      </c>
    </row>
    <row r="1688" spans="1:17" x14ac:dyDescent="0.2">
      <c r="A1688" s="14">
        <f t="shared" si="322"/>
        <v>73355</v>
      </c>
      <c r="B1688" s="1">
        <f t="shared" si="314"/>
        <v>11</v>
      </c>
      <c r="F1688">
        <v>53.998453442569001</v>
      </c>
      <c r="G1688" s="13">
        <f t="shared" si="315"/>
        <v>2.4010645361789789</v>
      </c>
      <c r="H1688" s="13">
        <f t="shared" si="316"/>
        <v>51.597388906390023</v>
      </c>
      <c r="I1688" s="16">
        <f t="shared" si="323"/>
        <v>51.800322362632627</v>
      </c>
      <c r="J1688" s="13">
        <f t="shared" si="317"/>
        <v>50.515458047179763</v>
      </c>
      <c r="K1688" s="13">
        <f t="shared" si="318"/>
        <v>1.2848643154528645</v>
      </c>
      <c r="L1688" s="13">
        <f t="shared" si="319"/>
        <v>0</v>
      </c>
      <c r="M1688" s="13">
        <f t="shared" si="324"/>
        <v>2.7635542862025577E-29</v>
      </c>
      <c r="N1688" s="13">
        <f t="shared" si="320"/>
        <v>1.7134036574455858E-29</v>
      </c>
      <c r="O1688" s="13">
        <f t="shared" si="321"/>
        <v>2.4010645361789789</v>
      </c>
      <c r="Q1688">
        <v>21.162744951612911</v>
      </c>
    </row>
    <row r="1689" spans="1:17" x14ac:dyDescent="0.2">
      <c r="A1689" s="14">
        <f t="shared" si="322"/>
        <v>73385</v>
      </c>
      <c r="B1689" s="1">
        <f t="shared" si="314"/>
        <v>12</v>
      </c>
      <c r="F1689">
        <v>21.005038399483158</v>
      </c>
      <c r="G1689" s="13">
        <f t="shared" si="315"/>
        <v>0</v>
      </c>
      <c r="H1689" s="13">
        <f t="shared" si="316"/>
        <v>21.005038399483158</v>
      </c>
      <c r="I1689" s="16">
        <f t="shared" si="323"/>
        <v>22.289902714936023</v>
      </c>
      <c r="J1689" s="13">
        <f t="shared" si="317"/>
        <v>22.166183607776524</v>
      </c>
      <c r="K1689" s="13">
        <f t="shared" si="318"/>
        <v>0.12371910715949852</v>
      </c>
      <c r="L1689" s="13">
        <f t="shared" si="319"/>
        <v>0</v>
      </c>
      <c r="M1689" s="13">
        <f t="shared" si="324"/>
        <v>1.0501506287569719E-29</v>
      </c>
      <c r="N1689" s="13">
        <f t="shared" si="320"/>
        <v>6.5109338982932262E-30</v>
      </c>
      <c r="O1689" s="13">
        <f t="shared" si="321"/>
        <v>6.5109338982932262E-30</v>
      </c>
      <c r="Q1689">
        <v>20.032856257035121</v>
      </c>
    </row>
  </sheetData>
  <mergeCells count="2">
    <mergeCell ref="O1:P1"/>
    <mergeCell ref="O2:P2"/>
  </mergeCells>
  <printOptions gridLines="1" gridLinesSet="0"/>
  <pageMargins left="0.7" right="0.24" top="0.72" bottom="0.49" header="0.4921259845" footer="0.4921259845"/>
  <pageSetup paperSize="9" scale="49" orientation="portrait" horizontalDpi="1200" verticalDpi="1200" r:id="rId1"/>
  <headerFooter alignWithMargins="0">
    <oddHeader>&amp;LANNEXE XIII&amp;C&amp;F</oddHeader>
    <oddFooter>&amp;L&amp;C&amp;R</oddFooter>
  </headerFooter>
  <rowBreaks count="2" manualBreakCount="2">
    <brk id="185" max="17" man="1"/>
    <brk id="305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MODEL - pluie - débit</vt:lpstr>
      <vt:lpstr>SUIVIE</vt:lpstr>
      <vt:lpstr>'MODEL - pluie - débit'!Print_Area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MOHSSINE.HIMMI</dc:creator>
  <cp:lastModifiedBy>José Pedro Gamito de Saldanha Calado Matos</cp:lastModifiedBy>
  <cp:lastPrinted>2004-03-09T17:32:31Z</cp:lastPrinted>
  <dcterms:created xsi:type="dcterms:W3CDTF">2002-08-12T16:13:02Z</dcterms:created>
  <dcterms:modified xsi:type="dcterms:W3CDTF">2025-03-05T08:45:37Z</dcterms:modified>
</cp:coreProperties>
</file>