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MOHC-HadGEM2-ES_r1i1p1_KNMI-RACMO22T_v2\"/>
    </mc:Choice>
  </mc:AlternateContent>
  <xr:revisionPtr revIDLastSave="0" documentId="13_ncr:1_{18E7F465-1BE5-4746-8F2C-5EDB2914429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H1493" i="1"/>
  <c r="G1493" i="1"/>
  <c r="H1492" i="1"/>
  <c r="G1492" i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H1459" i="1"/>
  <c r="G1459" i="1"/>
  <c r="B1459" i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458" i="1"/>
  <c r="H1458" i="1" s="1"/>
  <c r="H1457" i="1"/>
  <c r="G1457" i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B1438" i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H1403" i="1"/>
  <c r="G1403" i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402" i="1"/>
  <c r="G1402" i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B1391" i="1" s="1"/>
  <c r="G1378" i="1"/>
  <c r="H1378" i="1" s="1"/>
  <c r="H1377" i="1"/>
  <c r="G1377" i="1"/>
  <c r="G1376" i="1"/>
  <c r="H1376" i="1" s="1"/>
  <c r="B1376" i="1"/>
  <c r="H1375" i="1"/>
  <c r="G1375" i="1"/>
  <c r="B1375" i="1"/>
  <c r="B1387" i="1" s="1"/>
  <c r="B1399" i="1" s="1"/>
  <c r="B1411" i="1" s="1"/>
  <c r="B1423" i="1" s="1"/>
  <c r="B1435" i="1" s="1"/>
  <c r="B1447" i="1" s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H1350" i="1"/>
  <c r="G1350" i="1"/>
  <c r="G1349" i="1"/>
  <c r="H1349" i="1" s="1"/>
  <c r="G1348" i="1"/>
  <c r="H1348" i="1" s="1"/>
  <c r="G1347" i="1"/>
  <c r="H1347" i="1" s="1"/>
  <c r="G1346" i="1"/>
  <c r="H1346" i="1" s="1"/>
  <c r="G1345" i="1"/>
  <c r="H1345" i="1" s="1"/>
  <c r="H1344" i="1"/>
  <c r="G1344" i="1"/>
  <c r="B1344" i="1"/>
  <c r="B1345" i="1" s="1"/>
  <c r="B1346" i="1" s="1"/>
  <c r="B1347" i="1" s="1"/>
  <c r="B1348" i="1" s="1"/>
  <c r="B1349" i="1" s="1"/>
  <c r="G1343" i="1"/>
  <c r="H1343" i="1" s="1"/>
  <c r="B1343" i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H1331" i="1"/>
  <c r="G1331" i="1"/>
  <c r="B1331" i="1"/>
  <c r="B1332" i="1" s="1"/>
  <c r="B1333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B1317" i="1"/>
  <c r="G1316" i="1"/>
  <c r="H1316" i="1" s="1"/>
  <c r="G1315" i="1"/>
  <c r="H1315" i="1" s="1"/>
  <c r="B1315" i="1"/>
  <c r="B1316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H1306" i="1"/>
  <c r="G1306" i="1"/>
  <c r="B1306" i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G1287" i="1"/>
  <c r="H1287" i="1" s="1"/>
  <c r="H1286" i="1"/>
  <c r="G1286" i="1"/>
  <c r="G1285" i="1"/>
  <c r="H1285" i="1" s="1"/>
  <c r="G1284" i="1"/>
  <c r="H1284" i="1" s="1"/>
  <c r="H1283" i="1"/>
  <c r="G1283" i="1"/>
  <c r="G1282" i="1"/>
  <c r="H1282" i="1" s="1"/>
  <c r="B1282" i="1"/>
  <c r="B1294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H1226" i="1"/>
  <c r="G1226" i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G1219" i="1"/>
  <c r="H1219" i="1" s="1"/>
  <c r="B1219" i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H1203" i="1"/>
  <c r="G1203" i="1"/>
  <c r="G1202" i="1"/>
  <c r="H1202" i="1" s="1"/>
  <c r="G1201" i="1"/>
  <c r="H1201" i="1" s="1"/>
  <c r="H1200" i="1"/>
  <c r="G1200" i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H1181" i="1"/>
  <c r="G1181" i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H1164" i="1"/>
  <c r="G1164" i="1"/>
  <c r="G1163" i="1"/>
  <c r="H1163" i="1" s="1"/>
  <c r="G1162" i="1"/>
  <c r="H1162" i="1" s="1"/>
  <c r="H1161" i="1"/>
  <c r="G1161" i="1"/>
  <c r="G1160" i="1"/>
  <c r="H1160" i="1" s="1"/>
  <c r="H1159" i="1"/>
  <c r="G1159" i="1"/>
  <c r="H1158" i="1"/>
  <c r="G1158" i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H1138" i="1"/>
  <c r="G1138" i="1"/>
  <c r="G1137" i="1"/>
  <c r="H1137" i="1" s="1"/>
  <c r="H1136" i="1"/>
  <c r="G1136" i="1"/>
  <c r="G1135" i="1"/>
  <c r="H1135" i="1" s="1"/>
  <c r="G1134" i="1"/>
  <c r="H1134" i="1" s="1"/>
  <c r="H1133" i="1"/>
  <c r="G1133" i="1"/>
  <c r="G1132" i="1"/>
  <c r="H1132" i="1" s="1"/>
  <c r="G1131" i="1"/>
  <c r="H1131" i="1" s="1"/>
  <c r="H1130" i="1"/>
  <c r="G1130" i="1"/>
  <c r="H1129" i="1"/>
  <c r="G1129" i="1"/>
  <c r="G1128" i="1"/>
  <c r="H1128" i="1" s="1"/>
  <c r="G1127" i="1"/>
  <c r="H1127" i="1" s="1"/>
  <c r="H1126" i="1"/>
  <c r="G1126" i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H1094" i="1"/>
  <c r="G1094" i="1"/>
  <c r="G1093" i="1"/>
  <c r="H1093" i="1" s="1"/>
  <c r="G1092" i="1"/>
  <c r="H1092" i="1" s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H1064" i="1"/>
  <c r="G1064" i="1"/>
  <c r="G1063" i="1"/>
  <c r="H1063" i="1" s="1"/>
  <c r="H1062" i="1"/>
  <c r="G1062" i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H1028" i="1"/>
  <c r="G1028" i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H964" i="1"/>
  <c r="G964" i="1"/>
  <c r="H963" i="1"/>
  <c r="G963" i="1"/>
  <c r="G962" i="1"/>
  <c r="H962" i="1" s="1"/>
  <c r="G961" i="1"/>
  <c r="H961" i="1" s="1"/>
  <c r="H960" i="1"/>
  <c r="G960" i="1"/>
  <c r="G959" i="1"/>
  <c r="H959" i="1" s="1"/>
  <c r="G958" i="1"/>
  <c r="H958" i="1" s="1"/>
  <c r="H957" i="1"/>
  <c r="G957" i="1"/>
  <c r="G956" i="1"/>
  <c r="H956" i="1" s="1"/>
  <c r="H955" i="1"/>
  <c r="G955" i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H906" i="1"/>
  <c r="G906" i="1"/>
  <c r="G905" i="1"/>
  <c r="H905" i="1" s="1"/>
  <c r="H904" i="1"/>
  <c r="G904" i="1"/>
  <c r="G903" i="1"/>
  <c r="H903" i="1" s="1"/>
  <c r="H902" i="1"/>
  <c r="G902" i="1"/>
  <c r="H901" i="1"/>
  <c r="G901" i="1"/>
  <c r="G900" i="1"/>
  <c r="H900" i="1" s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H855" i="1"/>
  <c r="G855" i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H850" i="1"/>
  <c r="G850" i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B805" i="1"/>
  <c r="B806" i="1" s="1"/>
  <c r="B807" i="1" s="1"/>
  <c r="B808" i="1" s="1"/>
  <c r="B809" i="1" s="1"/>
  <c r="H804" i="1"/>
  <c r="G804" i="1"/>
  <c r="G803" i="1"/>
  <c r="H803" i="1" s="1"/>
  <c r="B803" i="1"/>
  <c r="B804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H790" i="1"/>
  <c r="G790" i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H751" i="1"/>
  <c r="G751" i="1"/>
  <c r="H750" i="1"/>
  <c r="G750" i="1"/>
  <c r="G749" i="1"/>
  <c r="H749" i="1" s="1"/>
  <c r="G748" i="1"/>
  <c r="H748" i="1" s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G718" i="1"/>
  <c r="H718" i="1" s="1"/>
  <c r="H717" i="1"/>
  <c r="G717" i="1"/>
  <c r="G716" i="1"/>
  <c r="H716" i="1" s="1"/>
  <c r="H715" i="1"/>
  <c r="G715" i="1"/>
  <c r="G714" i="1"/>
  <c r="H714" i="1" s="1"/>
  <c r="H713" i="1"/>
  <c r="G713" i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H703" i="1"/>
  <c r="G703" i="1"/>
  <c r="G702" i="1"/>
  <c r="H702" i="1" s="1"/>
  <c r="H701" i="1"/>
  <c r="G701" i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H669" i="1"/>
  <c r="G669" i="1"/>
  <c r="H668" i="1"/>
  <c r="G668" i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H655" i="1"/>
  <c r="G655" i="1"/>
  <c r="G654" i="1"/>
  <c r="H654" i="1" s="1"/>
  <c r="G653" i="1"/>
  <c r="H653" i="1" s="1"/>
  <c r="G652" i="1"/>
  <c r="H652" i="1" s="1"/>
  <c r="H651" i="1"/>
  <c r="G651" i="1"/>
  <c r="H650" i="1"/>
  <c r="G650" i="1"/>
  <c r="G649" i="1"/>
  <c r="H649" i="1" s="1"/>
  <c r="G648" i="1"/>
  <c r="H648" i="1" s="1"/>
  <c r="H647" i="1"/>
  <c r="G647" i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H640" i="1"/>
  <c r="G640" i="1"/>
  <c r="H639" i="1"/>
  <c r="G639" i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H604" i="1"/>
  <c r="G604" i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H580" i="1"/>
  <c r="G580" i="1"/>
  <c r="G579" i="1"/>
  <c r="H579" i="1" s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H547" i="1"/>
  <c r="G547" i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H487" i="1"/>
  <c r="G487" i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478" i="1"/>
  <c r="G478" i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B458" i="1"/>
  <c r="B459" i="1" s="1"/>
  <c r="B460" i="1" s="1"/>
  <c r="B461" i="1" s="1"/>
  <c r="G457" i="1"/>
  <c r="H457" i="1" s="1"/>
  <c r="G456" i="1"/>
  <c r="H456" i="1" s="1"/>
  <c r="H455" i="1"/>
  <c r="G455" i="1"/>
  <c r="B455" i="1"/>
  <c r="B456" i="1" s="1"/>
  <c r="B457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H352" i="1"/>
  <c r="G352" i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H320" i="1"/>
  <c r="G320" i="1"/>
  <c r="G319" i="1"/>
  <c r="H319" i="1" s="1"/>
  <c r="G318" i="1"/>
  <c r="H318" i="1" s="1"/>
  <c r="H317" i="1"/>
  <c r="G317" i="1"/>
  <c r="G316" i="1"/>
  <c r="H316" i="1" s="1"/>
  <c r="G315" i="1"/>
  <c r="H315" i="1" s="1"/>
  <c r="H314" i="1"/>
  <c r="G314" i="1"/>
  <c r="G313" i="1"/>
  <c r="H313" i="1" s="1"/>
  <c r="G312" i="1"/>
  <c r="H312" i="1" s="1"/>
  <c r="H311" i="1"/>
  <c r="G311" i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H300" i="1"/>
  <c r="G300" i="1"/>
  <c r="G299" i="1"/>
  <c r="H299" i="1" s="1"/>
  <c r="H298" i="1"/>
  <c r="G298" i="1"/>
  <c r="G297" i="1"/>
  <c r="H297" i="1" s="1"/>
  <c r="H296" i="1"/>
  <c r="G296" i="1"/>
  <c r="G295" i="1"/>
  <c r="H295" i="1" s="1"/>
  <c r="H294" i="1"/>
  <c r="G294" i="1"/>
  <c r="G293" i="1"/>
  <c r="H293" i="1" s="1"/>
  <c r="H292" i="1"/>
  <c r="G292" i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H284" i="1"/>
  <c r="G284" i="1"/>
  <c r="G283" i="1"/>
  <c r="H283" i="1" s="1"/>
  <c r="H282" i="1"/>
  <c r="G282" i="1"/>
  <c r="H281" i="1"/>
  <c r="G281" i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H268" i="1"/>
  <c r="G268" i="1"/>
  <c r="G267" i="1"/>
  <c r="H267" i="1" s="1"/>
  <c r="H266" i="1"/>
  <c r="G266" i="1"/>
  <c r="G265" i="1"/>
  <c r="H265" i="1" s="1"/>
  <c r="H264" i="1"/>
  <c r="G264" i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H225" i="1"/>
  <c r="G225" i="1"/>
  <c r="G224" i="1"/>
  <c r="H224" i="1" s="1"/>
  <c r="H223" i="1"/>
  <c r="G223" i="1"/>
  <c r="H222" i="1"/>
  <c r="G222" i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H211" i="1"/>
  <c r="G211" i="1"/>
  <c r="G210" i="1"/>
  <c r="H210" i="1" s="1"/>
  <c r="G209" i="1"/>
  <c r="H209" i="1" s="1"/>
  <c r="G208" i="1"/>
  <c r="H208" i="1" s="1"/>
  <c r="H207" i="1"/>
  <c r="G207" i="1"/>
  <c r="H206" i="1"/>
  <c r="G206" i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H186" i="1"/>
  <c r="G186" i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H168" i="1"/>
  <c r="G168" i="1"/>
  <c r="H167" i="1"/>
  <c r="G167" i="1"/>
  <c r="G166" i="1"/>
  <c r="H166" i="1" s="1"/>
  <c r="H165" i="1"/>
  <c r="G165" i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H154" i="1"/>
  <c r="G154" i="1"/>
  <c r="G153" i="1"/>
  <c r="H153" i="1" s="1"/>
  <c r="H152" i="1"/>
  <c r="G152" i="1"/>
  <c r="H151" i="1"/>
  <c r="G151" i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H115" i="1"/>
  <c r="G115" i="1"/>
  <c r="G114" i="1"/>
  <c r="H114" i="1" s="1"/>
  <c r="H113" i="1"/>
  <c r="G113" i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H102" i="1"/>
  <c r="G102" i="1"/>
  <c r="G101" i="1"/>
  <c r="H101" i="1" s="1"/>
  <c r="H100" i="1"/>
  <c r="G100" i="1"/>
  <c r="G99" i="1"/>
  <c r="H99" i="1" s="1"/>
  <c r="G98" i="1"/>
  <c r="H98" i="1" s="1"/>
  <c r="G97" i="1"/>
  <c r="H97" i="1" s="1"/>
  <c r="H96" i="1"/>
  <c r="G96" i="1"/>
  <c r="G95" i="1"/>
  <c r="H95" i="1" s="1"/>
  <c r="G94" i="1"/>
  <c r="H94" i="1" s="1"/>
  <c r="B94" i="1"/>
  <c r="B106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H86" i="1"/>
  <c r="G86" i="1"/>
  <c r="H85" i="1"/>
  <c r="G85" i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G81" i="1"/>
  <c r="H81" i="1" s="1"/>
  <c r="G80" i="1"/>
  <c r="H80" i="1" s="1"/>
  <c r="H79" i="1"/>
  <c r="G79" i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B68" i="1"/>
  <c r="B69" i="1" s="1"/>
  <c r="G67" i="1"/>
  <c r="H67" i="1" s="1"/>
  <c r="B67" i="1"/>
  <c r="G66" i="1"/>
  <c r="H66" i="1" s="1"/>
  <c r="H65" i="1"/>
  <c r="G65" i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B20" i="1"/>
  <c r="B21" i="1" s="1"/>
  <c r="H19" i="1"/>
  <c r="G19" i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H11" i="1"/>
  <c r="G11" i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80" i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0" i="1"/>
  <c r="B1272" i="1"/>
  <c r="B1283" i="1"/>
  <c r="B1295" i="1" s="1"/>
  <c r="B130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68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L6" i="1"/>
  <c r="M6" i="1" s="1"/>
  <c r="N6" i="1" s="1"/>
  <c r="O6" i="1" s="1"/>
  <c r="I7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284" i="1"/>
  <c r="B1296" i="1" s="1"/>
  <c r="B1308" i="1" s="1"/>
  <c r="B1273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69" i="1"/>
  <c r="B1281" i="1" s="1"/>
  <c r="B1293" i="1" s="1"/>
  <c r="B1305" i="1" s="1"/>
  <c r="B1280" i="1"/>
  <c r="B1292" i="1" s="1"/>
  <c r="B1304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85" i="1"/>
  <c r="B1297" i="1" s="1"/>
  <c r="B1309" i="1" s="1"/>
  <c r="B1274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J7" i="1"/>
  <c r="K7" i="1" s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L7" i="1"/>
  <c r="M7" i="1" s="1"/>
  <c r="N7" i="1" s="1"/>
  <c r="O7" i="1" s="1"/>
  <c r="I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5" i="1"/>
  <c r="B1286" i="1"/>
  <c r="B1298" i="1" s="1"/>
  <c r="B1310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87" i="1"/>
  <c r="B1299" i="1" s="1"/>
  <c r="B1311" i="1" s="1"/>
  <c r="B1276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8" i="1"/>
  <c r="K8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8" i="1"/>
  <c r="B1300" i="1" s="1"/>
  <c r="B1312" i="1" s="1"/>
  <c r="B1277" i="1"/>
  <c r="B1289" i="1" s="1"/>
  <c r="B1301" i="1" s="1"/>
  <c r="B1313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K11" i="1" s="1"/>
  <c r="J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 l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 l="1"/>
  <c r="J92" i="1"/>
  <c r="K92" i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K100" i="1" s="1"/>
  <c r="J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s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s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s="1"/>
  <c r="K240" i="1" l="1"/>
  <c r="L240" i="1" s="1"/>
  <c r="M240" i="1" s="1"/>
  <c r="N240" i="1" s="1"/>
  <c r="O240" i="1" s="1"/>
  <c r="I241" i="1" l="1"/>
  <c r="J241" i="1" s="1"/>
  <c r="K241" i="1" l="1"/>
  <c r="I242" i="1" s="1"/>
  <c r="L241" i="1"/>
  <c r="M241" i="1" s="1"/>
  <c r="N241" i="1" s="1"/>
  <c r="O241" i="1" s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 l="1"/>
  <c r="J291" i="1" s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s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 s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s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 l="1"/>
  <c r="J462" i="1" l="1"/>
  <c r="K462" i="1"/>
  <c r="L462" i="1" l="1"/>
  <c r="M462" i="1" s="1"/>
  <c r="N462" i="1" s="1"/>
  <c r="O462" i="1" s="1"/>
  <c r="I463" i="1" l="1"/>
  <c r="J463" i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s="1"/>
  <c r="K557" i="1" l="1"/>
  <c r="L557" i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s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/>
  <c r="K678" i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 l="1"/>
  <c r="J680" i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 l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 l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 l="1"/>
  <c r="J979" i="1" l="1"/>
  <c r="K979" i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s="1"/>
  <c r="K1041" i="1" l="1"/>
  <c r="L1041" i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s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s="1"/>
  <c r="K1071" i="1" l="1"/>
  <c r="L1071" i="1"/>
  <c r="M1071" i="1" s="1"/>
  <c r="N1071" i="1" s="1"/>
  <c r="O1071" i="1" s="1"/>
  <c r="I1072" i="1" l="1"/>
  <c r="J1072" i="1" s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 l="1"/>
  <c r="J1090" i="1" s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 l="1"/>
  <c r="J1105" i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 l="1"/>
  <c r="J1117" i="1" l="1"/>
  <c r="K1117" i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s="1"/>
  <c r="K1145" i="1" s="1"/>
  <c r="L1145" i="1" l="1"/>
  <c r="M1145" i="1" s="1"/>
  <c r="N1145" i="1" s="1"/>
  <c r="O1145" i="1" s="1"/>
  <c r="I1146" i="1" l="1"/>
  <c r="J1146" i="1"/>
  <c r="K1146" i="1" s="1"/>
  <c r="L1146" i="1" l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 l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/>
  <c r="K1288" i="1"/>
  <c r="L1288" i="1" l="1"/>
  <c r="M1288" i="1" s="1"/>
  <c r="N1288" i="1" s="1"/>
  <c r="O1288" i="1" s="1"/>
  <c r="I1289" i="1" l="1"/>
  <c r="J1289" i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 l="1"/>
  <c r="J1494" i="1"/>
  <c r="K1494" i="1" s="1"/>
  <c r="L1494" i="1" l="1"/>
  <c r="M1494" i="1" s="1"/>
  <c r="N1494" i="1" s="1"/>
  <c r="O1494" i="1" s="1"/>
  <c r="I1495" i="1" l="1"/>
  <c r="J1495" i="1"/>
  <c r="K1495" i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 l="1"/>
  <c r="J1497" i="1" s="1"/>
  <c r="K1497" i="1" s="1"/>
  <c r="L1497" i="1" l="1"/>
  <c r="M1497" i="1" s="1"/>
  <c r="N1497" i="1" s="1"/>
  <c r="O1497" i="1" s="1"/>
  <c r="I1498" i="1" l="1"/>
  <c r="J1498" i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s="1"/>
  <c r="K1508" i="1" s="1"/>
  <c r="L1508" i="1" l="1"/>
  <c r="M1508" i="1" s="1"/>
  <c r="N1508" i="1" s="1"/>
  <c r="O1508" i="1" s="1"/>
  <c r="I1509" i="1" l="1"/>
  <c r="J1509" i="1" s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 l="1"/>
  <c r="J1620" i="1" s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 l="1"/>
  <c r="J1632" i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/>
  <c r="K1641" i="1" s="1"/>
  <c r="L1641" i="1" l="1"/>
  <c r="M1641" i="1" s="1"/>
  <c r="N1641" i="1" s="1"/>
  <c r="O1641" i="1" s="1"/>
  <c r="I1642" i="1" l="1"/>
  <c r="J1642" i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 l="1"/>
  <c r="J1648" i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 l="1"/>
  <c r="J1658" i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<sst xmlns="http://schemas.openxmlformats.org/spreadsheetml/2006/main" count="43" uniqueCount="40">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</sst>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6.5657482123893551</c:v>
                </c:pt>
                <c:pt idx="3">
                  <c:v>36.811283955212659</c:v>
                </c:pt>
                <c:pt idx="4">
                  <c:v>12.039320038837705</c:v>
                </c:pt>
                <c:pt idx="5">
                  <c:v>3.0616941459030533</c:v>
                </c:pt>
                <c:pt idx="6">
                  <c:v>2.1657973815101856</c:v>
                </c:pt>
                <c:pt idx="7">
                  <c:v>4.4151088857632086</c:v>
                </c:pt>
                <c:pt idx="8">
                  <c:v>8.5949647659867576</c:v>
                </c:pt>
                <c:pt idx="9">
                  <c:v>6.0558047669992364E-2</c:v>
                </c:pt>
                <c:pt idx="10">
                  <c:v>2.3012058114597098E-2</c:v>
                </c:pt>
                <c:pt idx="11">
                  <c:v>8.7445820835468976E-3</c:v>
                </c:pt>
                <c:pt idx="12">
                  <c:v>3.3229411917478214E-3</c:v>
                </c:pt>
                <c:pt idx="13">
                  <c:v>1.2627176528641722E-3</c:v>
                </c:pt>
                <c:pt idx="14">
                  <c:v>4.7983270808838548E-4</c:v>
                </c:pt>
                <c:pt idx="15">
                  <c:v>1.8233642907358649E-4</c:v>
                </c:pt>
                <c:pt idx="16">
                  <c:v>6.9287843047962863E-5</c:v>
                </c:pt>
                <c:pt idx="17">
                  <c:v>6.5326568325940464</c:v>
                </c:pt>
                <c:pt idx="18">
                  <c:v>1.3014615052699299</c:v>
                </c:pt>
                <c:pt idx="19">
                  <c:v>36.851164387688158</c:v>
                </c:pt>
                <c:pt idx="20">
                  <c:v>10.095532778988179</c:v>
                </c:pt>
                <c:pt idx="21">
                  <c:v>1.9692477298456788</c:v>
                </c:pt>
                <c:pt idx="22">
                  <c:v>0.74831413734135799</c:v>
                </c:pt>
                <c:pt idx="23">
                  <c:v>0.28435937218971602</c:v>
                </c:pt>
                <c:pt idx="24">
                  <c:v>1.3228847118132208</c:v>
                </c:pt>
                <c:pt idx="25">
                  <c:v>3.4346613561178754</c:v>
                </c:pt>
                <c:pt idx="26">
                  <c:v>27.27382846475955</c:v>
                </c:pt>
                <c:pt idx="27">
                  <c:v>3.6514245671004733</c:v>
                </c:pt>
                <c:pt idx="28">
                  <c:v>1.38754133549818</c:v>
                </c:pt>
                <c:pt idx="29">
                  <c:v>0.87025601220911031</c:v>
                </c:pt>
                <c:pt idx="30">
                  <c:v>13.188799270637784</c:v>
                </c:pt>
                <c:pt idx="31">
                  <c:v>1.91785672586425</c:v>
                </c:pt>
                <c:pt idx="32">
                  <c:v>3.5082660461001463</c:v>
                </c:pt>
                <c:pt idx="33">
                  <c:v>4.4500072278287006E-2</c:v>
                </c:pt>
                <c:pt idx="34">
                  <c:v>1.6910027465749062E-2</c:v>
                </c:pt>
                <c:pt idx="35">
                  <c:v>6.4258104369846435E-3</c:v>
                </c:pt>
                <c:pt idx="36">
                  <c:v>2.4418079660541644E-3</c:v>
                </c:pt>
                <c:pt idx="37">
                  <c:v>3.489470762980428</c:v>
                </c:pt>
                <c:pt idx="38">
                  <c:v>3.3142625238398478</c:v>
                </c:pt>
                <c:pt idx="39">
                  <c:v>31.122333766893114</c:v>
                </c:pt>
                <c:pt idx="40">
                  <c:v>4.5732944216535261</c:v>
                </c:pt>
                <c:pt idx="41">
                  <c:v>1.837201895166451</c:v>
                </c:pt>
                <c:pt idx="42">
                  <c:v>4.0383738086979193</c:v>
                </c:pt>
                <c:pt idx="43">
                  <c:v>3.3080059857207211</c:v>
                </c:pt>
                <c:pt idx="44">
                  <c:v>5.7375748982537189</c:v>
                </c:pt>
                <c:pt idx="45">
                  <c:v>3.6236575181318002E-2</c:v>
                </c:pt>
                <c:pt idx="46">
                  <c:v>1.3769898568900839E-2</c:v>
                </c:pt>
                <c:pt idx="47">
                  <c:v>5.2325614561823186E-3</c:v>
                </c:pt>
                <c:pt idx="48">
                  <c:v>1.9883733533492807E-3</c:v>
                </c:pt>
                <c:pt idx="49">
                  <c:v>4.1076947321860837</c:v>
                </c:pt>
                <c:pt idx="50">
                  <c:v>2.8712111222363614E-4</c:v>
                </c:pt>
                <c:pt idx="51">
                  <c:v>1.0910602264498174E-4</c:v>
                </c:pt>
                <c:pt idx="52">
                  <c:v>24.072822489552571</c:v>
                </c:pt>
                <c:pt idx="53">
                  <c:v>2.8076430967301604</c:v>
                </c:pt>
                <c:pt idx="54">
                  <c:v>11.461042906037921</c:v>
                </c:pt>
                <c:pt idx="55">
                  <c:v>1.6792911866716365</c:v>
                </c:pt>
                <c:pt idx="56">
                  <c:v>0.37698154420282798</c:v>
                </c:pt>
                <c:pt idx="57">
                  <c:v>0.14325298679707463</c:v>
                </c:pt>
                <c:pt idx="58">
                  <c:v>5.4436134982888365E-2</c:v>
                </c:pt>
                <c:pt idx="59">
                  <c:v>2.0685731293497579E-2</c:v>
                </c:pt>
                <c:pt idx="60">
                  <c:v>7.860577891529082E-3</c:v>
                </c:pt>
                <c:pt idx="61">
                  <c:v>19.807469309757586</c:v>
                </c:pt>
                <c:pt idx="62">
                  <c:v>31.900276865067173</c:v>
                </c:pt>
                <c:pt idx="63">
                  <c:v>40.972018562224484</c:v>
                </c:pt>
                <c:pt idx="64">
                  <c:v>9.3560233589139976</c:v>
                </c:pt>
                <c:pt idx="65">
                  <c:v>3.5552888763873187</c:v>
                </c:pt>
                <c:pt idx="66">
                  <c:v>1.3510097730271808</c:v>
                </c:pt>
                <c:pt idx="67">
                  <c:v>26.828722198493637</c:v>
                </c:pt>
                <c:pt idx="68">
                  <c:v>2.7015029739728273</c:v>
                </c:pt>
                <c:pt idx="69">
                  <c:v>1.0265711301096745</c:v>
                </c:pt>
                <c:pt idx="70">
                  <c:v>0.39009702944167629</c:v>
                </c:pt>
                <c:pt idx="71">
                  <c:v>0.14823687118783699</c:v>
                </c:pt>
                <c:pt idx="72">
                  <c:v>5.6330011051378061E-2</c:v>
                </c:pt>
                <c:pt idx="73">
                  <c:v>2.8284930382929496</c:v>
                </c:pt>
                <c:pt idx="74">
                  <c:v>8.1340535958189918E-3</c:v>
                </c:pt>
                <c:pt idx="75">
                  <c:v>7.0571730578559873</c:v>
                </c:pt>
                <c:pt idx="76">
                  <c:v>1.1745573392362627E-3</c:v>
                </c:pt>
                <c:pt idx="77">
                  <c:v>8.6772523623809619</c:v>
                </c:pt>
                <c:pt idx="78">
                  <c:v>22.993010627134588</c:v>
                </c:pt>
                <c:pt idx="79">
                  <c:v>3.2618623313094712</c:v>
                </c:pt>
                <c:pt idx="80">
                  <c:v>8.5565857903943687</c:v>
                </c:pt>
                <c:pt idx="81">
                  <c:v>0.47101292064108757</c:v>
                </c:pt>
                <c:pt idx="82">
                  <c:v>0.17898490984361332</c:v>
                </c:pt>
                <c:pt idx="83">
                  <c:v>6.8014265740573052E-2</c:v>
                </c:pt>
                <c:pt idx="84">
                  <c:v>2.584542098141776E-2</c:v>
                </c:pt>
                <c:pt idx="85">
                  <c:v>6.6424511923404808</c:v>
                </c:pt>
                <c:pt idx="86">
                  <c:v>16.051810096737256</c:v>
                </c:pt>
                <c:pt idx="87">
                  <c:v>2.1995772530558089</c:v>
                </c:pt>
                <c:pt idx="88">
                  <c:v>70.471251896808951</c:v>
                </c:pt>
                <c:pt idx="89">
                  <c:v>15.684734937644139</c:v>
                </c:pt>
                <c:pt idx="90">
                  <c:v>42.416748863426221</c:v>
                </c:pt>
                <c:pt idx="91">
                  <c:v>8.9837012676764143</c:v>
                </c:pt>
                <c:pt idx="92">
                  <c:v>13.793354558867001</c:v>
                </c:pt>
                <c:pt idx="93">
                  <c:v>1.2972464630524747</c:v>
                </c:pt>
                <c:pt idx="94">
                  <c:v>0.49295365595994028</c:v>
                </c:pt>
                <c:pt idx="95">
                  <c:v>0.18732238926477734</c:v>
                </c:pt>
                <c:pt idx="96">
                  <c:v>7.1182507920615382E-2</c:v>
                </c:pt>
                <c:pt idx="97">
                  <c:v>2.7049353009833844E-2</c:v>
                </c:pt>
                <c:pt idx="98">
                  <c:v>3.3668416240164301</c:v>
                </c:pt>
                <c:pt idx="99">
                  <c:v>5.6197620857736492</c:v>
                </c:pt>
                <c:pt idx="100">
                  <c:v>27.273330418681201</c:v>
                </c:pt>
                <c:pt idx="101">
                  <c:v>4.1437930067167024</c:v>
                </c:pt>
                <c:pt idx="102">
                  <c:v>8.7403592879093335</c:v>
                </c:pt>
                <c:pt idx="103">
                  <c:v>3.1489167997846694</c:v>
                </c:pt>
                <c:pt idx="104">
                  <c:v>7.4858669339258936</c:v>
                </c:pt>
                <c:pt idx="105">
                  <c:v>8.6403719748532365E-2</c:v>
                </c:pt>
                <c:pt idx="106">
                  <c:v>3.2833413504442306E-2</c:v>
                </c:pt>
                <c:pt idx="107">
                  <c:v>1.2476697131688074E-2</c:v>
                </c:pt>
                <c:pt idx="108">
                  <c:v>4.7411449100414676E-3</c:v>
                </c:pt>
                <c:pt idx="109">
                  <c:v>1.8016350658157576E-3</c:v>
                </c:pt>
                <c:pt idx="110">
                  <c:v>10.026770590081753</c:v>
                </c:pt>
                <c:pt idx="111">
                  <c:v>60.209510244977182</c:v>
                </c:pt>
                <c:pt idx="112">
                  <c:v>62.517111855661653</c:v>
                </c:pt>
                <c:pt idx="113">
                  <c:v>23.386398541050156</c:v>
                </c:pt>
                <c:pt idx="114">
                  <c:v>7.7027238351977276</c:v>
                </c:pt>
                <c:pt idx="115">
                  <c:v>15.55941687356054</c:v>
                </c:pt>
                <c:pt idx="116">
                  <c:v>8.8947170717746751</c:v>
                </c:pt>
                <c:pt idx="117">
                  <c:v>0.58830549803700738</c:v>
                </c:pt>
                <c:pt idx="118">
                  <c:v>0.22355608925406284</c:v>
                </c:pt>
                <c:pt idx="119">
                  <c:v>8.4951313916543897E-2</c:v>
                </c:pt>
                <c:pt idx="120">
                  <c:v>3.2281499288286677E-2</c:v>
                </c:pt>
                <c:pt idx="121">
                  <c:v>1.2266969729548936E-2</c:v>
                </c:pt>
                <c:pt idx="122">
                  <c:v>7.1061379100090472</c:v>
                </c:pt>
                <c:pt idx="123">
                  <c:v>28.177491137516952</c:v>
                </c:pt>
                <c:pt idx="124">
                  <c:v>36.678811167588066</c:v>
                </c:pt>
                <c:pt idx="125">
                  <c:v>7.8224616941213103</c:v>
                </c:pt>
                <c:pt idx="126">
                  <c:v>13.892074475798223</c:v>
                </c:pt>
                <c:pt idx="127">
                  <c:v>4.441146813139496</c:v>
                </c:pt>
                <c:pt idx="128">
                  <c:v>3.7172218952493448</c:v>
                </c:pt>
                <c:pt idx="129">
                  <c:v>0.18474774553783055</c:v>
                </c:pt>
                <c:pt idx="130">
                  <c:v>7.0204143304375619E-2</c:v>
                </c:pt>
                <c:pt idx="131">
                  <c:v>2.6677574455662729E-2</c:v>
                </c:pt>
                <c:pt idx="132">
                  <c:v>1.0137478293151838E-2</c:v>
                </c:pt>
                <c:pt idx="133">
                  <c:v>6.1492909038556691</c:v>
                </c:pt>
                <c:pt idx="134">
                  <c:v>1.4638518655311259E-3</c:v>
                </c:pt>
                <c:pt idx="135">
                  <c:v>5.5626370890182774E-4</c:v>
                </c:pt>
                <c:pt idx="136">
                  <c:v>9.871822850787515</c:v>
                </c:pt>
                <c:pt idx="137">
                  <c:v>8.0324479565423938E-5</c:v>
                </c:pt>
                <c:pt idx="138">
                  <c:v>26.988420034994185</c:v>
                </c:pt>
                <c:pt idx="139">
                  <c:v>6.7687825681991454</c:v>
                </c:pt>
                <c:pt idx="140">
                  <c:v>1.2854828074519453</c:v>
                </c:pt>
                <c:pt idx="141">
                  <c:v>0.48848346683173927</c:v>
                </c:pt>
                <c:pt idx="142">
                  <c:v>0.18562371739606093</c:v>
                </c:pt>
                <c:pt idx="143">
                  <c:v>7.0537012610503144E-2</c:v>
                </c:pt>
                <c:pt idx="144">
                  <c:v>0.57788819218717191</c:v>
                </c:pt>
                <c:pt idx="145">
                  <c:v>7.212344326825626</c:v>
                </c:pt>
                <c:pt idx="146">
                  <c:v>5.0911234812120929</c:v>
                </c:pt>
                <c:pt idx="147">
                  <c:v>12.648466074963956</c:v>
                </c:pt>
                <c:pt idx="148">
                  <c:v>0.46974500300054006</c:v>
                </c:pt>
                <c:pt idx="149">
                  <c:v>0.17850310114020526</c:v>
                </c:pt>
                <c:pt idx="150">
                  <c:v>3.2919680737048913</c:v>
                </c:pt>
                <c:pt idx="151">
                  <c:v>2.5775847804645636E-2</c:v>
                </c:pt>
                <c:pt idx="152">
                  <c:v>9.7948221657653423E-3</c:v>
                </c:pt>
                <c:pt idx="153">
                  <c:v>3.7220324229908308E-3</c:v>
                </c:pt>
                <c:pt idx="154">
                  <c:v>1.4143723207365158E-3</c:v>
                </c:pt>
                <c:pt idx="155">
                  <c:v>9.9865334026563914</c:v>
                </c:pt>
                <c:pt idx="156">
                  <c:v>2.0423536311435289E-4</c:v>
                </c:pt>
                <c:pt idx="157">
                  <c:v>7.7609437983454092E-5</c:v>
                </c:pt>
                <c:pt idx="158">
                  <c:v>2.9491586433712554E-5</c:v>
                </c:pt>
                <c:pt idx="159">
                  <c:v>1.120680284481077E-5</c:v>
                </c:pt>
                <c:pt idx="160">
                  <c:v>36.480878319506864</c:v>
                </c:pt>
                <c:pt idx="161">
                  <c:v>47.334777544265492</c:v>
                </c:pt>
                <c:pt idx="162">
                  <c:v>11.384787294830272</c:v>
                </c:pt>
                <c:pt idx="163">
                  <c:v>10.415978618966395</c:v>
                </c:pt>
                <c:pt idx="164">
                  <c:v>5.3685279026277906</c:v>
                </c:pt>
                <c:pt idx="165">
                  <c:v>0.55564130160681247</c:v>
                </c:pt>
                <c:pt idx="166">
                  <c:v>0.21114369461058877</c:v>
                </c:pt>
                <c:pt idx="167">
                  <c:v>8.0234603952023725E-2</c:v>
                </c:pt>
                <c:pt idx="168">
                  <c:v>6.9540615011275193</c:v>
                </c:pt>
                <c:pt idx="169">
                  <c:v>3.932843231745923</c:v>
                </c:pt>
                <c:pt idx="170">
                  <c:v>18.300032753972481</c:v>
                </c:pt>
                <c:pt idx="171">
                  <c:v>88.686200310010221</c:v>
                </c:pt>
                <c:pt idx="172">
                  <c:v>49.608310014445983</c:v>
                </c:pt>
                <c:pt idx="173">
                  <c:v>14.591107717372481</c:v>
                </c:pt>
                <c:pt idx="174">
                  <c:v>8.0527277445414924</c:v>
                </c:pt>
                <c:pt idx="175">
                  <c:v>3.3069195175374362</c:v>
                </c:pt>
                <c:pt idx="176">
                  <c:v>0.80064326266766273</c:v>
                </c:pt>
                <c:pt idx="177">
                  <c:v>0.30424443981371185</c:v>
                </c:pt>
                <c:pt idx="178">
                  <c:v>0.1156128871292105</c:v>
                </c:pt>
                <c:pt idx="179">
                  <c:v>4.3932897109099985E-2</c:v>
                </c:pt>
                <c:pt idx="180">
                  <c:v>0.92252759509288274</c:v>
                </c:pt>
                <c:pt idx="181">
                  <c:v>4.7896484337152136</c:v>
                </c:pt>
                <c:pt idx="182">
                  <c:v>0.14948535540045269</c:v>
                </c:pt>
                <c:pt idx="183">
                  <c:v>9.1606065346480322E-4</c:v>
                </c:pt>
                <c:pt idx="184">
                  <c:v>40.012761633974051</c:v>
                </c:pt>
                <c:pt idx="185">
                  <c:v>29.517346288675775</c:v>
                </c:pt>
                <c:pt idx="186">
                  <c:v>6.9898777830742453</c:v>
                </c:pt>
                <c:pt idx="187">
                  <c:v>2.6561535575682136</c:v>
                </c:pt>
                <c:pt idx="188">
                  <c:v>6.905436115542396</c:v>
                </c:pt>
                <c:pt idx="189">
                  <c:v>0.38354857371285006</c:v>
                </c:pt>
                <c:pt idx="190">
                  <c:v>0.14574845801088301</c:v>
                </c:pt>
                <c:pt idx="191">
                  <c:v>5.5384414044135549E-2</c:v>
                </c:pt>
                <c:pt idx="192">
                  <c:v>2.104607733677151E-2</c:v>
                </c:pt>
                <c:pt idx="193">
                  <c:v>8.5602788999426682</c:v>
                </c:pt>
                <c:pt idx="194">
                  <c:v>5.4363090305135255</c:v>
                </c:pt>
                <c:pt idx="195">
                  <c:v>47.643814711334961</c:v>
                </c:pt>
                <c:pt idx="196">
                  <c:v>8.7565229959774111</c:v>
                </c:pt>
                <c:pt idx="197">
                  <c:v>10.362449573054988</c:v>
                </c:pt>
                <c:pt idx="198">
                  <c:v>18.125716268594985</c:v>
                </c:pt>
                <c:pt idx="199">
                  <c:v>8.1411962239831581</c:v>
                </c:pt>
                <c:pt idx="200">
                  <c:v>0.86734720365023488</c:v>
                </c:pt>
                <c:pt idx="201">
                  <c:v>0.3295919373870892</c:v>
                </c:pt>
                <c:pt idx="202">
                  <c:v>0.12524493620709393</c:v>
                </c:pt>
                <c:pt idx="203">
                  <c:v>4.7593075758695688E-2</c:v>
                </c:pt>
                <c:pt idx="204">
                  <c:v>3.4811168028024828</c:v>
                </c:pt>
                <c:pt idx="205">
                  <c:v>6.8724401395556566E-3</c:v>
                </c:pt>
                <c:pt idx="206">
                  <c:v>17.99860329388294</c:v>
                </c:pt>
                <c:pt idx="207">
                  <c:v>15.914088013051963</c:v>
                </c:pt>
                <c:pt idx="208">
                  <c:v>1.6966217837771853</c:v>
                </c:pt>
                <c:pt idx="209">
                  <c:v>7.208258627067436</c:v>
                </c:pt>
                <c:pt idx="210">
                  <c:v>14.505499356137255</c:v>
                </c:pt>
                <c:pt idx="211">
                  <c:v>7.1521799970986972</c:v>
                </c:pt>
                <c:pt idx="212">
                  <c:v>0.47696713601402158</c:v>
                </c:pt>
                <c:pt idx="213">
                  <c:v>0.18124751168532818</c:v>
                </c:pt>
                <c:pt idx="214">
                  <c:v>6.8874054440424715E-2</c:v>
                </c:pt>
                <c:pt idx="215">
                  <c:v>2.617214068736139E-2</c:v>
                </c:pt>
                <c:pt idx="216">
                  <c:v>9.9454134611973288E-3</c:v>
                </c:pt>
                <c:pt idx="217">
                  <c:v>11.222905992178838</c:v>
                </c:pt>
                <c:pt idx="218">
                  <c:v>12.002767822333254</c:v>
                </c:pt>
                <c:pt idx="219">
                  <c:v>20.450871814282046</c:v>
                </c:pt>
                <c:pt idx="220">
                  <c:v>7.7644372136490372</c:v>
                </c:pt>
                <c:pt idx="221">
                  <c:v>9.9568669136950287</c:v>
                </c:pt>
                <c:pt idx="222">
                  <c:v>6.0932399362509244</c:v>
                </c:pt>
                <c:pt idx="223">
                  <c:v>0.55300236268577629</c:v>
                </c:pt>
                <c:pt idx="224">
                  <c:v>3.3747536859797793</c:v>
                </c:pt>
                <c:pt idx="225">
                  <c:v>4.7801726219594692E-2</c:v>
                </c:pt>
                <c:pt idx="226">
                  <c:v>1.8164655963445981E-2</c:v>
                </c:pt>
                <c:pt idx="227">
                  <c:v>6.9025692661094729E-3</c:v>
                </c:pt>
                <c:pt idx="228">
                  <c:v>12.087832724013488</c:v>
                </c:pt>
                <c:pt idx="229">
                  <c:v>9.9673100202620781E-4</c:v>
                </c:pt>
                <c:pt idx="230">
                  <c:v>3.5107142166530516</c:v>
                </c:pt>
                <c:pt idx="231">
                  <c:v>7.0394590533645633</c:v>
                </c:pt>
                <c:pt idx="232">
                  <c:v>43.600219371211779</c:v>
                </c:pt>
                <c:pt idx="233">
                  <c:v>33.963324548362237</c:v>
                </c:pt>
                <c:pt idx="234">
                  <c:v>14.9390249970422</c:v>
                </c:pt>
                <c:pt idx="235">
                  <c:v>33.061438832589744</c:v>
                </c:pt>
                <c:pt idx="236">
                  <c:v>9.0504199925067539</c:v>
                </c:pt>
                <c:pt idx="237">
                  <c:v>2.1868704631294222</c:v>
                </c:pt>
                <c:pt idx="238">
                  <c:v>0.83101077598918049</c:v>
                </c:pt>
                <c:pt idx="239">
                  <c:v>0.31578409487588854</c:v>
                </c:pt>
                <c:pt idx="240">
                  <c:v>0.11999795605283764</c:v>
                </c:pt>
                <c:pt idx="241">
                  <c:v>3.7682764333105512</c:v>
                </c:pt>
                <c:pt idx="242">
                  <c:v>3.3686304057229841</c:v>
                </c:pt>
                <c:pt idx="243">
                  <c:v>38.238861188279579</c:v>
                </c:pt>
                <c:pt idx="244">
                  <c:v>9.8690512931699477</c:v>
                </c:pt>
                <c:pt idx="245">
                  <c:v>87.124570374064945</c:v>
                </c:pt>
                <c:pt idx="246">
                  <c:v>93.74486491520662</c:v>
                </c:pt>
                <c:pt idx="247">
                  <c:v>61.661130629269103</c:v>
                </c:pt>
                <c:pt idx="248">
                  <c:v>18.661036039555057</c:v>
                </c:pt>
                <c:pt idx="249">
                  <c:v>6.8306124141966613</c:v>
                </c:pt>
                <c:pt idx="250">
                  <c:v>2.5956327173947318</c:v>
                </c:pt>
                <c:pt idx="251">
                  <c:v>0.98634043260999804</c:v>
                </c:pt>
                <c:pt idx="252">
                  <c:v>0.37480936439179924</c:v>
                </c:pt>
                <c:pt idx="253">
                  <c:v>3.1491497169026665</c:v>
                </c:pt>
                <c:pt idx="254">
                  <c:v>7.6069668159832765E-2</c:v>
                </c:pt>
                <c:pt idx="255">
                  <c:v>2.0566539442906807E-2</c:v>
                </c:pt>
                <c:pt idx="256">
                  <c:v>10.268574747505157</c:v>
                </c:pt>
                <c:pt idx="257">
                  <c:v>0.22296363624962165</c:v>
                </c:pt>
                <c:pt idx="258">
                  <c:v>6.5554066756471316</c:v>
                </c:pt>
                <c:pt idx="259">
                  <c:v>3.0993027771094406</c:v>
                </c:pt>
                <c:pt idx="260">
                  <c:v>1.2234460648289241E-2</c:v>
                </c:pt>
                <c:pt idx="261">
                  <c:v>4.6490950463499107E-3</c:v>
                </c:pt>
                <c:pt idx="262">
                  <c:v>1.7666561176129664E-3</c:v>
                </c:pt>
                <c:pt idx="263">
                  <c:v>6.713293246929273E-4</c:v>
                </c:pt>
                <c:pt idx="264">
                  <c:v>2.5510514338331238E-4</c:v>
                </c:pt>
                <c:pt idx="265">
                  <c:v>9.6939954485658725E-5</c:v>
                </c:pt>
                <c:pt idx="266">
                  <c:v>6.9898472254603741</c:v>
                </c:pt>
                <c:pt idx="267">
                  <c:v>1.3998129427729123E-5</c:v>
                </c:pt>
                <c:pt idx="268">
                  <c:v>17.853740426817168</c:v>
                </c:pt>
                <c:pt idx="269">
                  <c:v>1.325666909017454</c:v>
                </c:pt>
                <c:pt idx="270">
                  <c:v>7.0696106267307215</c:v>
                </c:pt>
                <c:pt idx="271">
                  <c:v>78.478703482715105</c:v>
                </c:pt>
                <c:pt idx="272">
                  <c:v>24.866178222577531</c:v>
                </c:pt>
                <c:pt idx="273">
                  <c:v>7.5997632654763922</c:v>
                </c:pt>
                <c:pt idx="274">
                  <c:v>2.887910040881029</c:v>
                </c:pt>
                <c:pt idx="275">
                  <c:v>1.0974058155347908</c:v>
                </c:pt>
                <c:pt idx="276">
                  <c:v>0.41701420990322058</c:v>
                </c:pt>
                <c:pt idx="277">
                  <c:v>0.15846539976322382</c:v>
                </c:pt>
                <c:pt idx="278">
                  <c:v>25.875973331017285</c:v>
                </c:pt>
                <c:pt idx="279">
                  <c:v>3.1433639589531466</c:v>
                </c:pt>
                <c:pt idx="280">
                  <c:v>19.611144389507821</c:v>
                </c:pt>
                <c:pt idx="281">
                  <c:v>3.1879139873325366</c:v>
                </c:pt>
                <c:pt idx="282">
                  <c:v>3.4605953421490745</c:v>
                </c:pt>
                <c:pt idx="283">
                  <c:v>24.265493349324203</c:v>
                </c:pt>
                <c:pt idx="284">
                  <c:v>2.8556796447758903</c:v>
                </c:pt>
                <c:pt idx="285">
                  <c:v>1.0851582650148384</c:v>
                </c:pt>
                <c:pt idx="286">
                  <c:v>0.41236014070563859</c:v>
                </c:pt>
                <c:pt idx="287">
                  <c:v>0.15669685346814266</c:v>
                </c:pt>
                <c:pt idx="288">
                  <c:v>5.9544804317894211E-2</c:v>
                </c:pt>
                <c:pt idx="289">
                  <c:v>5.6575328408271428</c:v>
                </c:pt>
                <c:pt idx="290">
                  <c:v>4.9198465153571087</c:v>
                </c:pt>
                <c:pt idx="291">
                  <c:v>1.931428492038487</c:v>
                </c:pt>
                <c:pt idx="292">
                  <c:v>12.245158420000392</c:v>
                </c:pt>
                <c:pt idx="293">
                  <c:v>1.0078437879244651</c:v>
                </c:pt>
                <c:pt idx="294">
                  <c:v>0.38298063941129667</c:v>
                </c:pt>
                <c:pt idx="295">
                  <c:v>0.14553264297629276</c:v>
                </c:pt>
                <c:pt idx="296">
                  <c:v>9.8154471224643913</c:v>
                </c:pt>
                <c:pt idx="297">
                  <c:v>0.67615653312467494</c:v>
                </c:pt>
                <c:pt idx="298">
                  <c:v>7.9856671853951369E-3</c:v>
                </c:pt>
                <c:pt idx="299">
                  <c:v>2.7842504129341981</c:v>
                </c:pt>
                <c:pt idx="300">
                  <c:v>1.1531303415710577E-3</c:v>
                </c:pt>
                <c:pt idx="301">
                  <c:v>3.7032971997860988</c:v>
                </c:pt>
                <c:pt idx="302">
                  <c:v>1.6651202132286075E-4</c:v>
                </c:pt>
                <c:pt idx="303">
                  <c:v>12.846186557618294</c:v>
                </c:pt>
                <c:pt idx="304">
                  <c:v>0.55729043677631251</c:v>
                </c:pt>
                <c:pt idx="305">
                  <c:v>0.21177036597499876</c:v>
                </c:pt>
                <c:pt idx="306">
                  <c:v>5.6544368894490367</c:v>
                </c:pt>
                <c:pt idx="307">
                  <c:v>0.72987613298207665</c:v>
                </c:pt>
                <c:pt idx="308">
                  <c:v>7.4616631598810468</c:v>
                </c:pt>
                <c:pt idx="309">
                  <c:v>4.4157001382764509E-3</c:v>
                </c:pt>
                <c:pt idx="310">
                  <c:v>1.6779660525450513E-3</c:v>
                </c:pt>
                <c:pt idx="311">
                  <c:v>6.3762709996711953E-4</c:v>
                </c:pt>
                <c:pt idx="312">
                  <c:v>2.4229829798750547E-4</c:v>
                </c:pt>
                <c:pt idx="313">
                  <c:v>5.2654879670599488</c:v>
                </c:pt>
                <c:pt idx="314">
                  <c:v>6.0032050429921444</c:v>
                </c:pt>
                <c:pt idx="315">
                  <c:v>1.3295392207170399E-5</c:v>
                </c:pt>
                <c:pt idx="316">
                  <c:v>5.0522490387247518E-6</c:v>
                </c:pt>
                <c:pt idx="317">
                  <c:v>5.5865646811645675</c:v>
                </c:pt>
                <c:pt idx="318">
                  <c:v>6.9946075016022702</c:v>
                </c:pt>
                <c:pt idx="319">
                  <c:v>3.1743635496885282E-2</c:v>
                </c:pt>
                <c:pt idx="320">
                  <c:v>1.0534626351610375E-7</c:v>
                </c:pt>
                <c:pt idx="321">
                  <c:v>0.16274189081906212</c:v>
                </c:pt>
                <c:pt idx="322">
                  <c:v>1.5212000451725381E-8</c:v>
                </c:pt>
                <c:pt idx="323">
                  <c:v>5.7805601716556457E-9</c:v>
                </c:pt>
                <c:pt idx="324">
                  <c:v>2.1966128652291453E-9</c:v>
                </c:pt>
                <c:pt idx="325">
                  <c:v>3.3998694407194265</c:v>
                </c:pt>
                <c:pt idx="326">
                  <c:v>11.176207049311682</c:v>
                </c:pt>
                <c:pt idx="327">
                  <c:v>5.8382564476956209E-2</c:v>
                </c:pt>
                <c:pt idx="328">
                  <c:v>2.2185374501243357E-2</c:v>
                </c:pt>
                <c:pt idx="329">
                  <c:v>1.2673207309571954</c:v>
                </c:pt>
                <c:pt idx="330">
                  <c:v>3.2458434774357872</c:v>
                </c:pt>
                <c:pt idx="331">
                  <c:v>1.2879937848689185</c:v>
                </c:pt>
                <c:pt idx="332">
                  <c:v>3.5302524753271114E-2</c:v>
                </c:pt>
                <c:pt idx="333">
                  <c:v>1.7578618757489338E-4</c:v>
                </c:pt>
                <c:pt idx="334">
                  <c:v>6.679875127845948E-5</c:v>
                </c:pt>
                <c:pt idx="335">
                  <c:v>2.5383525485814609E-5</c:v>
                </c:pt>
                <c:pt idx="336">
                  <c:v>9.6457396846095497E-6</c:v>
                </c:pt>
                <c:pt idx="337">
                  <c:v>3.6653810801516291E-6</c:v>
                </c:pt>
                <c:pt idx="338">
                  <c:v>1.392844810457619E-6</c:v>
                </c:pt>
                <c:pt idx="339">
                  <c:v>34.650790434520218</c:v>
                </c:pt>
                <c:pt idx="340">
                  <c:v>6.4081766254657415</c:v>
                </c:pt>
                <c:pt idx="341">
                  <c:v>5.0960938542001273</c:v>
                </c:pt>
                <c:pt idx="342">
                  <c:v>5.9973925649833566</c:v>
                </c:pt>
                <c:pt idx="343">
                  <c:v>0.87329900536014593</c:v>
                </c:pt>
                <c:pt idx="344">
                  <c:v>3.4310232280433723</c:v>
                </c:pt>
                <c:pt idx="345">
                  <c:v>4.3141643901919158E-2</c:v>
                </c:pt>
                <c:pt idx="346">
                  <c:v>1.6393824682729281E-2</c:v>
                </c:pt>
                <c:pt idx="347">
                  <c:v>6.2296533794371275E-3</c:v>
                </c:pt>
                <c:pt idx="348">
                  <c:v>2.3672682841861083E-3</c:v>
                </c:pt>
                <c:pt idx="349">
                  <c:v>5.0127325395593463</c:v>
                </c:pt>
                <c:pt idx="350">
                  <c:v>6.6565453791022673</c:v>
                </c:pt>
                <c:pt idx="351">
                  <c:v>5.2499074346674846</c:v>
                </c:pt>
                <c:pt idx="352">
                  <c:v>4.936076321014685E-5</c:v>
                </c:pt>
                <c:pt idx="353">
                  <c:v>1.8757090019855804E-5</c:v>
                </c:pt>
                <c:pt idx="354">
                  <c:v>0.68555877617027694</c:v>
                </c:pt>
                <c:pt idx="355">
                  <c:v>72.873016992855554</c:v>
                </c:pt>
                <c:pt idx="356">
                  <c:v>13.456023029220292</c:v>
                </c:pt>
                <c:pt idx="357">
                  <c:v>5.1132887511037106</c:v>
                </c:pt>
                <c:pt idx="358">
                  <c:v>1.9430497254194103</c:v>
                </c:pt>
                <c:pt idx="359">
                  <c:v>0.73835889565937585</c:v>
                </c:pt>
                <c:pt idx="360">
                  <c:v>0.28057638035056287</c:v>
                </c:pt>
                <c:pt idx="361">
                  <c:v>4.0120831532681072</c:v>
                </c:pt>
                <c:pt idx="362">
                  <c:v>4.0515229322621284E-2</c:v>
                </c:pt>
                <c:pt idx="363">
                  <c:v>51.359237561975178</c:v>
                </c:pt>
                <c:pt idx="364">
                  <c:v>8.8337115940016186</c:v>
                </c:pt>
                <c:pt idx="365">
                  <c:v>4.4132613467907014</c:v>
                </c:pt>
                <c:pt idx="366">
                  <c:v>8.944643317011689</c:v>
                </c:pt>
                <c:pt idx="367">
                  <c:v>9.504701488271655</c:v>
                </c:pt>
                <c:pt idx="368">
                  <c:v>3.0136090677177858</c:v>
                </c:pt>
                <c:pt idx="369">
                  <c:v>0.14157788472921023</c:v>
                </c:pt>
                <c:pt idx="370">
                  <c:v>5.3799596197099883E-2</c:v>
                </c:pt>
                <c:pt idx="371">
                  <c:v>2.0443846554897952E-2</c:v>
                </c:pt>
                <c:pt idx="372">
                  <c:v>7.768661690861222E-3</c:v>
                </c:pt>
                <c:pt idx="373">
                  <c:v>1.2094931714697945</c:v>
                </c:pt>
                <c:pt idx="374">
                  <c:v>10.439286236295645</c:v>
                </c:pt>
                <c:pt idx="375">
                  <c:v>5.2291671458825553</c:v>
                </c:pt>
                <c:pt idx="376">
                  <c:v>9.7323521812721516</c:v>
                </c:pt>
                <c:pt idx="377">
                  <c:v>1.8561174252302739</c:v>
                </c:pt>
                <c:pt idx="378">
                  <c:v>0.30059071724908648</c:v>
                </c:pt>
                <c:pt idx="379">
                  <c:v>0.11422447255465286</c:v>
                </c:pt>
                <c:pt idx="380">
                  <c:v>2.2163541129485687</c:v>
                </c:pt>
                <c:pt idx="381">
                  <c:v>1.6494013836891874E-2</c:v>
                </c:pt>
                <c:pt idx="382">
                  <c:v>6.2677252580189127E-3</c:v>
                </c:pt>
                <c:pt idx="383">
                  <c:v>2.3817355980471867E-3</c:v>
                </c:pt>
                <c:pt idx="384">
                  <c:v>3.9128478997538223</c:v>
                </c:pt>
                <c:pt idx="385">
                  <c:v>2.2440186658770234</c:v>
                </c:pt>
                <c:pt idx="386">
                  <c:v>5.2472279025846165</c:v>
                </c:pt>
                <c:pt idx="387">
                  <c:v>9.6154435318161617</c:v>
                </c:pt>
                <c:pt idx="388">
                  <c:v>13.285592848437219</c:v>
                </c:pt>
                <c:pt idx="389">
                  <c:v>2.1726489329154473</c:v>
                </c:pt>
                <c:pt idx="390">
                  <c:v>2.7791774266041251</c:v>
                </c:pt>
                <c:pt idx="391">
                  <c:v>0.39547674608532757</c:v>
                </c:pt>
                <c:pt idx="392">
                  <c:v>0.11155124266379191</c:v>
                </c:pt>
                <c:pt idx="393">
                  <c:v>4.2389472212240924E-2</c:v>
                </c:pt>
                <c:pt idx="394">
                  <c:v>1.6107999440651548E-2</c:v>
                </c:pt>
                <c:pt idx="395">
                  <c:v>6.121039787447588E-3</c:v>
                </c:pt>
                <c:pt idx="396">
                  <c:v>2.3259951192300837E-3</c:v>
                </c:pt>
                <c:pt idx="397">
                  <c:v>7.0479829796243099</c:v>
                </c:pt>
                <c:pt idx="398">
                  <c:v>8.6622537056851581</c:v>
                </c:pt>
                <c:pt idx="399">
                  <c:v>1.2763200418239317E-4</c:v>
                </c:pt>
                <c:pt idx="400">
                  <c:v>4.8500161589309411E-5</c:v>
                </c:pt>
                <c:pt idx="401">
                  <c:v>1.8430061403937576E-5</c:v>
                </c:pt>
                <c:pt idx="402">
                  <c:v>3.9783566330922047</c:v>
                </c:pt>
                <c:pt idx="403">
                  <c:v>39.075497000727879</c:v>
                </c:pt>
                <c:pt idx="404">
                  <c:v>5.955288575215806</c:v>
                </c:pt>
                <c:pt idx="405">
                  <c:v>2.2630096585820065</c:v>
                </c:pt>
                <c:pt idx="406">
                  <c:v>0.85994367026116247</c:v>
                </c:pt>
                <c:pt idx="407">
                  <c:v>0.3267785946992417</c:v>
                </c:pt>
                <c:pt idx="408">
                  <c:v>0.12417586598571186</c:v>
                </c:pt>
                <c:pt idx="409">
                  <c:v>4.7186829074570509E-2</c:v>
                </c:pt>
                <c:pt idx="410">
                  <c:v>4.2208759408076189</c:v>
                </c:pt>
                <c:pt idx="411">
                  <c:v>14.878668084074446</c:v>
                </c:pt>
                <c:pt idx="412">
                  <c:v>6.1831416727559931</c:v>
                </c:pt>
                <c:pt idx="413">
                  <c:v>5.687082137528364</c:v>
                </c:pt>
                <c:pt idx="414">
                  <c:v>0.73624098139345928</c:v>
                </c:pt>
                <c:pt idx="415">
                  <c:v>3.4939915997887496</c:v>
                </c:pt>
                <c:pt idx="416">
                  <c:v>2.7668226201544594E-2</c:v>
                </c:pt>
                <c:pt idx="417">
                  <c:v>1.0513925956586947E-2</c:v>
                </c:pt>
                <c:pt idx="418">
                  <c:v>3.9952918635030388E-3</c:v>
                </c:pt>
                <c:pt idx="419">
                  <c:v>1.5182109081311552E-3</c:v>
                </c:pt>
                <c:pt idx="420">
                  <c:v>5.7692014508983888E-4</c:v>
                </c:pt>
                <c:pt idx="421">
                  <c:v>4.6205011466664061</c:v>
                </c:pt>
                <c:pt idx="422">
                  <c:v>14.753537625772749</c:v>
                </c:pt>
                <c:pt idx="423">
                  <c:v>63.696298435689137</c:v>
                </c:pt>
                <c:pt idx="424">
                  <c:v>26.526814908610394</c:v>
                </c:pt>
                <c:pt idx="425">
                  <c:v>10.418023948347114</c:v>
                </c:pt>
                <c:pt idx="426">
                  <c:v>2.994440943284514</c:v>
                </c:pt>
                <c:pt idx="427">
                  <c:v>24.012517650314109</c:v>
                </c:pt>
                <c:pt idx="428">
                  <c:v>3.7808585730948998</c:v>
                </c:pt>
                <c:pt idx="429">
                  <c:v>0.94049135740620005</c:v>
                </c:pt>
                <c:pt idx="430">
                  <c:v>0.35738671581435599</c:v>
                </c:pt>
                <c:pt idx="431">
                  <c:v>0.13580695200945528</c:v>
                </c:pt>
                <c:pt idx="432">
                  <c:v>5.1606641763592996E-2</c:v>
                </c:pt>
                <c:pt idx="433">
                  <c:v>13.132942745908368</c:v>
                </c:pt>
                <c:pt idx="434">
                  <c:v>3.4707440986249347</c:v>
                </c:pt>
                <c:pt idx="435">
                  <c:v>2.8317596468518751E-3</c:v>
                </c:pt>
                <c:pt idx="436">
                  <c:v>1.0760686658037124E-3</c:v>
                </c:pt>
                <c:pt idx="437">
                  <c:v>4.0890609300541078E-4</c:v>
                </c:pt>
                <c:pt idx="438">
                  <c:v>1.553843153420561E-4</c:v>
                </c:pt>
                <c:pt idx="439">
                  <c:v>2.7361158291902417</c:v>
                </c:pt>
                <c:pt idx="440">
                  <c:v>7.880715695113726</c:v>
                </c:pt>
                <c:pt idx="441">
                  <c:v>8.5262481514493023E-6</c:v>
                </c:pt>
                <c:pt idx="442">
                  <c:v>3.2399742975507342E-6</c:v>
                </c:pt>
                <c:pt idx="443">
                  <c:v>1.231190233069279E-6</c:v>
                </c:pt>
                <c:pt idx="444">
                  <c:v>4.6785228856632606E-7</c:v>
                </c:pt>
                <c:pt idx="445">
                  <c:v>1.7778386965520391E-7</c:v>
                </c:pt>
                <c:pt idx="446">
                  <c:v>12.333727394771309</c:v>
                </c:pt>
                <c:pt idx="447">
                  <c:v>8.0921549923683855</c:v>
                </c:pt>
                <c:pt idx="448">
                  <c:v>32.597688636770911</c:v>
                </c:pt>
                <c:pt idx="449">
                  <c:v>40.782209413622653</c:v>
                </c:pt>
                <c:pt idx="450">
                  <c:v>36.393463588620591</c:v>
                </c:pt>
                <c:pt idx="451">
                  <c:v>21.360094246853656</c:v>
                </c:pt>
                <c:pt idx="452">
                  <c:v>10.423658366351891</c:v>
                </c:pt>
                <c:pt idx="453">
                  <c:v>4.8286642509953133</c:v>
                </c:pt>
                <c:pt idx="454">
                  <c:v>0.66922309915789557</c:v>
                </c:pt>
                <c:pt idx="455">
                  <c:v>0.25430477768000032</c:v>
                </c:pt>
                <c:pt idx="456">
                  <c:v>9.6635815518400114E-2</c:v>
                </c:pt>
                <c:pt idx="457">
                  <c:v>4.1597624517220968</c:v>
                </c:pt>
                <c:pt idx="458">
                  <c:v>76.789054867450687</c:v>
                </c:pt>
                <c:pt idx="459">
                  <c:v>14.759452159901135</c:v>
                </c:pt>
                <c:pt idx="460">
                  <c:v>7.9769817518654511</c:v>
                </c:pt>
                <c:pt idx="461">
                  <c:v>2.1312648918897241</c:v>
                </c:pt>
                <c:pt idx="462">
                  <c:v>3.0600341119927656</c:v>
                </c:pt>
                <c:pt idx="463">
                  <c:v>6.1503533862613944</c:v>
                </c:pt>
                <c:pt idx="464">
                  <c:v>7.5425105726023993</c:v>
                </c:pt>
                <c:pt idx="465">
                  <c:v>4.443977151615372E-2</c:v>
                </c:pt>
                <c:pt idx="466">
                  <c:v>1.6887113176138415E-2</c:v>
                </c:pt>
                <c:pt idx="467">
                  <c:v>6.4171030069325964E-3</c:v>
                </c:pt>
                <c:pt idx="468">
                  <c:v>2.4384991426343872E-3</c:v>
                </c:pt>
                <c:pt idx="469">
                  <c:v>17.841637108774464</c:v>
                </c:pt>
                <c:pt idx="470">
                  <c:v>36.809979516008113</c:v>
                </c:pt>
                <c:pt idx="471">
                  <c:v>29.544011783690038</c:v>
                </c:pt>
                <c:pt idx="472">
                  <c:v>6.8119491737325815</c:v>
                </c:pt>
                <c:pt idx="473">
                  <c:v>2.5885406860183808</c:v>
                </c:pt>
                <c:pt idx="474">
                  <c:v>2.0751894201054051</c:v>
                </c:pt>
                <c:pt idx="475">
                  <c:v>10.924787276204274</c:v>
                </c:pt>
                <c:pt idx="476">
                  <c:v>0.14203840452320057</c:v>
                </c:pt>
                <c:pt idx="477">
                  <c:v>5.3974593718816216E-2</c:v>
                </c:pt>
                <c:pt idx="478">
                  <c:v>2.0510345613150162E-2</c:v>
                </c:pt>
                <c:pt idx="479">
                  <c:v>7.7939313329970601E-3</c:v>
                </c:pt>
                <c:pt idx="480">
                  <c:v>2.9616939065388826E-3</c:v>
                </c:pt>
                <c:pt idx="481">
                  <c:v>0.14785737360883494</c:v>
                </c:pt>
                <c:pt idx="482">
                  <c:v>0.84092157445289728</c:v>
                </c:pt>
                <c:pt idx="483">
                  <c:v>39.226348514033418</c:v>
                </c:pt>
                <c:pt idx="484">
                  <c:v>9.5419370747293115</c:v>
                </c:pt>
                <c:pt idx="485">
                  <c:v>2.6728116860977558</c:v>
                </c:pt>
                <c:pt idx="486">
                  <c:v>1.015668440717147</c:v>
                </c:pt>
                <c:pt idx="487">
                  <c:v>0.38595400747251596</c:v>
                </c:pt>
                <c:pt idx="488">
                  <c:v>0.14666252283955608</c:v>
                </c:pt>
                <c:pt idx="489">
                  <c:v>5.573175867903131E-2</c:v>
                </c:pt>
                <c:pt idx="490">
                  <c:v>2.1178068298031896E-2</c:v>
                </c:pt>
                <c:pt idx="491">
                  <c:v>8.0476659532521203E-3</c:v>
                </c:pt>
                <c:pt idx="492">
                  <c:v>3.0581130622358054E-3</c:v>
                </c:pt>
                <c:pt idx="493">
                  <c:v>5.9771142892293074</c:v>
                </c:pt>
                <c:pt idx="494">
                  <c:v>4.7324812734004675</c:v>
                </c:pt>
                <c:pt idx="495">
                  <c:v>31.48206508968304</c:v>
                </c:pt>
                <c:pt idx="496">
                  <c:v>26.072041575378108</c:v>
                </c:pt>
                <c:pt idx="497">
                  <c:v>5.1034135194645849</c:v>
                </c:pt>
                <c:pt idx="498">
                  <c:v>4.015065285093927</c:v>
                </c:pt>
                <c:pt idx="499">
                  <c:v>2.097883273305361</c:v>
                </c:pt>
                <c:pt idx="500">
                  <c:v>5.9860404180472706</c:v>
                </c:pt>
                <c:pt idx="501">
                  <c:v>0.10641311252322307</c:v>
                </c:pt>
                <c:pt idx="502">
                  <c:v>4.043698275882477E-2</c:v>
                </c:pt>
                <c:pt idx="503">
                  <c:v>1.5366053448353411E-2</c:v>
                </c:pt>
                <c:pt idx="504">
                  <c:v>5.8391003103742964E-3</c:v>
                </c:pt>
                <c:pt idx="505">
                  <c:v>10.277875637601765</c:v>
                </c:pt>
                <c:pt idx="506">
                  <c:v>12.124738597990564</c:v>
                </c:pt>
                <c:pt idx="507">
                  <c:v>3.1050542554584601</c:v>
                </c:pt>
                <c:pt idx="508">
                  <c:v>0.1773528518448502</c:v>
                </c:pt>
                <c:pt idx="509">
                  <c:v>3.2618196747612562</c:v>
                </c:pt>
                <c:pt idx="510">
                  <c:v>75.000462045860644</c:v>
                </c:pt>
                <c:pt idx="511">
                  <c:v>26.189823613427759</c:v>
                </c:pt>
                <c:pt idx="512">
                  <c:v>7.9500296657173113</c:v>
                </c:pt>
                <c:pt idx="513">
                  <c:v>3.0210112729725784</c:v>
                </c:pt>
                <c:pt idx="514">
                  <c:v>1.1479842837295799</c:v>
                </c:pt>
                <c:pt idx="515">
                  <c:v>0.4362340278172403</c:v>
                </c:pt>
                <c:pt idx="516">
                  <c:v>0.16576893057055131</c:v>
                </c:pt>
                <c:pt idx="517">
                  <c:v>11.309375846887724</c:v>
                </c:pt>
                <c:pt idx="518">
                  <c:v>9.5739781745272676</c:v>
                </c:pt>
                <c:pt idx="519">
                  <c:v>1.5563093758491817</c:v>
                </c:pt>
                <c:pt idx="520">
                  <c:v>15.794415430780866</c:v>
                </c:pt>
                <c:pt idx="521">
                  <c:v>1.2898268993675468</c:v>
                </c:pt>
                <c:pt idx="522">
                  <c:v>1.6016542071616326</c:v>
                </c:pt>
                <c:pt idx="523">
                  <c:v>0.18625100426867375</c:v>
                </c:pt>
                <c:pt idx="524">
                  <c:v>3.4347272444408397</c:v>
                </c:pt>
                <c:pt idx="525">
                  <c:v>2.689464501639649E-2</c:v>
                </c:pt>
                <c:pt idx="526">
                  <c:v>1.0219965106230666E-2</c:v>
                </c:pt>
                <c:pt idx="527">
                  <c:v>3.883586740367654E-3</c:v>
                </c:pt>
                <c:pt idx="528">
                  <c:v>1.4757629613397084E-3</c:v>
                </c:pt>
                <c:pt idx="529">
                  <c:v>5.2244426201848082</c:v>
                </c:pt>
                <c:pt idx="530">
                  <c:v>6.4485713203474768</c:v>
                </c:pt>
                <c:pt idx="531">
                  <c:v>3.5940270837753183</c:v>
                </c:pt>
                <c:pt idx="532">
                  <c:v>16.186086690193626</c:v>
                </c:pt>
                <c:pt idx="533">
                  <c:v>1.3970577784629565</c:v>
                </c:pt>
                <c:pt idx="534">
                  <c:v>1.924130664616559</c:v>
                </c:pt>
                <c:pt idx="535">
                  <c:v>1.3858560981394392</c:v>
                </c:pt>
                <c:pt idx="536">
                  <c:v>10.052837571819678</c:v>
                </c:pt>
                <c:pt idx="537">
                  <c:v>2.7140456373475955E-2</c:v>
                </c:pt>
                <c:pt idx="538">
                  <c:v>1.0313373421920864E-2</c:v>
                </c:pt>
                <c:pt idx="539">
                  <c:v>3.9190819003299274E-3</c:v>
                </c:pt>
                <c:pt idx="540">
                  <c:v>1.4892511221253726E-3</c:v>
                </c:pt>
                <c:pt idx="541">
                  <c:v>5.6591542640764157E-4</c:v>
                </c:pt>
                <c:pt idx="542">
                  <c:v>17.907345131227107</c:v>
                </c:pt>
                <c:pt idx="543">
                  <c:v>3.1483165020286545</c:v>
                </c:pt>
                <c:pt idx="544">
                  <c:v>1.7228978116534077</c:v>
                </c:pt>
                <c:pt idx="545">
                  <c:v>5.9233528650110241</c:v>
                </c:pt>
                <c:pt idx="546">
                  <c:v>6.6999744439481118E-2</c:v>
                </c:pt>
                <c:pt idx="547">
                  <c:v>2.5459902887002825E-2</c:v>
                </c:pt>
                <c:pt idx="548">
                  <c:v>1.6286937807575634</c:v>
                </c:pt>
                <c:pt idx="549">
                  <c:v>3.6764099768832083E-3</c:v>
                </c:pt>
                <c:pt idx="550">
                  <c:v>1.3970357912156191E-3</c:v>
                </c:pt>
                <c:pt idx="551">
                  <c:v>5.3087360066193519E-4</c:v>
                </c:pt>
                <c:pt idx="552">
                  <c:v>2.0173196825153542E-4</c:v>
                </c:pt>
                <c:pt idx="553">
                  <c:v>2.4251553097820864</c:v>
                </c:pt>
                <c:pt idx="554">
                  <c:v>13.871654919639218</c:v>
                </c:pt>
                <c:pt idx="555">
                  <c:v>26.830045417320981</c:v>
                </c:pt>
                <c:pt idx="556">
                  <c:v>4.3915091216085038</c:v>
                </c:pt>
                <c:pt idx="557">
                  <c:v>1.6687734662112315</c:v>
                </c:pt>
                <c:pt idx="558">
                  <c:v>10.949742751958514</c:v>
                </c:pt>
                <c:pt idx="559">
                  <c:v>5.1641325476838444</c:v>
                </c:pt>
                <c:pt idx="560">
                  <c:v>14.514729168128873</c:v>
                </c:pt>
                <c:pt idx="561">
                  <c:v>0.65808825677517935</c:v>
                </c:pt>
                <c:pt idx="562">
                  <c:v>0.25007353757456813</c:v>
                </c:pt>
                <c:pt idx="563">
                  <c:v>9.5027944278335885E-2</c:v>
                </c:pt>
                <c:pt idx="564">
                  <c:v>0.49544035646563012</c:v>
                </c:pt>
                <c:pt idx="565">
                  <c:v>1.3722035153791706E-2</c:v>
                </c:pt>
                <c:pt idx="566">
                  <c:v>12.410954046052018</c:v>
                </c:pt>
                <c:pt idx="567">
                  <c:v>29.073177847984976</c:v>
                </c:pt>
                <c:pt idx="568">
                  <c:v>4.7316169645294588</c:v>
                </c:pt>
                <c:pt idx="569">
                  <c:v>1.7980144465211942</c:v>
                </c:pt>
                <c:pt idx="570">
                  <c:v>8.170357049282563</c:v>
                </c:pt>
                <c:pt idx="571">
                  <c:v>12.93033638826107</c:v>
                </c:pt>
                <c:pt idx="572">
                  <c:v>1.1270794375159405</c:v>
                </c:pt>
                <c:pt idx="573">
                  <c:v>0.25025717981189072</c:v>
                </c:pt>
                <c:pt idx="574">
                  <c:v>9.5097728328518483E-2</c:v>
                </c:pt>
                <c:pt idx="575">
                  <c:v>3.6137136764837027E-2</c:v>
                </c:pt>
                <c:pt idx="576">
                  <c:v>1.3732111970638068E-2</c:v>
                </c:pt>
                <c:pt idx="577">
                  <c:v>5.1270603335091733</c:v>
                </c:pt>
                <c:pt idx="578">
                  <c:v>34.837213200138081</c:v>
                </c:pt>
                <c:pt idx="579">
                  <c:v>4.8428672309297029</c:v>
                </c:pt>
                <c:pt idx="580">
                  <c:v>1.8402895477532872</c:v>
                </c:pt>
                <c:pt idx="581">
                  <c:v>5.9534258431353289</c:v>
                </c:pt>
                <c:pt idx="582">
                  <c:v>17.869231188278729</c:v>
                </c:pt>
                <c:pt idx="583">
                  <c:v>28.219408225489794</c:v>
                </c:pt>
                <c:pt idx="584">
                  <c:v>8.2130708480516361</c:v>
                </c:pt>
                <c:pt idx="585">
                  <c:v>1.7341360058344337</c:v>
                </c:pt>
                <c:pt idx="586">
                  <c:v>0.65897168221708469</c:v>
                </c:pt>
                <c:pt idx="587">
                  <c:v>0.2504092392424922</c:v>
                </c:pt>
                <c:pt idx="588">
                  <c:v>9.5155510912147051E-2</c:v>
                </c:pt>
                <c:pt idx="589">
                  <c:v>2.2825332999669219</c:v>
                </c:pt>
                <c:pt idx="590">
                  <c:v>1.3740455775714035E-2</c:v>
                </c:pt>
                <c:pt idx="591">
                  <c:v>4.0650947829970727</c:v>
                </c:pt>
                <c:pt idx="592">
                  <c:v>7.1127905484980136</c:v>
                </c:pt>
                <c:pt idx="593">
                  <c:v>4.6361528756653856</c:v>
                </c:pt>
                <c:pt idx="594">
                  <c:v>4.6934539234615258</c:v>
                </c:pt>
                <c:pt idx="595">
                  <c:v>7.5741431392710679</c:v>
                </c:pt>
                <c:pt idx="596">
                  <c:v>4.1371638227840329E-5</c:v>
                </c:pt>
                <c:pt idx="597">
                  <c:v>1.5721222526579324E-5</c:v>
                </c:pt>
                <c:pt idx="598">
                  <c:v>5.9740645601001416E-6</c:v>
                </c:pt>
                <c:pt idx="599">
                  <c:v>2.2701445328380542E-6</c:v>
                </c:pt>
                <c:pt idx="600">
                  <c:v>8.6265492247846051E-7</c:v>
                </c:pt>
                <c:pt idx="601">
                  <c:v>3.7985657252995071</c:v>
                </c:pt>
                <c:pt idx="602">
                  <c:v>9.8210673433957574</c:v>
                </c:pt>
                <c:pt idx="603">
                  <c:v>0.32489653156526743</c:v>
                </c:pt>
                <c:pt idx="604">
                  <c:v>1.798752834437047E-8</c:v>
                </c:pt>
                <c:pt idx="605">
                  <c:v>6.8352607708607796E-9</c:v>
                </c:pt>
                <c:pt idx="606">
                  <c:v>16.244541946403302</c:v>
                </c:pt>
                <c:pt idx="607">
                  <c:v>3.3341186139560799</c:v>
                </c:pt>
                <c:pt idx="608">
                  <c:v>0.28819577346937025</c:v>
                </c:pt>
                <c:pt idx="609">
                  <c:v>0.10951439391836069</c:v>
                </c:pt>
                <c:pt idx="610">
                  <c:v>4.1615469688977065E-2</c:v>
                </c:pt>
                <c:pt idx="611">
                  <c:v>1.5813878481811285E-2</c:v>
                </c:pt>
                <c:pt idx="612">
                  <c:v>6.0092738230882884E-3</c:v>
                </c:pt>
                <c:pt idx="613">
                  <c:v>6.1012962352022554E-2</c:v>
                </c:pt>
                <c:pt idx="614">
                  <c:v>0.13086299882669539</c:v>
                </c:pt>
                <c:pt idx="615">
                  <c:v>3.2974087322050054E-4</c:v>
                </c:pt>
                <c:pt idx="616">
                  <c:v>1.2530153182379022E-4</c:v>
                </c:pt>
                <c:pt idx="617">
                  <c:v>6.0143321932682561</c:v>
                </c:pt>
                <c:pt idx="618">
                  <c:v>8.6851513072605151</c:v>
                </c:pt>
                <c:pt idx="619">
                  <c:v>3.7348649478312939</c:v>
                </c:pt>
                <c:pt idx="620">
                  <c:v>2.6127073486093059E-6</c:v>
                </c:pt>
                <c:pt idx="621">
                  <c:v>9.9282879247153614E-7</c:v>
                </c:pt>
                <c:pt idx="622">
                  <c:v>3.7727494113918373E-7</c:v>
                </c:pt>
                <c:pt idx="623">
                  <c:v>1.4336447763288981E-7</c:v>
                </c:pt>
                <c:pt idx="624">
                  <c:v>5.4478501500498127E-8</c:v>
                </c:pt>
                <c:pt idx="625">
                  <c:v>2.0701830570189292E-8</c:v>
                </c:pt>
                <c:pt idx="626">
                  <c:v>11.94014563873972</c:v>
                </c:pt>
                <c:pt idx="627">
                  <c:v>2.9893443343353334E-9</c:v>
                </c:pt>
                <c:pt idx="628">
                  <c:v>38.135568849073529</c:v>
                </c:pt>
                <c:pt idx="629">
                  <c:v>7.7304971630128758</c:v>
                </c:pt>
                <c:pt idx="630">
                  <c:v>26.546909274876299</c:v>
                </c:pt>
                <c:pt idx="631">
                  <c:v>62.783510391971632</c:v>
                </c:pt>
                <c:pt idx="632">
                  <c:v>13.146828460226896</c:v>
                </c:pt>
                <c:pt idx="633">
                  <c:v>4.9957948148862199</c:v>
                </c:pt>
                <c:pt idx="634">
                  <c:v>1.8984020296567639</c:v>
                </c:pt>
                <c:pt idx="635">
                  <c:v>0.72139277126957035</c:v>
                </c:pt>
                <c:pt idx="636">
                  <c:v>0.27412925308243674</c:v>
                </c:pt>
                <c:pt idx="637">
                  <c:v>0.10416911617132596</c:v>
                </c:pt>
                <c:pt idx="638">
                  <c:v>3.9584264145103867E-2</c:v>
                </c:pt>
                <c:pt idx="639">
                  <c:v>0.19362761290198857</c:v>
                </c:pt>
                <c:pt idx="640">
                  <c:v>5.7159677425529989E-3</c:v>
                </c:pt>
                <c:pt idx="641">
                  <c:v>2.1720677421701398E-3</c:v>
                </c:pt>
                <c:pt idx="642">
                  <c:v>8.2538574202465308E-4</c:v>
                </c:pt>
                <c:pt idx="643">
                  <c:v>3.136465819693682E-4</c:v>
                </c:pt>
                <c:pt idx="644">
                  <c:v>5.606784860372831</c:v>
                </c:pt>
                <c:pt idx="645">
                  <c:v>4.5290566436376775E-5</c:v>
                </c:pt>
                <c:pt idx="646">
                  <c:v>1.7210415245823176E-5</c:v>
                </c:pt>
                <c:pt idx="647">
                  <c:v>6.5399577934128055E-6</c:v>
                </c:pt>
                <c:pt idx="648">
                  <c:v>2.4851839614968662E-6</c:v>
                </c:pt>
                <c:pt idx="649">
                  <c:v>9.4436990536880916E-7</c:v>
                </c:pt>
                <c:pt idx="650">
                  <c:v>3.5886056404014752E-7</c:v>
                </c:pt>
                <c:pt idx="651">
                  <c:v>6.1983880876679702</c:v>
                </c:pt>
                <c:pt idx="652">
                  <c:v>5.1819465447397292E-8</c:v>
                </c:pt>
                <c:pt idx="653">
                  <c:v>2.4191398530160706</c:v>
                </c:pt>
                <c:pt idx="654">
                  <c:v>0.64991182922905855</c:v>
                </c:pt>
                <c:pt idx="655">
                  <c:v>6.5611957742466975</c:v>
                </c:pt>
                <c:pt idx="656">
                  <c:v>4.3843488568909397</c:v>
                </c:pt>
                <c:pt idx="657">
                  <c:v>4.1059240503947206E-10</c:v>
                </c:pt>
                <c:pt idx="658">
                  <c:v>1.5602511391499937E-10</c:v>
                </c:pt>
                <c:pt idx="659">
                  <c:v>5.9289543287699761E-11</c:v>
                </c:pt>
                <c:pt idx="660">
                  <c:v>2.2530026449325905E-11</c:v>
                </c:pt>
                <c:pt idx="661">
                  <c:v>8.5614100507438458E-12</c:v>
                </c:pt>
                <c:pt idx="662">
                  <c:v>3.2533358192826613E-12</c:v>
                </c:pt>
                <c:pt idx="663">
                  <c:v>6.7042673073614791</c:v>
                </c:pt>
                <c:pt idx="664">
                  <c:v>35.197585813590315</c:v>
                </c:pt>
                <c:pt idx="665">
                  <c:v>5.5302509129148918</c:v>
                </c:pt>
                <c:pt idx="666">
                  <c:v>12.883031474082433</c:v>
                </c:pt>
                <c:pt idx="667">
                  <c:v>19.972603143086094</c:v>
                </c:pt>
                <c:pt idx="668">
                  <c:v>2.2259526624446475</c:v>
                </c:pt>
                <c:pt idx="669">
                  <c:v>0.84586201172896613</c:v>
                </c:pt>
                <c:pt idx="670">
                  <c:v>0.3214275644570071</c:v>
                </c:pt>
                <c:pt idx="671">
                  <c:v>0.12214247449366268</c:v>
                </c:pt>
                <c:pt idx="672">
                  <c:v>4.6414140307591827E-2</c:v>
                </c:pt>
                <c:pt idx="673">
                  <c:v>10.094073787821124</c:v>
                </c:pt>
                <c:pt idx="674">
                  <c:v>23.946341514127667</c:v>
                </c:pt>
                <c:pt idx="675">
                  <c:v>3.006837506918167</c:v>
                </c:pt>
                <c:pt idx="676">
                  <c:v>6.7697798464663252</c:v>
                </c:pt>
                <c:pt idx="677">
                  <c:v>7.3214782312832956</c:v>
                </c:pt>
                <c:pt idx="678">
                  <c:v>30.532640249543441</c:v>
                </c:pt>
                <c:pt idx="679">
                  <c:v>12.436093243522123</c:v>
                </c:pt>
                <c:pt idx="680">
                  <c:v>2.2291784926733826</c:v>
                </c:pt>
                <c:pt idx="681">
                  <c:v>0.84708782721588538</c:v>
                </c:pt>
                <c:pt idx="682">
                  <c:v>0.32189337434203652</c:v>
                </c:pt>
                <c:pt idx="683">
                  <c:v>0.12231948224997385</c:v>
                </c:pt>
                <c:pt idx="684">
                  <c:v>4.8514065843895819</c:v>
                </c:pt>
                <c:pt idx="685">
                  <c:v>9.1131145135343381</c:v>
                </c:pt>
                <c:pt idx="686">
                  <c:v>6.7119146300205672E-3</c:v>
                </c:pt>
                <c:pt idx="687">
                  <c:v>7.0793437205857952</c:v>
                </c:pt>
                <c:pt idx="688">
                  <c:v>9.6920047257496975E-4</c:v>
                </c:pt>
                <c:pt idx="689">
                  <c:v>3.6829617957848853E-4</c:v>
                </c:pt>
                <c:pt idx="690">
                  <c:v>1.3995254823982565E-4</c:v>
                </c:pt>
                <c:pt idx="691">
                  <c:v>5.5656870199822013</c:v>
                </c:pt>
                <c:pt idx="692">
                  <c:v>2.020914796583083E-5</c:v>
                </c:pt>
                <c:pt idx="693">
                  <c:v>7.6794762270157152E-6</c:v>
                </c:pt>
                <c:pt idx="694">
                  <c:v>2.9182009662659711E-6</c:v>
                </c:pt>
                <c:pt idx="695">
                  <c:v>1.108916367181069E-6</c:v>
                </c:pt>
                <c:pt idx="696">
                  <c:v>4.213882195288062E-7</c:v>
                </c:pt>
                <c:pt idx="697">
                  <c:v>2.8370168578863808</c:v>
                </c:pt>
                <c:pt idx="698">
                  <c:v>15.686828523711808</c:v>
                </c:pt>
                <c:pt idx="699">
                  <c:v>0.84580607755174053</c:v>
                </c:pt>
                <c:pt idx="700">
                  <c:v>1.7768378736811092</c:v>
                </c:pt>
                <c:pt idx="701">
                  <c:v>27.693347845439444</c:v>
                </c:pt>
                <c:pt idx="702">
                  <c:v>9.2818290999638151</c:v>
                </c:pt>
                <c:pt idx="703">
                  <c:v>1.265875701663407</c:v>
                </c:pt>
                <c:pt idx="704">
                  <c:v>0.4810327666320946</c:v>
                </c:pt>
                <c:pt idx="705">
                  <c:v>0.18279245132019592</c:v>
                </c:pt>
                <c:pt idx="706">
                  <c:v>6.9461131501674461E-2</c:v>
                </c:pt>
                <c:pt idx="707">
                  <c:v>2.6395229970636296E-2</c:v>
                </c:pt>
                <c:pt idx="708">
                  <c:v>1.0030187388841795E-2</c:v>
                </c:pt>
                <c:pt idx="709">
                  <c:v>3.8114712077598817E-3</c:v>
                </c:pt>
                <c:pt idx="710">
                  <c:v>26.086069399915282</c:v>
                </c:pt>
                <c:pt idx="711">
                  <c:v>14.166590478096271</c:v>
                </c:pt>
                <c:pt idx="712">
                  <c:v>2.4247489603751271</c:v>
                </c:pt>
                <c:pt idx="713">
                  <c:v>1.625845577838561</c:v>
                </c:pt>
                <c:pt idx="714">
                  <c:v>1.6052651627456433</c:v>
                </c:pt>
                <c:pt idx="715">
                  <c:v>0.55350829699086745</c:v>
                </c:pt>
                <c:pt idx="716">
                  <c:v>5.0559313482407504E-2</c:v>
                </c:pt>
                <c:pt idx="717">
                  <c:v>1.9212539123314856E-2</c:v>
                </c:pt>
                <c:pt idx="718">
                  <c:v>7.3007648668596435E-3</c:v>
                </c:pt>
                <c:pt idx="719">
                  <c:v>2.7742906494066647E-3</c:v>
                </c:pt>
                <c:pt idx="720">
                  <c:v>1.0542304467745327E-3</c:v>
                </c:pt>
                <c:pt idx="721">
                  <c:v>2.9130022671525841</c:v>
                </c:pt>
                <c:pt idx="722">
                  <c:v>1.5223087651424248E-4</c:v>
                </c:pt>
                <c:pt idx="723">
                  <c:v>5.7847733075412145E-5</c:v>
                </c:pt>
                <c:pt idx="724">
                  <c:v>3.2835298495146068</c:v>
                </c:pt>
                <c:pt idx="725">
                  <c:v>8.3532126560895145E-6</c:v>
                </c:pt>
                <c:pt idx="726">
                  <c:v>3.1742208093140155E-6</c:v>
                </c:pt>
                <c:pt idx="727">
                  <c:v>1.2062039075393259E-6</c:v>
                </c:pt>
                <c:pt idx="728">
                  <c:v>4.8988669511003238</c:v>
                </c:pt>
                <c:pt idx="729">
                  <c:v>1.7417584424867863E-7</c:v>
                </c:pt>
                <c:pt idx="730">
                  <c:v>6.6186820814497887E-8</c:v>
                </c:pt>
                <c:pt idx="731">
                  <c:v>2.5150991909509203E-8</c:v>
                </c:pt>
                <c:pt idx="732">
                  <c:v>9.5573769256134957E-9</c:v>
                </c:pt>
                <c:pt idx="733">
                  <c:v>3.6318032317331282E-9</c:v>
                </c:pt>
                <c:pt idx="734">
                  <c:v>7.8725948696340851</c:v>
                </c:pt>
                <c:pt idx="735">
                  <c:v>5.0862092199542337</c:v>
                </c:pt>
                <c:pt idx="736">
                  <c:v>1.9928430693166022E-10</c:v>
                </c:pt>
                <c:pt idx="737">
                  <c:v>2.3710893937423894</c:v>
                </c:pt>
                <c:pt idx="738">
                  <c:v>6.1109253528868255</c:v>
                </c:pt>
                <c:pt idx="739">
                  <c:v>25.50862381817139</c:v>
                </c:pt>
                <c:pt idx="740">
                  <c:v>3.491154940079741</c:v>
                </c:pt>
                <c:pt idx="741">
                  <c:v>1.3266388772303015</c:v>
                </c:pt>
                <c:pt idx="742">
                  <c:v>0.50412277334751465</c:v>
                </c:pt>
                <c:pt idx="743">
                  <c:v>0.19156665387205554</c:v>
                </c:pt>
                <c:pt idx="744">
                  <c:v>3.6213904570871138</c:v>
                </c:pt>
                <c:pt idx="745">
                  <c:v>25.913460220739012</c:v>
                </c:pt>
                <c:pt idx="746">
                  <c:v>27.14695808105747</c:v>
                </c:pt>
                <c:pt idx="747">
                  <c:v>3.9887800126755133</c:v>
                </c:pt>
                <c:pt idx="748">
                  <c:v>34.60231392327578</c:v>
                </c:pt>
                <c:pt idx="749">
                  <c:v>16.837430030512795</c:v>
                </c:pt>
                <c:pt idx="750">
                  <c:v>3.6890750953332359</c:v>
                </c:pt>
                <c:pt idx="751">
                  <c:v>14.222383784688599</c:v>
                </c:pt>
                <c:pt idx="752">
                  <c:v>3.4882381465486083</c:v>
                </c:pt>
                <c:pt idx="753">
                  <c:v>0.32274227906347902</c:v>
                </c:pt>
                <c:pt idx="754">
                  <c:v>0.12264206604412201</c:v>
                </c:pt>
                <c:pt idx="755">
                  <c:v>4.6603985096766366E-2</c:v>
                </c:pt>
                <c:pt idx="756">
                  <c:v>1.7709514336771221E-2</c:v>
                </c:pt>
                <c:pt idx="757">
                  <c:v>6.0563654028855991</c:v>
                </c:pt>
                <c:pt idx="758">
                  <c:v>2.5572538702297648E-3</c:v>
                </c:pt>
                <c:pt idx="759">
                  <c:v>9.7175647068731047E-4</c:v>
                </c:pt>
                <c:pt idx="760">
                  <c:v>4.3275726983182734</c:v>
                </c:pt>
                <c:pt idx="761">
                  <c:v>1.4032163436724762E-4</c:v>
                </c:pt>
                <c:pt idx="762">
                  <c:v>2.8931980915881201</c:v>
                </c:pt>
                <c:pt idx="763">
                  <c:v>11.48668631576124</c:v>
                </c:pt>
                <c:pt idx="764">
                  <c:v>1.2046968092818113</c:v>
                </c:pt>
                <c:pt idx="765">
                  <c:v>2.9258969139798523E-6</c:v>
                </c:pt>
                <c:pt idx="766">
                  <c:v>1.1118408273123439E-6</c:v>
                </c:pt>
                <c:pt idx="767">
                  <c:v>4.2249951437869076E-7</c:v>
                </c:pt>
                <c:pt idx="768">
                  <c:v>1.6054981546390248E-7</c:v>
                </c:pt>
                <c:pt idx="769">
                  <c:v>6.1008929876282948E-8</c:v>
                </c:pt>
                <c:pt idx="770">
                  <c:v>7.1699868347953286</c:v>
                </c:pt>
                <c:pt idx="771">
                  <c:v>22.132071117193114</c:v>
                </c:pt>
                <c:pt idx="772">
                  <c:v>2.0798454379158442</c:v>
                </c:pt>
                <c:pt idx="773">
                  <c:v>0.79034126640802094</c:v>
                </c:pt>
                <c:pt idx="774">
                  <c:v>0.300329681235048</c:v>
                </c:pt>
                <c:pt idx="775">
                  <c:v>0.11412527886931825</c:v>
                </c:pt>
                <c:pt idx="776">
                  <c:v>4.3367605970340936E-2</c:v>
                </c:pt>
                <c:pt idx="777">
                  <c:v>1.6479690268729554E-2</c:v>
                </c:pt>
                <c:pt idx="778">
                  <c:v>6.2622823021172306E-3</c:v>
                </c:pt>
                <c:pt idx="779">
                  <c:v>2.3796672748045478E-3</c:v>
                </c:pt>
                <c:pt idx="780">
                  <c:v>9.042735644257283E-4</c:v>
                </c:pt>
                <c:pt idx="781">
                  <c:v>4.3119376073504068</c:v>
                </c:pt>
                <c:pt idx="782">
                  <c:v>1.3057710270307518E-4</c:v>
                </c:pt>
                <c:pt idx="783">
                  <c:v>4.961929902716858E-5</c:v>
                </c:pt>
                <c:pt idx="784">
                  <c:v>1.8855333630324059E-5</c:v>
                </c:pt>
                <c:pt idx="785">
                  <c:v>12.45053109507799</c:v>
                </c:pt>
                <c:pt idx="786">
                  <c:v>55.861667743456223</c:v>
                </c:pt>
                <c:pt idx="787">
                  <c:v>10.334466913284833</c:v>
                </c:pt>
                <c:pt idx="788">
                  <c:v>4.0821919041655281</c:v>
                </c:pt>
                <c:pt idx="789">
                  <c:v>1.4922970222783303</c:v>
                </c:pt>
                <c:pt idx="790">
                  <c:v>0.56707286846576554</c:v>
                </c:pt>
                <c:pt idx="791">
                  <c:v>0.21548769001699089</c:v>
                </c:pt>
                <c:pt idx="792">
                  <c:v>8.1885322206456557E-2</c:v>
                </c:pt>
                <c:pt idx="793">
                  <c:v>3.1116422438453487E-2</c:v>
                </c:pt>
                <c:pt idx="794">
                  <c:v>1.1824240526612323E-2</c:v>
                </c:pt>
                <c:pt idx="795">
                  <c:v>3.9145716634672314</c:v>
                </c:pt>
                <c:pt idx="796">
                  <c:v>9.5929170077130621</c:v>
                </c:pt>
                <c:pt idx="797">
                  <c:v>4.758625602149646</c:v>
                </c:pt>
                <c:pt idx="798">
                  <c:v>1.0601994924871418</c:v>
                </c:pt>
                <c:pt idx="799">
                  <c:v>4.8916093823427103</c:v>
                </c:pt>
                <c:pt idx="800">
                  <c:v>3.5602036014744358E-5</c:v>
                </c:pt>
                <c:pt idx="801">
                  <c:v>1.3528773685602856E-5</c:v>
                </c:pt>
                <c:pt idx="802">
                  <c:v>5.1409340005290854E-6</c:v>
                </c:pt>
                <c:pt idx="803">
                  <c:v>1.9535549202010523E-6</c:v>
                </c:pt>
                <c:pt idx="804">
                  <c:v>7.423508696763998E-7</c:v>
                </c:pt>
                <c:pt idx="805">
                  <c:v>14.406697632876599</c:v>
                </c:pt>
                <c:pt idx="806">
                  <c:v>6.725003716353898</c:v>
                </c:pt>
                <c:pt idx="807">
                  <c:v>4.0734276920883415E-8</c:v>
                </c:pt>
                <c:pt idx="808">
                  <c:v>18.660735378913557</c:v>
                </c:pt>
                <c:pt idx="809">
                  <c:v>2.541134734537887</c:v>
                </c:pt>
                <c:pt idx="810">
                  <c:v>7.582682077776596</c:v>
                </c:pt>
                <c:pt idx="811">
                  <c:v>0.9065020411549477</c:v>
                </c:pt>
                <c:pt idx="812">
                  <c:v>9.0848073511636832E-2</c:v>
                </c:pt>
                <c:pt idx="813">
                  <c:v>3.4522267934421993E-2</c:v>
                </c:pt>
                <c:pt idx="814">
                  <c:v>1.3118461815080359E-2</c:v>
                </c:pt>
                <c:pt idx="815">
                  <c:v>4.9850154897305363E-3</c:v>
                </c:pt>
                <c:pt idx="816">
                  <c:v>1.8943058860976039E-3</c:v>
                </c:pt>
                <c:pt idx="817">
                  <c:v>7.1983623671708957E-4</c:v>
                </c:pt>
                <c:pt idx="818">
                  <c:v>2.7353776995249404E-4</c:v>
                </c:pt>
                <c:pt idx="819">
                  <c:v>1.0394435258194772E-4</c:v>
                </c:pt>
                <c:pt idx="820">
                  <c:v>3.9498853981140137E-5</c:v>
                </c:pt>
                <c:pt idx="821">
                  <c:v>1.5009564512833251E-5</c:v>
                </c:pt>
                <c:pt idx="822">
                  <c:v>5.7036345148766346E-6</c:v>
                </c:pt>
                <c:pt idx="823">
                  <c:v>10.364413976719645</c:v>
                </c:pt>
                <c:pt idx="824">
                  <c:v>15.204381453330472</c:v>
                </c:pt>
                <c:pt idx="825">
                  <c:v>0.28224038040360916</c:v>
                </c:pt>
                <c:pt idx="826">
                  <c:v>0.1072513445533715</c:v>
                </c:pt>
                <c:pt idx="827">
                  <c:v>4.0755510930281166E-2</c:v>
                </c:pt>
                <c:pt idx="828">
                  <c:v>1.5487094153506844E-2</c:v>
                </c:pt>
                <c:pt idx="829">
                  <c:v>5.8850957783326014E-3</c:v>
                </c:pt>
                <c:pt idx="830">
                  <c:v>0.97593009486843718</c:v>
                </c:pt>
                <c:pt idx="831">
                  <c:v>0.17713102633616709</c:v>
                </c:pt>
                <c:pt idx="832">
                  <c:v>20.788045841019255</c:v>
                </c:pt>
                <c:pt idx="833">
                  <c:v>1.7905491872511585</c:v>
                </c:pt>
                <c:pt idx="834">
                  <c:v>0.68040869115544023</c:v>
                </c:pt>
                <c:pt idx="835">
                  <c:v>6.2634864787633635</c:v>
                </c:pt>
                <c:pt idx="836">
                  <c:v>0.30783704084303953</c:v>
                </c:pt>
                <c:pt idx="837">
                  <c:v>3.7335385701081324E-2</c:v>
                </c:pt>
                <c:pt idx="838">
                  <c:v>1.41874465664109E-2</c:v>
                </c:pt>
                <c:pt idx="839">
                  <c:v>5.3912296952361421E-3</c:v>
                </c:pt>
                <c:pt idx="840">
                  <c:v>2.0486672841897344E-3</c:v>
                </c:pt>
                <c:pt idx="841">
                  <c:v>5.7162320111076443</c:v>
                </c:pt>
                <c:pt idx="842">
                  <c:v>2.958275558369976E-4</c:v>
                </c:pt>
                <c:pt idx="843">
                  <c:v>21.248029116690191</c:v>
                </c:pt>
                <c:pt idx="844">
                  <c:v>15.819813015085835</c:v>
                </c:pt>
                <c:pt idx="845">
                  <c:v>27.836489347854346</c:v>
                </c:pt>
                <c:pt idx="846">
                  <c:v>4.2813687017426583</c:v>
                </c:pt>
                <c:pt idx="847">
                  <c:v>23.331010915947349</c:v>
                </c:pt>
                <c:pt idx="848">
                  <c:v>2.5126035533921072</c:v>
                </c:pt>
                <c:pt idx="849">
                  <c:v>0.95478935028900069</c:v>
                </c:pt>
                <c:pt idx="850">
                  <c:v>0.36281995310982029</c:v>
                </c:pt>
                <c:pt idx="851">
                  <c:v>0.13787158218173171</c:v>
                </c:pt>
                <c:pt idx="852">
                  <c:v>5.2391201229058056E-2</c:v>
                </c:pt>
                <c:pt idx="853">
                  <c:v>1.9908656467042062E-2</c:v>
                </c:pt>
                <c:pt idx="854">
                  <c:v>2.8174121346132202</c:v>
                </c:pt>
                <c:pt idx="855">
                  <c:v>4.8871897862948774</c:v>
                </c:pt>
                <c:pt idx="856">
                  <c:v>4.7540277435099556</c:v>
                </c:pt>
                <c:pt idx="857">
                  <c:v>7.0427006250809745</c:v>
                </c:pt>
                <c:pt idx="858">
                  <c:v>75.106115082569914</c:v>
                </c:pt>
                <c:pt idx="859">
                  <c:v>15.244541250806838</c:v>
                </c:pt>
                <c:pt idx="860">
                  <c:v>12.80761901977084</c:v>
                </c:pt>
                <c:pt idx="861">
                  <c:v>2.4434609433902752</c:v>
                </c:pt>
                <c:pt idx="862">
                  <c:v>0.80324761151685609</c:v>
                </c:pt>
                <c:pt idx="863">
                  <c:v>0.47942628024709311</c:v>
                </c:pt>
                <c:pt idx="864">
                  <c:v>0.115988955103034</c:v>
                </c:pt>
                <c:pt idx="865">
                  <c:v>3.9530528293967935</c:v>
                </c:pt>
                <c:pt idx="866">
                  <c:v>0.66123218785521798</c:v>
                </c:pt>
                <c:pt idx="867">
                  <c:v>2.4059390402048377</c:v>
                </c:pt>
                <c:pt idx="868">
                  <c:v>3.0724094500919943</c:v>
                </c:pt>
                <c:pt idx="869">
                  <c:v>9.1904043437333568E-4</c:v>
                </c:pt>
                <c:pt idx="870">
                  <c:v>0.70222465917569876</c:v>
                </c:pt>
                <c:pt idx="871">
                  <c:v>11.488285721552417</c:v>
                </c:pt>
                <c:pt idx="872">
                  <c:v>5.0429586714933671E-5</c:v>
                </c:pt>
                <c:pt idx="873">
                  <c:v>1.9163242951674799E-5</c:v>
                </c:pt>
                <c:pt idx="874">
                  <c:v>7.2820323216364222E-6</c:v>
                </c:pt>
                <c:pt idx="875">
                  <c:v>2.7671722822218405E-6</c:v>
                </c:pt>
                <c:pt idx="876">
                  <c:v>1.0515254672442995E-6</c:v>
                </c:pt>
                <c:pt idx="877">
                  <c:v>3.0703872762926947</c:v>
                </c:pt>
                <c:pt idx="878">
                  <c:v>1.5184027747007686E-7</c:v>
                </c:pt>
                <c:pt idx="879">
                  <c:v>7.6539565284207347</c:v>
                </c:pt>
                <c:pt idx="880">
                  <c:v>3.3021341406719805E-3</c:v>
                </c:pt>
                <c:pt idx="881">
                  <c:v>1.2551509293095107</c:v>
                </c:pt>
                <c:pt idx="882">
                  <c:v>3.1660762880284614E-9</c:v>
                </c:pt>
                <c:pt idx="883">
                  <c:v>11.20351446484695</c:v>
                </c:pt>
                <c:pt idx="884">
                  <c:v>9.9721262378420512</c:v>
                </c:pt>
                <c:pt idx="885">
                  <c:v>1.7372893807669774E-10</c:v>
                </c:pt>
                <c:pt idx="886">
                  <c:v>6.6016996469145132E-11</c:v>
                </c:pt>
                <c:pt idx="887">
                  <c:v>2.5086458658275157E-11</c:v>
                </c:pt>
                <c:pt idx="888">
                  <c:v>9.5328542901445596E-12</c:v>
                </c:pt>
                <c:pt idx="889">
                  <c:v>3.6224846302549322E-12</c:v>
                </c:pt>
                <c:pt idx="890">
                  <c:v>0.16844941029789934</c:v>
                </c:pt>
                <c:pt idx="891">
                  <c:v>52.750428418057069</c:v>
                </c:pt>
                <c:pt idx="892">
                  <c:v>47.513383279949785</c:v>
                </c:pt>
                <c:pt idx="893">
                  <c:v>34.397805484363431</c:v>
                </c:pt>
                <c:pt idx="894">
                  <c:v>20.214674623139235</c:v>
                </c:pt>
                <c:pt idx="895">
                  <c:v>3.9951311654647124</c:v>
                </c:pt>
                <c:pt idx="896">
                  <c:v>1.5181498428765909</c:v>
                </c:pt>
                <c:pt idx="897">
                  <c:v>0.57689694029310445</c:v>
                </c:pt>
                <c:pt idx="898">
                  <c:v>0.2192208373113797</c:v>
                </c:pt>
                <c:pt idx="899">
                  <c:v>8.3303918178324304E-2</c:v>
                </c:pt>
                <c:pt idx="900">
                  <c:v>3.1655488907763228E-2</c:v>
                </c:pt>
                <c:pt idx="901">
                  <c:v>1.202908578495003E-2</c:v>
                </c:pt>
                <c:pt idx="902">
                  <c:v>2.574563615024672</c:v>
                </c:pt>
                <c:pt idx="903">
                  <c:v>1.7369999873467843E-3</c:v>
                </c:pt>
                <c:pt idx="904">
                  <c:v>6.60059995191778E-4</c:v>
                </c:pt>
                <c:pt idx="905">
                  <c:v>11.510577207273032</c:v>
                </c:pt>
                <c:pt idx="906">
                  <c:v>3.5178186464049959</c:v>
                </c:pt>
                <c:pt idx="907">
                  <c:v>3.9057881946242174</c:v>
                </c:pt>
                <c:pt idx="908">
                  <c:v>2.5504927010157807</c:v>
                </c:pt>
                <c:pt idx="909">
                  <c:v>5.2299964609099728E-6</c:v>
                </c:pt>
                <c:pt idx="910">
                  <c:v>1.9873986551457893E-6</c:v>
                </c:pt>
                <c:pt idx="911">
                  <c:v>7.5521148895539996E-7</c:v>
                </c:pt>
                <c:pt idx="912">
                  <c:v>1.4461914558669731</c:v>
                </c:pt>
                <c:pt idx="913">
                  <c:v>1.0905253900515978E-7</c:v>
                </c:pt>
                <c:pt idx="914">
                  <c:v>7.0957303012027353</c:v>
                </c:pt>
                <c:pt idx="915">
                  <c:v>6.5654163213364525</c:v>
                </c:pt>
                <c:pt idx="916">
                  <c:v>5.9839309202911279E-9</c:v>
                </c:pt>
                <c:pt idx="917">
                  <c:v>1.9720687107092951</c:v>
                </c:pt>
                <c:pt idx="918">
                  <c:v>7.8566441442003407</c:v>
                </c:pt>
                <c:pt idx="919">
                  <c:v>2.5723873359255403</c:v>
                </c:pt>
                <c:pt idx="920">
                  <c:v>1.2477309783412164E-10</c:v>
                </c:pt>
                <c:pt idx="921">
                  <c:v>4.7413777176966222E-11</c:v>
                </c:pt>
                <c:pt idx="922">
                  <c:v>1.8017235327247164E-11</c:v>
                </c:pt>
                <c:pt idx="923">
                  <c:v>6.8465494243539213E-12</c:v>
                </c:pt>
                <c:pt idx="924">
                  <c:v>2.60168878125449E-12</c:v>
                </c:pt>
                <c:pt idx="925">
                  <c:v>5.7075784917771983</c:v>
                </c:pt>
                <c:pt idx="926">
                  <c:v>3.7568386001314836E-13</c:v>
                </c:pt>
                <c:pt idx="927">
                  <c:v>11.372383253410408</c:v>
                </c:pt>
                <c:pt idx="928">
                  <c:v>3.4620360633304834</c:v>
                </c:pt>
                <c:pt idx="929">
                  <c:v>6.7209807329870195</c:v>
                </c:pt>
                <c:pt idx="930">
                  <c:v>0.6869423076982355</c:v>
                </c:pt>
                <c:pt idx="931">
                  <c:v>5.8914305598092929</c:v>
                </c:pt>
                <c:pt idx="932">
                  <c:v>1.3179565098249361E-3</c:v>
                </c:pt>
                <c:pt idx="933">
                  <c:v>5.008234737334758E-4</c:v>
                </c:pt>
                <c:pt idx="934">
                  <c:v>1.9031292001872081E-4</c:v>
                </c:pt>
                <c:pt idx="935">
                  <c:v>7.2318909607113895E-5</c:v>
                </c:pt>
                <c:pt idx="936">
                  <c:v>2.7481185650703283E-5</c:v>
                </c:pt>
                <c:pt idx="937">
                  <c:v>6.6568936757269741</c:v>
                </c:pt>
                <c:pt idx="938">
                  <c:v>2.4456557514867523</c:v>
                </c:pt>
                <c:pt idx="939">
                  <c:v>1.5079476190253907E-6</c:v>
                </c:pt>
                <c:pt idx="940">
                  <c:v>4.7463693171804557</c:v>
                </c:pt>
                <c:pt idx="941">
                  <c:v>2.1774763618726644E-7</c:v>
                </c:pt>
                <c:pt idx="942">
                  <c:v>24.243226522293408</c:v>
                </c:pt>
                <c:pt idx="943">
                  <c:v>4.8378748111674472</c:v>
                </c:pt>
                <c:pt idx="944">
                  <c:v>0.86726400834226458</c:v>
                </c:pt>
                <c:pt idx="945">
                  <c:v>0.32956032317006051</c:v>
                </c:pt>
                <c:pt idx="946">
                  <c:v>0.125232922804623</c:v>
                </c:pt>
                <c:pt idx="947">
                  <c:v>4.7588510665756749E-2</c:v>
                </c:pt>
                <c:pt idx="948">
                  <c:v>1.8083634052987563E-2</c:v>
                </c:pt>
                <c:pt idx="949">
                  <c:v>6.8717809401352753E-3</c:v>
                </c:pt>
                <c:pt idx="950">
                  <c:v>3.332500757421355</c:v>
                </c:pt>
                <c:pt idx="951">
                  <c:v>9.9228516775553373E-4</c:v>
                </c:pt>
                <c:pt idx="952">
                  <c:v>3.770683637471029E-4</c:v>
                </c:pt>
                <c:pt idx="953">
                  <c:v>1.4328597822389912E-4</c:v>
                </c:pt>
                <c:pt idx="954">
                  <c:v>13.657421646861733</c:v>
                </c:pt>
                <c:pt idx="955">
                  <c:v>5.6685751594844085</c:v>
                </c:pt>
                <c:pt idx="956">
                  <c:v>1.6169472188919287E-2</c:v>
                </c:pt>
                <c:pt idx="957">
                  <c:v>6.14439943178933E-3</c:v>
                </c:pt>
                <c:pt idx="958">
                  <c:v>2.3348717840799451E-3</c:v>
                </c:pt>
                <c:pt idx="959">
                  <c:v>8.8725127795037933E-4</c:v>
                </c:pt>
                <c:pt idx="960">
                  <c:v>3.3715548562114416E-4</c:v>
                </c:pt>
                <c:pt idx="961">
                  <c:v>12.275672152216703</c:v>
                </c:pt>
                <c:pt idx="962">
                  <c:v>4.8994956862082706</c:v>
                </c:pt>
                <c:pt idx="963">
                  <c:v>7.0902275942159401</c:v>
                </c:pt>
                <c:pt idx="964">
                  <c:v>7.0301504066613023E-6</c:v>
                </c:pt>
                <c:pt idx="965">
                  <c:v>6.5673568977258725</c:v>
                </c:pt>
                <c:pt idx="966">
                  <c:v>1.015153718721892E-6</c:v>
                </c:pt>
                <c:pt idx="967">
                  <c:v>0.69675537009828303</c:v>
                </c:pt>
                <c:pt idx="968">
                  <c:v>5.162099598789445E-2</c:v>
                </c:pt>
                <c:pt idx="969">
                  <c:v>5.5703514853707657E-8</c:v>
                </c:pt>
                <c:pt idx="970">
                  <c:v>2.1167335644408913E-8</c:v>
                </c:pt>
                <c:pt idx="971">
                  <c:v>8.0435875448753853E-9</c:v>
                </c:pt>
                <c:pt idx="972">
                  <c:v>3.056563267052647E-9</c:v>
                </c:pt>
                <c:pt idx="973">
                  <c:v>1.1614940414800059E-9</c:v>
                </c:pt>
                <c:pt idx="974">
                  <c:v>7.3181457041131504</c:v>
                </c:pt>
                <c:pt idx="975">
                  <c:v>4.8798992071673064</c:v>
                </c:pt>
                <c:pt idx="976">
                  <c:v>2.1193964717195106</c:v>
                </c:pt>
                <c:pt idx="977">
                  <c:v>23.39424376841847</c:v>
                </c:pt>
                <c:pt idx="978">
                  <c:v>8.410273042809699</c:v>
                </c:pt>
                <c:pt idx="979">
                  <c:v>6.1905672175942961</c:v>
                </c:pt>
                <c:pt idx="980">
                  <c:v>0.36756104676759366</c:v>
                </c:pt>
                <c:pt idx="981">
                  <c:v>0.1396731977716856</c:v>
                </c:pt>
                <c:pt idx="982">
                  <c:v>5.307581515324053E-2</c:v>
                </c:pt>
                <c:pt idx="983">
                  <c:v>2.0168809758231404E-2</c:v>
                </c:pt>
                <c:pt idx="984">
                  <c:v>7.6641477081279327E-3</c:v>
                </c:pt>
                <c:pt idx="985">
                  <c:v>2.9123761290886143E-3</c:v>
                </c:pt>
                <c:pt idx="986">
                  <c:v>1.1067029290536734E-3</c:v>
                </c:pt>
                <c:pt idx="987">
                  <c:v>1.2577999415692493</c:v>
                </c:pt>
                <c:pt idx="988">
                  <c:v>1.5980790295535039E-4</c:v>
                </c:pt>
                <c:pt idx="989">
                  <c:v>6.072700312303316E-5</c:v>
                </c:pt>
                <c:pt idx="990">
                  <c:v>2.3076261186752599E-5</c:v>
                </c:pt>
                <c:pt idx="991">
                  <c:v>17.679418544268316</c:v>
                </c:pt>
                <c:pt idx="992">
                  <c:v>0.39896436377625782</c:v>
                </c:pt>
                <c:pt idx="993">
                  <c:v>0.15160645823497795</c:v>
                </c:pt>
                <c:pt idx="994">
                  <c:v>5.7610454129291624E-2</c:v>
                </c:pt>
                <c:pt idx="995">
                  <c:v>2.1891972569130815E-2</c:v>
                </c:pt>
                <c:pt idx="996">
                  <c:v>8.3189495762697099E-3</c:v>
                </c:pt>
                <c:pt idx="997">
                  <c:v>5.577529756450252</c:v>
                </c:pt>
                <c:pt idx="998">
                  <c:v>7.5141283152239966</c:v>
                </c:pt>
                <c:pt idx="999">
                  <c:v>0.68939136305311699</c:v>
                </c:pt>
                <c:pt idx="1000">
                  <c:v>6.0052937237893982</c:v>
                </c:pt>
                <c:pt idx="1001">
                  <c:v>21.08347185817577</c:v>
                </c:pt>
                <c:pt idx="1002">
                  <c:v>17.228077219627409</c:v>
                </c:pt>
                <c:pt idx="1003">
                  <c:v>2.2781428814772853</c:v>
                </c:pt>
                <c:pt idx="1004">
                  <c:v>15.250954709181215</c:v>
                </c:pt>
                <c:pt idx="1005">
                  <c:v>0.32896383208531998</c:v>
                </c:pt>
                <c:pt idx="1006">
                  <c:v>0.12500625619242159</c:v>
                </c:pt>
                <c:pt idx="1007">
                  <c:v>4.7502377353120198E-2</c:v>
                </c:pt>
                <c:pt idx="1008">
                  <c:v>1.8050903394185677E-2</c:v>
                </c:pt>
                <c:pt idx="1009">
                  <c:v>2.2530504734942851</c:v>
                </c:pt>
                <c:pt idx="1010">
                  <c:v>0.17687414963935055</c:v>
                </c:pt>
                <c:pt idx="1011">
                  <c:v>40.562317483196722</c:v>
                </c:pt>
                <c:pt idx="1012">
                  <c:v>31.19835887878769</c:v>
                </c:pt>
                <c:pt idx="1013">
                  <c:v>5.6503634819776627</c:v>
                </c:pt>
                <c:pt idx="1014">
                  <c:v>2.1471381231515121</c:v>
                </c:pt>
                <c:pt idx="1015">
                  <c:v>1.7447382101552702</c:v>
                </c:pt>
                <c:pt idx="1016">
                  <c:v>0.31004674498307833</c:v>
                </c:pt>
                <c:pt idx="1017">
                  <c:v>0.1178177630935698</c:v>
                </c:pt>
                <c:pt idx="1018">
                  <c:v>4.4770749975556516E-2</c:v>
                </c:pt>
                <c:pt idx="1019">
                  <c:v>1.7012884990711477E-2</c:v>
                </c:pt>
                <c:pt idx="1020">
                  <c:v>6.4648962964703634E-3</c:v>
                </c:pt>
                <c:pt idx="1021">
                  <c:v>2.4566605926587379E-3</c:v>
                </c:pt>
                <c:pt idx="1022">
                  <c:v>9.335310252103203E-4</c:v>
                </c:pt>
                <c:pt idx="1023">
                  <c:v>6.908555395504008</c:v>
                </c:pt>
                <c:pt idx="1024">
                  <c:v>1.3480188004037026E-4</c:v>
                </c:pt>
                <c:pt idx="1025">
                  <c:v>12.489380640132051</c:v>
                </c:pt>
                <c:pt idx="1026">
                  <c:v>1.676429616797023</c:v>
                </c:pt>
                <c:pt idx="1027">
                  <c:v>0.15929915992383933</c:v>
                </c:pt>
                <c:pt idx="1028">
                  <c:v>1.5097615315921658</c:v>
                </c:pt>
                <c:pt idx="1029">
                  <c:v>2.3002798693002407E-2</c:v>
                </c:pt>
                <c:pt idx="1030">
                  <c:v>8.7410635033409127E-3</c:v>
                </c:pt>
                <c:pt idx="1031">
                  <c:v>3.3216041312695475E-3</c:v>
                </c:pt>
                <c:pt idx="1032">
                  <c:v>1.2622095698824282E-3</c:v>
                </c:pt>
                <c:pt idx="1033">
                  <c:v>4.7963963655532263E-4</c:v>
                </c:pt>
                <c:pt idx="1034">
                  <c:v>11.249487359532154</c:v>
                </c:pt>
                <c:pt idx="1035">
                  <c:v>6.9259963518588586E-5</c:v>
                </c:pt>
                <c:pt idx="1036">
                  <c:v>3.9803216049899155</c:v>
                </c:pt>
                <c:pt idx="1037">
                  <c:v>1.0001138732084192E-5</c:v>
                </c:pt>
                <c:pt idx="1038">
                  <c:v>3.8004327181919935E-6</c:v>
                </c:pt>
                <c:pt idx="1039">
                  <c:v>1.4441644329129578E-6</c:v>
                </c:pt>
                <c:pt idx="1040">
                  <c:v>0.45644619136236464</c:v>
                </c:pt>
                <c:pt idx="1041">
                  <c:v>2.0853734411263107E-7</c:v>
                </c:pt>
                <c:pt idx="1042">
                  <c:v>7.9244190762799814E-8</c:v>
                </c:pt>
                <c:pt idx="1043">
                  <c:v>3.0112792489863922E-8</c:v>
                </c:pt>
                <c:pt idx="1044">
                  <c:v>1.1442861146148291E-8</c:v>
                </c:pt>
                <c:pt idx="1045">
                  <c:v>4.3482872355363516E-9</c:v>
                </c:pt>
                <c:pt idx="1046">
                  <c:v>1.6523491495038134E-9</c:v>
                </c:pt>
                <c:pt idx="1047">
                  <c:v>75.527865197544571</c:v>
                </c:pt>
                <c:pt idx="1048">
                  <c:v>63.223988787543902</c:v>
                </c:pt>
                <c:pt idx="1049">
                  <c:v>24.611014310822569</c:v>
                </c:pt>
                <c:pt idx="1050">
                  <c:v>9.4962426062981962</c:v>
                </c:pt>
                <c:pt idx="1051">
                  <c:v>14.683484948739872</c:v>
                </c:pt>
                <c:pt idx="1052">
                  <c:v>0.9640202305395722</c:v>
                </c:pt>
                <c:pt idx="1053">
                  <c:v>0.36632768760503742</c:v>
                </c:pt>
                <c:pt idx="1054">
                  <c:v>0.13920452128991423</c:v>
                </c:pt>
                <c:pt idx="1055">
                  <c:v>5.2897718090167412E-2</c:v>
                </c:pt>
                <c:pt idx="1056">
                  <c:v>7.1422405059815235</c:v>
                </c:pt>
                <c:pt idx="1057">
                  <c:v>6.5740511060392777</c:v>
                </c:pt>
                <c:pt idx="1058">
                  <c:v>5.3667319302518441</c:v>
                </c:pt>
                <c:pt idx="1059">
                  <c:v>1.1999218149846671</c:v>
                </c:pt>
                <c:pt idx="1060">
                  <c:v>6.6097645654815143</c:v>
                </c:pt>
                <c:pt idx="1061">
                  <c:v>1.5927166402826006E-4</c:v>
                </c:pt>
                <c:pt idx="1062">
                  <c:v>3.2627690190073277</c:v>
                </c:pt>
                <c:pt idx="1063">
                  <c:v>4.8593790433831998</c:v>
                </c:pt>
                <c:pt idx="1064">
                  <c:v>8.739554748558685E-6</c:v>
                </c:pt>
                <c:pt idx="1065">
                  <c:v>3.3210308044523003E-6</c:v>
                </c:pt>
                <c:pt idx="1066">
                  <c:v>1.2619917056918743E-6</c:v>
                </c:pt>
                <c:pt idx="1067">
                  <c:v>4.7955684816291216E-7</c:v>
                </c:pt>
                <c:pt idx="1068">
                  <c:v>1.8223160230190663E-7</c:v>
                </c:pt>
                <c:pt idx="1069">
                  <c:v>6.9248008874724507E-8</c:v>
                </c:pt>
                <c:pt idx="1070">
                  <c:v>2.6314243372395313E-8</c:v>
                </c:pt>
                <c:pt idx="1071">
                  <c:v>13.90309251822284</c:v>
                </c:pt>
                <c:pt idx="1072">
                  <c:v>7.3661271916520574</c:v>
                </c:pt>
                <c:pt idx="1073">
                  <c:v>0.12320600629164359</c:v>
                </c:pt>
                <c:pt idx="1074">
                  <c:v>1.1066498319383835</c:v>
                </c:pt>
                <c:pt idx="1075">
                  <c:v>1.2139356754358843</c:v>
                </c:pt>
                <c:pt idx="1076">
                  <c:v>1.4565538971401299</c:v>
                </c:pt>
                <c:pt idx="1077">
                  <c:v>2.5690127913493258E-3</c:v>
                </c:pt>
                <c:pt idx="1078">
                  <c:v>9.7622486071274363E-4</c:v>
                </c:pt>
                <c:pt idx="1079">
                  <c:v>3.709654470708426E-4</c:v>
                </c:pt>
                <c:pt idx="1080">
                  <c:v>1.4096686988692016E-4</c:v>
                </c:pt>
                <c:pt idx="1081">
                  <c:v>5.3567410557029675E-5</c:v>
                </c:pt>
                <c:pt idx="1082">
                  <c:v>0.65100721384240046</c:v>
                </c:pt>
                <c:pt idx="1083">
                  <c:v>0.6928254430730546</c:v>
                </c:pt>
                <c:pt idx="1084">
                  <c:v>24.710605242086793</c:v>
                </c:pt>
                <c:pt idx="1085">
                  <c:v>2.5264854603819522</c:v>
                </c:pt>
                <c:pt idx="1086">
                  <c:v>3.1835727706282397</c:v>
                </c:pt>
                <c:pt idx="1087">
                  <c:v>7.527391029780393</c:v>
                </c:pt>
                <c:pt idx="1088">
                  <c:v>0.13863331018207853</c:v>
                </c:pt>
                <c:pt idx="1089">
                  <c:v>5.2680657869189858E-2</c:v>
                </c:pt>
                <c:pt idx="1090">
                  <c:v>2.0018649990292143E-2</c:v>
                </c:pt>
                <c:pt idx="1091">
                  <c:v>7.6070869963110145E-3</c:v>
                </c:pt>
                <c:pt idx="1092">
                  <c:v>2.8906930585981859E-3</c:v>
                </c:pt>
                <c:pt idx="1093">
                  <c:v>5.2193315529020872</c:v>
                </c:pt>
                <c:pt idx="1094">
                  <c:v>0.15342125639671766</c:v>
                </c:pt>
                <c:pt idx="1095">
                  <c:v>1.5861810951139964E-4</c:v>
                </c:pt>
                <c:pt idx="1096">
                  <c:v>6.0274881614331857E-5</c:v>
                </c:pt>
                <c:pt idx="1097">
                  <c:v>2.290445501344611E-5</c:v>
                </c:pt>
                <c:pt idx="1098">
                  <c:v>0.13013023866696535</c:v>
                </c:pt>
                <c:pt idx="1099">
                  <c:v>3.3074033039416183E-6</c:v>
                </c:pt>
                <c:pt idx="1100">
                  <c:v>1.2568132554978151E-6</c:v>
                </c:pt>
                <c:pt idx="1101">
                  <c:v>4.7758903708916962E-7</c:v>
                </c:pt>
                <c:pt idx="1102">
                  <c:v>1.8148383409388449E-7</c:v>
                </c:pt>
                <c:pt idx="1103">
                  <c:v>6.8963856955676108E-8</c:v>
                </c:pt>
                <c:pt idx="1104">
                  <c:v>2.6206265643156926E-8</c:v>
                </c:pt>
                <c:pt idx="1105">
                  <c:v>16.046319351042253</c:v>
                </c:pt>
                <c:pt idx="1106">
                  <c:v>5.6767876592922129</c:v>
                </c:pt>
                <c:pt idx="1107">
                  <c:v>1.4379902083713066E-9</c:v>
                </c:pt>
                <c:pt idx="1108">
                  <c:v>5.4643627918109657E-10</c:v>
                </c:pt>
                <c:pt idx="1109">
                  <c:v>2.0764578608881672E-10</c:v>
                </c:pt>
                <c:pt idx="1110">
                  <c:v>5.9358901649205285</c:v>
                </c:pt>
                <c:pt idx="1111">
                  <c:v>5.8863213470078151</c:v>
                </c:pt>
                <c:pt idx="1112">
                  <c:v>1.0569491954316828</c:v>
                </c:pt>
                <c:pt idx="1113">
                  <c:v>4.32969703822091E-12</c:v>
                </c:pt>
                <c:pt idx="1114">
                  <c:v>1.6452848745239463E-12</c:v>
                </c:pt>
                <c:pt idx="1115">
                  <c:v>6.2520825231909952E-13</c:v>
                </c:pt>
                <c:pt idx="1116">
                  <c:v>16.146513772267447</c:v>
                </c:pt>
                <c:pt idx="1117">
                  <c:v>8.4682085035149929E-2</c:v>
                </c:pt>
                <c:pt idx="1118">
                  <c:v>2.5781262639104376</c:v>
                </c:pt>
                <c:pt idx="1119">
                  <c:v>1.3036442344076379E-14</c:v>
                </c:pt>
                <c:pt idx="1120">
                  <c:v>6.5693667947823426</c:v>
                </c:pt>
                <c:pt idx="1121">
                  <c:v>1.8824622744846287E-15</c:v>
                </c:pt>
                <c:pt idx="1122">
                  <c:v>7.15335664304159E-16</c:v>
                </c:pt>
                <c:pt idx="1123">
                  <c:v>2.9541236591388951</c:v>
                </c:pt>
                <c:pt idx="1124">
                  <c:v>1.0329446992552058E-16</c:v>
                </c:pt>
                <c:pt idx="1125">
                  <c:v>3.9251898571697825E-17</c:v>
                </c:pt>
                <c:pt idx="1126">
                  <c:v>1.4915721457245174E-17</c:v>
                </c:pt>
                <c:pt idx="1127">
                  <c:v>5.6679741537531649E-18</c:v>
                </c:pt>
                <c:pt idx="1128">
                  <c:v>2.1538301784262028E-18</c:v>
                </c:pt>
                <c:pt idx="1129">
                  <c:v>8.1845546780195717E-19</c:v>
                </c:pt>
                <c:pt idx="1130">
                  <c:v>6.1585699630419571E-2</c:v>
                </c:pt>
                <c:pt idx="1131">
                  <c:v>1.1818496955060262E-19</c:v>
                </c:pt>
                <c:pt idx="1132">
                  <c:v>1.4438981289058928</c:v>
                </c:pt>
                <c:pt idx="1133">
                  <c:v>1.7065909603107022E-20</c:v>
                </c:pt>
                <c:pt idx="1134">
                  <c:v>0.68928574636933571</c:v>
                </c:pt>
                <c:pt idx="1135">
                  <c:v>2.4643173466886542E-21</c:v>
                </c:pt>
                <c:pt idx="1136">
                  <c:v>9.3644059174168869E-22</c:v>
                </c:pt>
                <c:pt idx="1137">
                  <c:v>3.5584742486184163E-22</c:v>
                </c:pt>
                <c:pt idx="1138">
                  <c:v>1.3522202144749982E-22</c:v>
                </c:pt>
                <c:pt idx="1139">
                  <c:v>5.1384368150049941E-23</c:v>
                </c:pt>
                <c:pt idx="1140">
                  <c:v>1.9526059897018976E-23</c:v>
                </c:pt>
                <c:pt idx="1141">
                  <c:v>7.4199027608672107E-24</c:v>
                </c:pt>
                <c:pt idx="1142">
                  <c:v>7.0333180594742446</c:v>
                </c:pt>
                <c:pt idx="1143">
                  <c:v>1.0714339586692253E-24</c:v>
                </c:pt>
                <c:pt idx="1144">
                  <c:v>2.7833245695162017</c:v>
                </c:pt>
                <c:pt idx="1145">
                  <c:v>1.5471506363183611E-25</c:v>
                </c:pt>
                <c:pt idx="1146">
                  <c:v>6.5651898800932917</c:v>
                </c:pt>
                <c:pt idx="1147">
                  <c:v>0.42324110675247173</c:v>
                </c:pt>
                <c:pt idx="1148">
                  <c:v>8.4895249716061115E-27</c:v>
                </c:pt>
                <c:pt idx="1149">
                  <c:v>3.2260194892103217E-27</c:v>
                </c:pt>
                <c:pt idx="1150">
                  <c:v>1.2258874058999222E-27</c:v>
                </c:pt>
                <c:pt idx="1151">
                  <c:v>4.6583721424197055E-28</c:v>
                </c:pt>
                <c:pt idx="1152">
                  <c:v>1.770181414119488E-28</c:v>
                </c:pt>
                <c:pt idx="1153">
                  <c:v>0.33528163209206452</c:v>
                </c:pt>
                <c:pt idx="1154">
                  <c:v>4.7520572653914925</c:v>
                </c:pt>
                <c:pt idx="1155">
                  <c:v>9.7133394555564515E-30</c:v>
                </c:pt>
                <c:pt idx="1156">
                  <c:v>3.6910689931114517E-30</c:v>
                </c:pt>
                <c:pt idx="1157">
                  <c:v>1.4026062173823517E-30</c:v>
                </c:pt>
                <c:pt idx="1158">
                  <c:v>0.97446717252742665</c:v>
                </c:pt>
                <c:pt idx="1159">
                  <c:v>6.6393795470887955</c:v>
                </c:pt>
                <c:pt idx="1160">
                  <c:v>7.1384782105081834</c:v>
                </c:pt>
                <c:pt idx="1161">
                  <c:v>2.9246247176877667E-32</c:v>
                </c:pt>
                <c:pt idx="1162">
                  <c:v>1.1113573927213512E-32</c:v>
                </c:pt>
                <c:pt idx="1163">
                  <c:v>4.2231580923411348E-33</c:v>
                </c:pt>
                <c:pt idx="1164">
                  <c:v>1.6048000750896312E-33</c:v>
                </c:pt>
                <c:pt idx="1165">
                  <c:v>3.0011526368383663</c:v>
                </c:pt>
                <c:pt idx="1166">
                  <c:v>2.3173313084294271E-34</c:v>
                </c:pt>
                <c:pt idx="1167">
                  <c:v>10.0326784694625</c:v>
                </c:pt>
                <c:pt idx="1168">
                  <c:v>3.3462264093720928E-35</c:v>
                </c:pt>
                <c:pt idx="1169">
                  <c:v>1.2715660355613954E-35</c:v>
                </c:pt>
                <c:pt idx="1170">
                  <c:v>4.8319509351333026E-36</c:v>
                </c:pt>
                <c:pt idx="1171">
                  <c:v>1.8361413553506552E-36</c:v>
                </c:pt>
                <c:pt idx="1172">
                  <c:v>6.9773371503324898E-37</c:v>
                </c:pt>
                <c:pt idx="1173">
                  <c:v>2.6513881171263462E-37</c:v>
                </c:pt>
                <c:pt idx="1174">
                  <c:v>1.0075274845080115E-37</c:v>
                </c:pt>
                <c:pt idx="1175">
                  <c:v>3.8286044411304446E-38</c:v>
                </c:pt>
                <c:pt idx="1176">
                  <c:v>6.1137422331347535</c:v>
                </c:pt>
                <c:pt idx="1177">
                  <c:v>7.192028869599552</c:v>
                </c:pt>
                <c:pt idx="1178">
                  <c:v>3.5206960987066966</c:v>
                </c:pt>
                <c:pt idx="1179">
                  <c:v>7.9831609499609701E-40</c:v>
                </c:pt>
                <c:pt idx="1180">
                  <c:v>3.033601160985169E-40</c:v>
                </c:pt>
                <c:pt idx="1181">
                  <c:v>1.1527684411743641E-40</c:v>
                </c:pt>
                <c:pt idx="1182">
                  <c:v>7.5596043687600103</c:v>
                </c:pt>
                <c:pt idx="1183">
                  <c:v>6.8875165891503114</c:v>
                </c:pt>
                <c:pt idx="1184">
                  <c:v>6.3254709904119708E-42</c:v>
                </c:pt>
                <c:pt idx="1185">
                  <c:v>0.13494664131777406</c:v>
                </c:pt>
                <c:pt idx="1186">
                  <c:v>9.1339801101548859E-43</c:v>
                </c:pt>
                <c:pt idx="1187">
                  <c:v>3.4709124418588565E-43</c:v>
                </c:pt>
                <c:pt idx="1188">
                  <c:v>2.5876367241233296</c:v>
                </c:pt>
                <c:pt idx="1189">
                  <c:v>5.7654971970115394</c:v>
                </c:pt>
                <c:pt idx="1190">
                  <c:v>4.7525943971978606</c:v>
                </c:pt>
                <c:pt idx="1191">
                  <c:v>7.2373244853678101E-45</c:v>
                </c:pt>
                <c:pt idx="1192">
                  <c:v>1.5365472983471296</c:v>
                </c:pt>
                <c:pt idx="1193">
                  <c:v>0.13906885847535735</c:v>
                </c:pt>
                <c:pt idx="1194">
                  <c:v>19.927767360914132</c:v>
                </c:pt>
                <c:pt idx="1195">
                  <c:v>1.8988519217327933</c:v>
                </c:pt>
                <c:pt idx="1196">
                  <c:v>0.47069691933340863</c:v>
                </c:pt>
                <c:pt idx="1197">
                  <c:v>0.17886482934669531</c:v>
                </c:pt>
                <c:pt idx="1198">
                  <c:v>6.7968635151744214E-2</c:v>
                </c:pt>
                <c:pt idx="1199">
                  <c:v>2.5828081357662798E-2</c:v>
                </c:pt>
                <c:pt idx="1200">
                  <c:v>9.8146709159118613E-3</c:v>
                </c:pt>
                <c:pt idx="1201">
                  <c:v>3.0939355484357018</c:v>
                </c:pt>
                <c:pt idx="1202">
                  <c:v>6.726023568091767</c:v>
                </c:pt>
                <c:pt idx="1203">
                  <c:v>10.421814490878136</c:v>
                </c:pt>
                <c:pt idx="1204">
                  <c:v>6.9316412647103069</c:v>
                </c:pt>
                <c:pt idx="1205">
                  <c:v>7.776670988869904E-5</c:v>
                </c:pt>
                <c:pt idx="1206">
                  <c:v>2.9551349757705639E-5</c:v>
                </c:pt>
                <c:pt idx="1207">
                  <c:v>1.1229512907928144E-5</c:v>
                </c:pt>
                <c:pt idx="1208">
                  <c:v>4.2672149050126951E-6</c:v>
                </c:pt>
                <c:pt idx="1209">
                  <c:v>1.6215416639048242E-6</c:v>
                </c:pt>
                <c:pt idx="1210">
                  <c:v>6.1618583228383321E-7</c:v>
                </c:pt>
                <c:pt idx="1211">
                  <c:v>2.3415061626785662E-7</c:v>
                </c:pt>
                <c:pt idx="1212">
                  <c:v>8.8977234181785531E-8</c:v>
                </c:pt>
                <c:pt idx="1213">
                  <c:v>3.3811348989078502E-8</c:v>
                </c:pt>
                <c:pt idx="1214">
                  <c:v>1.284831261584983E-8</c:v>
                </c:pt>
                <c:pt idx="1215">
                  <c:v>3.1314469414910389</c:v>
                </c:pt>
                <c:pt idx="1216">
                  <c:v>1.8552963417287155E-9</c:v>
                </c:pt>
                <c:pt idx="1217">
                  <c:v>1.1902809395897316</c:v>
                </c:pt>
                <c:pt idx="1218">
                  <c:v>1.9717805748801438</c:v>
                </c:pt>
                <c:pt idx="1219">
                  <c:v>1.0180382086333808E-10</c:v>
                </c:pt>
                <c:pt idx="1220">
                  <c:v>3.8685451928068467E-11</c:v>
                </c:pt>
                <c:pt idx="1221">
                  <c:v>1.4700471732666021E-11</c:v>
                </c:pt>
                <c:pt idx="1222">
                  <c:v>5.5861792584130875E-12</c:v>
                </c:pt>
                <c:pt idx="1223">
                  <c:v>2.1227481181969732E-12</c:v>
                </c:pt>
                <c:pt idx="1224">
                  <c:v>8.0664428491484979E-13</c:v>
                </c:pt>
                <c:pt idx="1225">
                  <c:v>3.0652482826764292E-13</c:v>
                </c:pt>
                <c:pt idx="1226">
                  <c:v>1.164794347417043E-13</c:v>
                </c:pt>
                <c:pt idx="1227">
                  <c:v>4.4262185201847623E-14</c:v>
                </c:pt>
                <c:pt idx="1228">
                  <c:v>1.6819630376702099E-14</c:v>
                </c:pt>
                <c:pt idx="1229">
                  <c:v>6.3914595431467961E-15</c:v>
                </c:pt>
                <c:pt idx="1230">
                  <c:v>0.66158459044328555</c:v>
                </c:pt>
                <c:pt idx="1231">
                  <c:v>4.9217255211707247</c:v>
                </c:pt>
                <c:pt idx="1232">
                  <c:v>3.5071216805155112E-16</c:v>
                </c:pt>
                <c:pt idx="1233">
                  <c:v>1.3327062385958945E-16</c:v>
                </c:pt>
                <c:pt idx="1234">
                  <c:v>5.0642837066643991E-17</c:v>
                </c:pt>
                <c:pt idx="1235">
                  <c:v>1.9244278085324715E-17</c:v>
                </c:pt>
                <c:pt idx="1236">
                  <c:v>7.3128256724233919E-18</c:v>
                </c:pt>
                <c:pt idx="1237">
                  <c:v>2.7788737555208881E-18</c:v>
                </c:pt>
                <c:pt idx="1238">
                  <c:v>1.0559720270979377E-18</c:v>
                </c:pt>
                <c:pt idx="1239">
                  <c:v>4.0126937029721627E-19</c:v>
                </c:pt>
                <c:pt idx="1240">
                  <c:v>1.5248236071294216E-19</c:v>
                </c:pt>
                <c:pt idx="1241">
                  <c:v>4.062916171885683</c:v>
                </c:pt>
                <c:pt idx="1242">
                  <c:v>2.2018452886948854E-20</c:v>
                </c:pt>
                <c:pt idx="1243">
                  <c:v>8.3670120970405663E-21</c:v>
                </c:pt>
                <c:pt idx="1244">
                  <c:v>1.0646555281178407</c:v>
                </c:pt>
                <c:pt idx="1245">
                  <c:v>1.2081965468126577E-21</c:v>
                </c:pt>
                <c:pt idx="1246">
                  <c:v>4.5911468778880986E-22</c:v>
                </c:pt>
                <c:pt idx="1247">
                  <c:v>1.7446358135974771E-22</c:v>
                </c:pt>
                <c:pt idx="1248">
                  <c:v>2.4580834978490183</c:v>
                </c:pt>
                <c:pt idx="1249">
                  <c:v>0.6830793511725286</c:v>
                </c:pt>
                <c:pt idx="1250">
                  <c:v>13.230296168995572</c:v>
                </c:pt>
                <c:pt idx="1251">
                  <c:v>17.616043288702958</c:v>
                </c:pt>
                <c:pt idx="1252">
                  <c:v>29.031964992800539</c:v>
                </c:pt>
                <c:pt idx="1253">
                  <c:v>10.430184577645154</c:v>
                </c:pt>
                <c:pt idx="1254">
                  <c:v>6.5331642878905321</c:v>
                </c:pt>
                <c:pt idx="1255">
                  <c:v>7.3324358640563965</c:v>
                </c:pt>
                <c:pt idx="1256">
                  <c:v>0.23599244112889725</c:v>
                </c:pt>
                <c:pt idx="1257">
                  <c:v>8.967712762898096E-2</c:v>
                </c:pt>
                <c:pt idx="1258">
                  <c:v>3.4077308499012762E-2</c:v>
                </c:pt>
                <c:pt idx="1259">
                  <c:v>1.2949377229624854E-2</c:v>
                </c:pt>
                <c:pt idx="1260">
                  <c:v>4.920763347257444E-3</c:v>
                </c:pt>
                <c:pt idx="1261">
                  <c:v>1.8698900719578287E-3</c:v>
                </c:pt>
                <c:pt idx="1262">
                  <c:v>1.0132305372436619</c:v>
                </c:pt>
                <c:pt idx="1263">
                  <c:v>12.403465933117394</c:v>
                </c:pt>
                <c:pt idx="1264">
                  <c:v>1.4645330435411807</c:v>
                </c:pt>
                <c:pt idx="1265">
                  <c:v>4.0636904127008053</c:v>
                </c:pt>
                <c:pt idx="1266">
                  <c:v>7.6423821969092591</c:v>
                </c:pt>
                <c:pt idx="1267">
                  <c:v>0.27364138343104671</c:v>
                </c:pt>
                <c:pt idx="1268">
                  <c:v>2.760626125626275E-3</c:v>
                </c:pt>
                <c:pt idx="1269">
                  <c:v>1.0490379277379844E-3</c:v>
                </c:pt>
                <c:pt idx="1270">
                  <c:v>3.9863441254043414E-4</c:v>
                </c:pt>
                <c:pt idx="1271">
                  <c:v>1.5148107676536497E-4</c:v>
                </c:pt>
                <c:pt idx="1272">
                  <c:v>5.7562809170838694E-5</c:v>
                </c:pt>
                <c:pt idx="1273">
                  <c:v>6.1410925626212096</c:v>
                </c:pt>
                <c:pt idx="1274">
                  <c:v>8.3120696442691091E-6</c:v>
                </c:pt>
                <c:pt idx="1275">
                  <c:v>3.666616225083303</c:v>
                </c:pt>
                <c:pt idx="1276">
                  <c:v>3.7842124731102511</c:v>
                </c:pt>
                <c:pt idx="1277">
                  <c:v>4.5609988552033458E-7</c:v>
                </c:pt>
                <c:pt idx="1278">
                  <c:v>1.7331795649772714E-7</c:v>
                </c:pt>
                <c:pt idx="1279">
                  <c:v>6.5860823469136308E-8</c:v>
                </c:pt>
                <c:pt idx="1280">
                  <c:v>2.5027112918271799E-8</c:v>
                </c:pt>
                <c:pt idx="1281">
                  <c:v>9.5103029089432843E-9</c:v>
                </c:pt>
                <c:pt idx="1282">
                  <c:v>3.6139151053984478E-9</c:v>
                </c:pt>
                <c:pt idx="1283">
                  <c:v>1.3732877400514101E-9</c:v>
                </c:pt>
                <c:pt idx="1284">
                  <c:v>5.2184934121953582E-10</c:v>
                </c:pt>
                <c:pt idx="1285">
                  <c:v>1.9830274966342365E-10</c:v>
                </c:pt>
                <c:pt idx="1286">
                  <c:v>5.1138314454447649</c:v>
                </c:pt>
                <c:pt idx="1287">
                  <c:v>2.863491705139838E-11</c:v>
                </c:pt>
                <c:pt idx="1288">
                  <c:v>6.5259550877226307</c:v>
                </c:pt>
                <c:pt idx="1289">
                  <c:v>0.59978035912026151</c:v>
                </c:pt>
                <c:pt idx="1290">
                  <c:v>6.9003795830044137</c:v>
                </c:pt>
                <c:pt idx="1291">
                  <c:v>2.2005112084501435</c:v>
                </c:pt>
                <c:pt idx="1292">
                  <c:v>2.2688924632336153E-13</c:v>
                </c:pt>
                <c:pt idx="1293">
                  <c:v>0.15664207407269154</c:v>
                </c:pt>
                <c:pt idx="1294">
                  <c:v>3.2762807169093411E-14</c:v>
                </c:pt>
                <c:pt idx="1295">
                  <c:v>1.2449866724255495E-14</c:v>
                </c:pt>
                <c:pt idx="1296">
                  <c:v>4.7309493552170876E-15</c:v>
                </c:pt>
                <c:pt idx="1297">
                  <c:v>1.7977607549824933E-15</c:v>
                </c:pt>
                <c:pt idx="1298">
                  <c:v>12.208824906892827</c:v>
                </c:pt>
                <c:pt idx="1299">
                  <c:v>0.1721267404115831</c:v>
                </c:pt>
                <c:pt idx="1300">
                  <c:v>6.6638052018450962</c:v>
                </c:pt>
                <c:pt idx="1301">
                  <c:v>7.4622888755110006</c:v>
                </c:pt>
                <c:pt idx="1302">
                  <c:v>1.4244587544484472E-17</c:v>
                </c:pt>
                <c:pt idx="1303">
                  <c:v>4.493177663473289</c:v>
                </c:pt>
                <c:pt idx="1304">
                  <c:v>2.0569184414235584E-18</c:v>
                </c:pt>
                <c:pt idx="1305">
                  <c:v>7.8162900774095209E-19</c:v>
                </c:pt>
                <c:pt idx="1306">
                  <c:v>2.9701902294156176E-19</c:v>
                </c:pt>
                <c:pt idx="1307">
                  <c:v>1.1286722871779346E-19</c:v>
                </c:pt>
                <c:pt idx="1308">
                  <c:v>4.2889546912761525E-20</c:v>
                </c:pt>
                <c:pt idx="1309">
                  <c:v>1.6298027826849382E-20</c:v>
                </c:pt>
                <c:pt idx="1310">
                  <c:v>6.193250574202766E-21</c:v>
                </c:pt>
                <c:pt idx="1311">
                  <c:v>10.550095419130363</c:v>
                </c:pt>
                <c:pt idx="1312">
                  <c:v>8.9430538291487929E-22</c:v>
                </c:pt>
                <c:pt idx="1313">
                  <c:v>3.3983604550765422E-22</c:v>
                </c:pt>
                <c:pt idx="1314">
                  <c:v>1.2913769729290861E-22</c:v>
                </c:pt>
                <c:pt idx="1315">
                  <c:v>1.3206914233125731</c:v>
                </c:pt>
                <c:pt idx="1316">
                  <c:v>1.8647483489096006E-23</c:v>
                </c:pt>
                <c:pt idx="1317">
                  <c:v>7.0860437258564811E-24</c:v>
                </c:pt>
                <c:pt idx="1318">
                  <c:v>2.6926966158254634E-24</c:v>
                </c:pt>
                <c:pt idx="1319">
                  <c:v>1.0232247140136761E-24</c:v>
                </c:pt>
                <c:pt idx="1320">
                  <c:v>1.063082050816621</c:v>
                </c:pt>
                <c:pt idx="1321">
                  <c:v>1.4775364870357484E-25</c:v>
                </c:pt>
                <c:pt idx="1322">
                  <c:v>7.5055430615884253</c:v>
                </c:pt>
                <c:pt idx="1323">
                  <c:v>7.0414804949946648</c:v>
                </c:pt>
                <c:pt idx="1324">
                  <c:v>8.1075382116625579E-27</c:v>
                </c:pt>
                <c:pt idx="1325">
                  <c:v>3.0808645204317721E-27</c:v>
                </c:pt>
                <c:pt idx="1326">
                  <c:v>1.1707285177640735E-27</c:v>
                </c:pt>
                <c:pt idx="1327">
                  <c:v>4.4487683675034795E-28</c:v>
                </c:pt>
                <c:pt idx="1328">
                  <c:v>1.6905319796513225E-28</c:v>
                </c:pt>
                <c:pt idx="1329">
                  <c:v>6.4240215226750252E-29</c:v>
                </c:pt>
                <c:pt idx="1330">
                  <c:v>2.441128178616509E-29</c:v>
                </c:pt>
                <c:pt idx="1331">
                  <c:v>9.2762870787427355E-30</c:v>
                </c:pt>
                <c:pt idx="1332">
                  <c:v>3.524989089922239E-30</c:v>
                </c:pt>
                <c:pt idx="1333">
                  <c:v>1.3394958541704511E-30</c:v>
                </c:pt>
                <c:pt idx="1334">
                  <c:v>5.0900842458477135E-31</c:v>
                </c:pt>
                <c:pt idx="1335">
                  <c:v>6.5616228383803117</c:v>
                </c:pt>
                <c:pt idx="1336">
                  <c:v>3.3736982201882908</c:v>
                </c:pt>
                <c:pt idx="1337">
                  <c:v>6.0466515920452997</c:v>
                </c:pt>
                <c:pt idx="1338">
                  <c:v>1.0613517904049921E-32</c:v>
                </c:pt>
                <c:pt idx="1339">
                  <c:v>4.0331368035389701E-33</c:v>
                </c:pt>
                <c:pt idx="1340">
                  <c:v>1.5325919853448085E-33</c:v>
                </c:pt>
                <c:pt idx="1341">
                  <c:v>5.8238495443102717E-34</c:v>
                </c:pt>
                <c:pt idx="1342">
                  <c:v>2.2130628268379035E-34</c:v>
                </c:pt>
                <c:pt idx="1343">
                  <c:v>8.4096387419840344E-35</c:v>
                </c:pt>
                <c:pt idx="1344">
                  <c:v>3.1956627219539331E-35</c:v>
                </c:pt>
                <c:pt idx="1345">
                  <c:v>0.6798041695284337</c:v>
                </c:pt>
                <c:pt idx="1346">
                  <c:v>4.7374587634789185</c:v>
                </c:pt>
                <c:pt idx="1347">
                  <c:v>1.7535240487905617E-36</c:v>
                </c:pt>
                <c:pt idx="1348">
                  <c:v>6.6633913854041365E-37</c:v>
                </c:pt>
                <c:pt idx="1349">
                  <c:v>2.5320887264535715E-37</c:v>
                </c:pt>
                <c:pt idx="1350">
                  <c:v>9.621937160523572E-38</c:v>
                </c:pt>
                <c:pt idx="1351">
                  <c:v>3.6563361209989579E-38</c:v>
                </c:pt>
                <c:pt idx="1352">
                  <c:v>11.303534170793251</c:v>
                </c:pt>
                <c:pt idx="1353">
                  <c:v>0.13507371054581019</c:v>
                </c:pt>
                <c:pt idx="1354">
                  <c:v>2.0063047563145483E-39</c:v>
                </c:pt>
                <c:pt idx="1355">
                  <c:v>7.6239580739952836E-40</c:v>
                </c:pt>
                <c:pt idx="1356">
                  <c:v>2.8971040681182071E-40</c:v>
                </c:pt>
                <c:pt idx="1357">
                  <c:v>0.65879068463231871</c:v>
                </c:pt>
                <c:pt idx="1358">
                  <c:v>0.58325366846628668</c:v>
                </c:pt>
                <c:pt idx="1359">
                  <c:v>7.1555886206657027</c:v>
                </c:pt>
                <c:pt idx="1360">
                  <c:v>6.0408559881797266E-42</c:v>
                </c:pt>
                <c:pt idx="1361">
                  <c:v>2.2955252755082964E-42</c:v>
                </c:pt>
                <c:pt idx="1362">
                  <c:v>3.1791025434800373</c:v>
                </c:pt>
                <c:pt idx="1363">
                  <c:v>5.9295451526361971</c:v>
                </c:pt>
                <c:pt idx="1364">
                  <c:v>1.2596006291769125E-43</c:v>
                </c:pt>
                <c:pt idx="1365">
                  <c:v>4.7864823908722676E-44</c:v>
                </c:pt>
                <c:pt idx="1366">
                  <c:v>1.818863308531462E-44</c:v>
                </c:pt>
                <c:pt idx="1367">
                  <c:v>6.9116805724195562E-45</c:v>
                </c:pt>
                <c:pt idx="1368">
                  <c:v>2.6264386175194309E-45</c:v>
                </c:pt>
                <c:pt idx="1369">
                  <c:v>9.9804667465738375E-46</c:v>
                </c:pt>
                <c:pt idx="1370">
                  <c:v>3.7925773636980575E-46</c:v>
                </c:pt>
                <c:pt idx="1371">
                  <c:v>4.0831904220078972</c:v>
                </c:pt>
                <c:pt idx="1372">
                  <c:v>5.4764817131799952E-47</c:v>
                </c:pt>
                <c:pt idx="1373">
                  <c:v>2.0810630510083983E-47</c:v>
                </c:pt>
                <c:pt idx="1374">
                  <c:v>7.9080395938319142E-48</c:v>
                </c:pt>
                <c:pt idx="1375">
                  <c:v>3.0050550456561271E-48</c:v>
                </c:pt>
                <c:pt idx="1376">
                  <c:v>1.1419209173493283E-48</c:v>
                </c:pt>
                <c:pt idx="1377">
                  <c:v>4.3392994859274481E-49</c:v>
                </c:pt>
                <c:pt idx="1378">
                  <c:v>1.6489338046524303E-49</c:v>
                </c:pt>
                <c:pt idx="1379">
                  <c:v>6.2659484576792345E-50</c:v>
                </c:pt>
                <c:pt idx="1380">
                  <c:v>2.381060413918109E-50</c:v>
                </c:pt>
                <c:pt idx="1381">
                  <c:v>2.4767666004403517</c:v>
                </c:pt>
                <c:pt idx="1382">
                  <c:v>6.5688718661378616</c:v>
                </c:pt>
                <c:pt idx="1383">
                  <c:v>1.3065354703251446E-51</c:v>
                </c:pt>
                <c:pt idx="1384">
                  <c:v>4.9648347872355499E-52</c:v>
                </c:pt>
                <c:pt idx="1385">
                  <c:v>1.8866372191495091E-52</c:v>
                </c:pt>
                <c:pt idx="1386">
                  <c:v>7.1692214327681344E-53</c:v>
                </c:pt>
                <c:pt idx="1387">
                  <c:v>2.7243041444518911E-53</c:v>
                </c:pt>
                <c:pt idx="1388">
                  <c:v>1.0352355748917184E-53</c:v>
                </c:pt>
                <c:pt idx="1389">
                  <c:v>3.9338951845885304E-54</c:v>
                </c:pt>
                <c:pt idx="1390">
                  <c:v>1.4948801701436415E-54</c:v>
                </c:pt>
                <c:pt idx="1391">
                  <c:v>5.6805446465458377E-55</c:v>
                </c:pt>
                <c:pt idx="1392">
                  <c:v>2.1586069656874186E-55</c:v>
                </c:pt>
                <c:pt idx="1393">
                  <c:v>8.2027064696121911E-56</c:v>
                </c:pt>
                <c:pt idx="1394">
                  <c:v>3.6492041635605061</c:v>
                </c:pt>
                <c:pt idx="1395">
                  <c:v>10.071864339245284</c:v>
                </c:pt>
                <c:pt idx="1396">
                  <c:v>5.9131244688192082</c:v>
                </c:pt>
                <c:pt idx="1397">
                  <c:v>1.7103758557221284E-57</c:v>
                </c:pt>
                <c:pt idx="1398">
                  <c:v>1.0617819461072722</c:v>
                </c:pt>
                <c:pt idx="1399">
                  <c:v>7.4540732516132548</c:v>
                </c:pt>
                <c:pt idx="1400">
                  <c:v>1.0649721038540625</c:v>
                </c:pt>
                <c:pt idx="1401">
                  <c:v>3.5663662702970167E-59</c:v>
                </c:pt>
                <c:pt idx="1402">
                  <c:v>1.3552191827128663E-59</c:v>
                </c:pt>
                <c:pt idx="1403">
                  <c:v>5.1498328943088923E-60</c:v>
                </c:pt>
                <c:pt idx="1404">
                  <c:v>1.9569364998373788E-60</c:v>
                </c:pt>
                <c:pt idx="1405">
                  <c:v>7.4363586993820399E-61</c:v>
                </c:pt>
                <c:pt idx="1406">
                  <c:v>2.8258163057651756E-61</c:v>
                </c:pt>
                <c:pt idx="1407">
                  <c:v>1.0738101961907668E-61</c:v>
                </c:pt>
                <c:pt idx="1408">
                  <c:v>4.0804787455249141E-62</c:v>
                </c:pt>
                <c:pt idx="1409">
                  <c:v>1.5505819232994676E-62</c:v>
                </c:pt>
                <c:pt idx="1410">
                  <c:v>1.3118053819863089</c:v>
                </c:pt>
                <c:pt idx="1411">
                  <c:v>0.73658364295060619</c:v>
                </c:pt>
                <c:pt idx="1412">
                  <c:v>8.5083531295288379E-64</c:v>
                </c:pt>
                <c:pt idx="1413">
                  <c:v>3.2331741892209582E-64</c:v>
                </c:pt>
                <c:pt idx="1414">
                  <c:v>4.0763852040868132E-2</c:v>
                </c:pt>
                <c:pt idx="1415">
                  <c:v>4.6687035292350621E-65</c:v>
                </c:pt>
                <c:pt idx="1416">
                  <c:v>1.7741073411093237E-65</c:v>
                </c:pt>
                <c:pt idx="1417">
                  <c:v>6.7416078962154295E-66</c:v>
                </c:pt>
                <c:pt idx="1418">
                  <c:v>2.5618110005618639E-66</c:v>
                </c:pt>
                <c:pt idx="1419">
                  <c:v>9.7348818021350811E-67</c:v>
                </c:pt>
                <c:pt idx="1420">
                  <c:v>3.6992550848113309E-67</c:v>
                </c:pt>
                <c:pt idx="1421">
                  <c:v>1.4057169322283061E-67</c:v>
                </c:pt>
                <c:pt idx="1422">
                  <c:v>5.3417243424675624E-68</c:v>
                </c:pt>
                <c:pt idx="1423">
                  <c:v>1.9746274212542898</c:v>
                </c:pt>
                <c:pt idx="1424">
                  <c:v>7.7134499505231611E-69</c:v>
                </c:pt>
                <c:pt idx="1425">
                  <c:v>2.9311109811988007E-69</c:v>
                </c:pt>
                <c:pt idx="1426">
                  <c:v>1.1138221728555443E-69</c:v>
                </c:pt>
                <c:pt idx="1427">
                  <c:v>4.2325242568510685E-70</c:v>
                </c:pt>
                <c:pt idx="1428">
                  <c:v>1.6083592176034058E-70</c:v>
                </c:pt>
                <c:pt idx="1429">
                  <c:v>6.1117650268929424E-71</c:v>
                </c:pt>
                <c:pt idx="1430">
                  <c:v>2.3224707102193181E-71</c:v>
                </c:pt>
                <c:pt idx="1431">
                  <c:v>4.684175408647997</c:v>
                </c:pt>
                <c:pt idx="1432">
                  <c:v>1.3202487317529559</c:v>
                </c:pt>
                <c:pt idx="1433">
                  <c:v>1.2743861281115444E-72</c:v>
                </c:pt>
                <c:pt idx="1434">
                  <c:v>4.8426672868238686E-73</c:v>
                </c:pt>
                <c:pt idx="1435">
                  <c:v>1.8402135689930701E-73</c:v>
                </c:pt>
                <c:pt idx="1436">
                  <c:v>3.3017607801833369</c:v>
                </c:pt>
                <c:pt idx="1437">
                  <c:v>2.6572683936259933E-74</c:v>
                </c:pt>
                <c:pt idx="1438">
                  <c:v>1.0097619895778775E-74</c:v>
                </c:pt>
                <c:pt idx="1439">
                  <c:v>3.8370955603959343E-75</c:v>
                </c:pt>
                <c:pt idx="1440">
                  <c:v>0.78215697791498728</c:v>
                </c:pt>
                <c:pt idx="1441">
                  <c:v>5.5407659892117295E-76</c:v>
                </c:pt>
                <c:pt idx="1442">
                  <c:v>3.5073737725344727</c:v>
                </c:pt>
                <c:pt idx="1443">
                  <c:v>3.5127376745365559</c:v>
                </c:pt>
                <c:pt idx="1444">
                  <c:v>1.2169227089324648</c:v>
                </c:pt>
                <c:pt idx="1445">
                  <c:v>1.1553250631680989E-77</c:v>
                </c:pt>
                <c:pt idx="1446">
                  <c:v>4.3902352400387761E-78</c:v>
                </c:pt>
                <c:pt idx="1447">
                  <c:v>1.6682893912147346E-78</c:v>
                </c:pt>
                <c:pt idx="1448">
                  <c:v>6.3394996866159909E-79</c:v>
                </c:pt>
                <c:pt idx="1449">
                  <c:v>2.4090098809140764E-79</c:v>
                </c:pt>
                <c:pt idx="1450">
                  <c:v>9.1542375474734916E-80</c:v>
                </c:pt>
                <c:pt idx="1451">
                  <c:v>3.4786102680399263E-80</c:v>
                </c:pt>
                <c:pt idx="1452">
                  <c:v>3.2225930568712333</c:v>
                </c:pt>
                <c:pt idx="1453">
                  <c:v>5.0231132270496531E-81</c:v>
                </c:pt>
                <c:pt idx="1454">
                  <c:v>1.9087830262788681E-81</c:v>
                </c:pt>
                <c:pt idx="1455">
                  <c:v>7.2533754998596999E-82</c:v>
                </c:pt>
                <c:pt idx="1456">
                  <c:v>0.65227748467806268</c:v>
                </c:pt>
                <c:pt idx="1457">
                  <c:v>1.0473874221797405E-82</c:v>
                </c:pt>
                <c:pt idx="1458">
                  <c:v>0.67132948454571406</c:v>
                </c:pt>
                <c:pt idx="1459">
                  <c:v>1.5124274376275453E-83</c:v>
                </c:pt>
                <c:pt idx="1460">
                  <c:v>5.7472242629846723E-84</c:v>
                </c:pt>
                <c:pt idx="1461">
                  <c:v>2.1839452199341756E-84</c:v>
                </c:pt>
                <c:pt idx="1462">
                  <c:v>8.2989918357498692E-85</c:v>
                </c:pt>
                <c:pt idx="1463">
                  <c:v>3.1536168975849504E-85</c:v>
                </c:pt>
                <c:pt idx="1464">
                  <c:v>1.1983744210822811E-85</c:v>
                </c:pt>
                <c:pt idx="1465">
                  <c:v>2.7567654860492521</c:v>
                </c:pt>
                <c:pt idx="1466">
                  <c:v>10.428273109286174</c:v>
                </c:pt>
                <c:pt idx="1467">
                  <c:v>6.5757201233626922E-87</c:v>
                </c:pt>
                <c:pt idx="1468">
                  <c:v>0.64136526619587619</c:v>
                </c:pt>
                <c:pt idx="1469">
                  <c:v>2.3898788323930042</c:v>
                </c:pt>
                <c:pt idx="1470">
                  <c:v>3.6082291460915769E-88</c:v>
                </c:pt>
                <c:pt idx="1471">
                  <c:v>1.0642807220566251</c:v>
                </c:pt>
                <c:pt idx="1472">
                  <c:v>16.396964885471792</c:v>
                </c:pt>
                <c:pt idx="1473">
                  <c:v>1.9799074970433698E-89</c:v>
                </c:pt>
                <c:pt idx="1474">
                  <c:v>7.5236484887648062E-90</c:v>
                </c:pt>
                <c:pt idx="1475">
                  <c:v>2.8589864257306268E-90</c:v>
                </c:pt>
                <c:pt idx="1476">
                  <c:v>1.0864148417776381E-90</c:v>
                </c:pt>
                <c:pt idx="1477">
                  <c:v>19.245048561213459</c:v>
                </c:pt>
                <c:pt idx="1478">
                  <c:v>7.2033426760124124</c:v>
                </c:pt>
                <c:pt idx="1479">
                  <c:v>5.961375519802256E-92</c:v>
                </c:pt>
                <c:pt idx="1480">
                  <c:v>3.0871772062603662</c:v>
                </c:pt>
                <c:pt idx="1481">
                  <c:v>0.39814365672621621</c:v>
                </c:pt>
                <c:pt idx="1482">
                  <c:v>0.13616977461857499</c:v>
                </c:pt>
                <c:pt idx="1483">
                  <c:v>6.5682489062870895</c:v>
                </c:pt>
                <c:pt idx="1484">
                  <c:v>4.7235059082261907E-94</c:v>
                </c:pt>
                <c:pt idx="1485">
                  <c:v>1.7949322451259527E-94</c:v>
                </c:pt>
                <c:pt idx="1486">
                  <c:v>6.8207425314786198E-95</c:v>
                </c:pt>
                <c:pt idx="1487">
                  <c:v>2.591882161961876E-95</c:v>
                </c:pt>
                <c:pt idx="1488">
                  <c:v>9.8491522154551303E-96</c:v>
                </c:pt>
                <c:pt idx="1489">
                  <c:v>3.7426778418729492E-96</c:v>
                </c:pt>
                <c:pt idx="1490">
                  <c:v>1.4222175799117209E-96</c:v>
                </c:pt>
                <c:pt idx="1491">
                  <c:v>3.1282220689010636</c:v>
                </c:pt>
                <c:pt idx="1492">
                  <c:v>2.053682185392525E-97</c:v>
                </c:pt>
                <c:pt idx="1493">
                  <c:v>6.8913370415233794</c:v>
                </c:pt>
                <c:pt idx="1494">
                  <c:v>2.9655170757068059E-98</c:v>
                </c:pt>
                <c:pt idx="1495">
                  <c:v>1.1268964887685863E-98</c:v>
                </c:pt>
                <c:pt idx="1496">
                  <c:v>4.2822066573206283E-99</c:v>
                </c:pt>
                <c:pt idx="1497">
                  <c:v>1.6272385297818388E-99</c:v>
                </c:pt>
                <c:pt idx="1498">
                  <c:v>6.1835064131709883E-100</c:v>
                </c:pt>
                <c:pt idx="1499">
                  <c:v>2.3497324370049759E-100</c:v>
                </c:pt>
                <c:pt idx="1500">
                  <c:v>0.59602560841916685</c:v>
                </c:pt>
                <c:pt idx="1501">
                  <c:v>3.3930136390351846E-101</c:v>
                </c:pt>
                <c:pt idx="1502">
                  <c:v>6.9169976558327804</c:v>
                </c:pt>
                <c:pt idx="1503">
                  <c:v>4.8995116947668068E-102</c:v>
                </c:pt>
                <c:pt idx="1504">
                  <c:v>1.8618144440113868E-102</c:v>
                </c:pt>
                <c:pt idx="1505">
                  <c:v>5.9696024026547638</c:v>
                </c:pt>
                <c:pt idx="1506">
                  <c:v>3.4820633561923295</c:v>
                </c:pt>
                <c:pt idx="1507">
                  <c:v>1.5793109900636368</c:v>
                </c:pt>
                <c:pt idx="1508">
                  <c:v>3.8821363225281278E-104</c:v>
                </c:pt>
                <c:pt idx="1509">
                  <c:v>1.4752118025606884E-104</c:v>
                </c:pt>
                <c:pt idx="1510">
                  <c:v>5.6058048497306167E-105</c:v>
                </c:pt>
                <c:pt idx="1511">
                  <c:v>2.1302058428976345E-105</c:v>
                </c:pt>
                <c:pt idx="1512">
                  <c:v>8.0947822030110098E-106</c:v>
                </c:pt>
                <c:pt idx="1513">
                  <c:v>1.2240426978179506</c:v>
                </c:pt>
                <c:pt idx="1514">
                  <c:v>24.785990395204717</c:v>
                </c:pt>
                <c:pt idx="1515">
                  <c:v>2.0198417340514423</c:v>
                </c:pt>
                <c:pt idx="1516">
                  <c:v>2.1428836231383563</c:v>
                </c:pt>
                <c:pt idx="1517">
                  <c:v>0.26795296197657631</c:v>
                </c:pt>
                <c:pt idx="1518">
                  <c:v>0.10182212555109903</c:v>
                </c:pt>
                <c:pt idx="1519">
                  <c:v>3.8692407709417627E-2</c:v>
                </c:pt>
                <c:pt idx="1520">
                  <c:v>1.1376917571882028</c:v>
                </c:pt>
                <c:pt idx="1521">
                  <c:v>5.5871836732399064E-3</c:v>
                </c:pt>
                <c:pt idx="1522">
                  <c:v>2.1231297958311649E-3</c:v>
                </c:pt>
                <c:pt idx="1523">
                  <c:v>6.5637907925835624</c:v>
                </c:pt>
                <c:pt idx="1524">
                  <c:v>3.0657994251802014E-4</c:v>
                </c:pt>
                <c:pt idx="1525">
                  <c:v>1.1650037815684767E-4</c:v>
                </c:pt>
                <c:pt idx="1526">
                  <c:v>4.4270143699602119E-5</c:v>
                </c:pt>
                <c:pt idx="1527">
                  <c:v>1.6822654605848808E-5</c:v>
                </c:pt>
                <c:pt idx="1528">
                  <c:v>6.3926087502225479E-6</c:v>
                </c:pt>
                <c:pt idx="1529">
                  <c:v>2.4291913250845679E-6</c:v>
                </c:pt>
                <c:pt idx="1530">
                  <c:v>3.5305038225957728</c:v>
                </c:pt>
                <c:pt idx="1531">
                  <c:v>1.0323712905302682</c:v>
                </c:pt>
                <c:pt idx="1532">
                  <c:v>1.2492777218804989</c:v>
                </c:pt>
                <c:pt idx="1533">
                  <c:v>5.0651942828215353E-8</c:v>
                </c:pt>
                <c:pt idx="1534">
                  <c:v>1.9247738274721836E-8</c:v>
                </c:pt>
                <c:pt idx="1535">
                  <c:v>11.26668063668798</c:v>
                </c:pt>
                <c:pt idx="1536">
                  <c:v>2.7793734068698325E-9</c:v>
                </c:pt>
                <c:pt idx="1537">
                  <c:v>1.0561618946105363E-9</c:v>
                </c:pt>
                <c:pt idx="1538">
                  <c:v>7.6615290929779585</c:v>
                </c:pt>
                <c:pt idx="1539">
                  <c:v>1.5250977758176147E-10</c:v>
                </c:pt>
                <c:pt idx="1540">
                  <c:v>5.7953715481069358E-11</c:v>
                </c:pt>
                <c:pt idx="1541">
                  <c:v>7.4428744096257802</c:v>
                </c:pt>
                <c:pt idx="1542">
                  <c:v>1.6128789478189369</c:v>
                </c:pt>
                <c:pt idx="1543">
                  <c:v>3.1800362758772377E-12</c:v>
                </c:pt>
                <c:pt idx="1544">
                  <c:v>1.2084137848333503E-12</c:v>
                </c:pt>
                <c:pt idx="1545">
                  <c:v>4.5919723823667302E-13</c:v>
                </c:pt>
                <c:pt idx="1546">
                  <c:v>1.7449495052993578E-13</c:v>
                </c:pt>
                <c:pt idx="1547">
                  <c:v>6.6308081201375599E-14</c:v>
                </c:pt>
                <c:pt idx="1548">
                  <c:v>5.6863414210905203</c:v>
                </c:pt>
                <c:pt idx="1549">
                  <c:v>9.57488692547864E-15</c:v>
                </c:pt>
                <c:pt idx="1550">
                  <c:v>3.6384570316818823E-15</c:v>
                </c:pt>
                <c:pt idx="1551">
                  <c:v>1.3826136720391156E-15</c:v>
                </c:pt>
                <c:pt idx="1552">
                  <c:v>12.113516595614284</c:v>
                </c:pt>
                <c:pt idx="1553">
                  <c:v>3.0107582233568291</c:v>
                </c:pt>
                <c:pt idx="1554">
                  <c:v>11.223209515028065</c:v>
                </c:pt>
                <c:pt idx="1555">
                  <c:v>7.8247784689171374</c:v>
                </c:pt>
                <c:pt idx="1556">
                  <c:v>1.0955162658311622E-17</c:v>
                </c:pt>
                <c:pt idx="1557">
                  <c:v>4.1629618101584162E-18</c:v>
                </c:pt>
                <c:pt idx="1558">
                  <c:v>1.5819254878601983E-18</c:v>
                </c:pt>
                <c:pt idx="1559">
                  <c:v>6.0113168538687531E-19</c:v>
                </c:pt>
                <c:pt idx="1560">
                  <c:v>2.2843004044701257E-19</c:v>
                </c:pt>
                <c:pt idx="1561">
                  <c:v>8.6803415369864783E-20</c:v>
                </c:pt>
                <c:pt idx="1562">
                  <c:v>0.20072786514801857</c:v>
                </c:pt>
                <c:pt idx="1563">
                  <c:v>1.2534413179408478E-20</c:v>
                </c:pt>
                <c:pt idx="1564">
                  <c:v>4.7630770081752215E-21</c:v>
                </c:pt>
                <c:pt idx="1565">
                  <c:v>1.8099692631065842E-21</c:v>
                </c:pt>
                <c:pt idx="1566">
                  <c:v>9.5758330451397615</c:v>
                </c:pt>
                <c:pt idx="1567">
                  <c:v>0.91580209867155637</c:v>
                </c:pt>
                <c:pt idx="1568">
                  <c:v>9.9316633405184447E-23</c:v>
                </c:pt>
                <c:pt idx="1569">
                  <c:v>3.7740320693970093E-23</c:v>
                </c:pt>
                <c:pt idx="1570">
                  <c:v>1.4341321863708636E-23</c:v>
                </c:pt>
                <c:pt idx="1571">
                  <c:v>5.4497023082092808E-24</c:v>
                </c:pt>
                <c:pt idx="1572">
                  <c:v>2.0708868771195265E-24</c:v>
                </c:pt>
                <c:pt idx="1573">
                  <c:v>7.8693701330542013E-25</c:v>
                </c:pt>
                <c:pt idx="1574">
                  <c:v>2.9903606505605962E-25</c:v>
                </c:pt>
                <c:pt idx="1575">
                  <c:v>1.1363370472130266E-25</c:v>
                </c:pt>
                <c:pt idx="1576">
                  <c:v>3.9104240654395457</c:v>
                </c:pt>
                <c:pt idx="1577">
                  <c:v>1.6408706961756102E-26</c:v>
                </c:pt>
                <c:pt idx="1578">
                  <c:v>1.3542324573430125</c:v>
                </c:pt>
                <c:pt idx="1579">
                  <c:v>4.7894391966852266E-2</c:v>
                </c:pt>
                <c:pt idx="1580">
                  <c:v>9.0037856840548088E-28</c:v>
                </c:pt>
                <c:pt idx="1581">
                  <c:v>3.4214385599408276E-28</c:v>
                </c:pt>
                <c:pt idx="1582">
                  <c:v>1.3001466527775144E-28</c:v>
                </c:pt>
                <c:pt idx="1583">
                  <c:v>4.9405572805545542E-29</c:v>
                </c:pt>
                <c:pt idx="1584">
                  <c:v>1.8774117666107305E-29</c:v>
                </c:pt>
                <c:pt idx="1585">
                  <c:v>7.1341647131207762E-30</c:v>
                </c:pt>
                <c:pt idx="1586">
                  <c:v>2.2450841733281375</c:v>
                </c:pt>
                <c:pt idx="1587">
                  <c:v>1.0301733845746402E-30</c:v>
                </c:pt>
                <c:pt idx="1588">
                  <c:v>3.914658861383632E-31</c:v>
                </c:pt>
                <c:pt idx="1589">
                  <c:v>1.3251889751673107</c:v>
                </c:pt>
                <c:pt idx="1590">
                  <c:v>5.6527673958379647E-32</c:v>
                </c:pt>
                <c:pt idx="1591">
                  <c:v>2.1480516104184268E-32</c:v>
                </c:pt>
                <c:pt idx="1592">
                  <c:v>8.1625961195900208E-33</c:v>
                </c:pt>
                <c:pt idx="1593">
                  <c:v>3.1017865254442078E-33</c:v>
                </c:pt>
                <c:pt idx="1594">
                  <c:v>1.1786788796687991E-33</c:v>
                </c:pt>
                <c:pt idx="1595">
                  <c:v>4.4789797427414368E-34</c:v>
                </c:pt>
                <c:pt idx="1596">
                  <c:v>1.7020123022417459E-34</c:v>
                </c:pt>
                <c:pt idx="1597">
                  <c:v>6.4676467485186335E-35</c:v>
                </c:pt>
                <c:pt idx="1598">
                  <c:v>6.1909703650194015</c:v>
                </c:pt>
                <c:pt idx="1599">
                  <c:v>9.3392819048609099E-36</c:v>
                </c:pt>
                <c:pt idx="1600">
                  <c:v>3.5489271238471455E-36</c:v>
                </c:pt>
                <c:pt idx="1601">
                  <c:v>1.348592307061915E-36</c:v>
                </c:pt>
                <c:pt idx="1602">
                  <c:v>5.1246507668352778E-37</c:v>
                </c:pt>
                <c:pt idx="1603">
                  <c:v>1.9473672913974055E-37</c:v>
                </c:pt>
                <c:pt idx="1604">
                  <c:v>4.8729511078441803</c:v>
                </c:pt>
                <c:pt idx="1605">
                  <c:v>2.8119983687778539E-38</c:v>
                </c:pt>
                <c:pt idx="1606">
                  <c:v>1.0685593801355844E-38</c:v>
                </c:pt>
                <c:pt idx="1607">
                  <c:v>4.06052564451522E-39</c:v>
                </c:pt>
                <c:pt idx="1608">
                  <c:v>0.93806869974540552</c:v>
                </c:pt>
                <c:pt idx="1609">
                  <c:v>5.8633990306799796E-40</c:v>
                </c:pt>
                <c:pt idx="1610">
                  <c:v>2.8094168471719652</c:v>
                </c:pt>
                <c:pt idx="1611">
                  <c:v>6.54424666881504</c:v>
                </c:pt>
                <c:pt idx="1612">
                  <c:v>10.377410543483315</c:v>
                </c:pt>
                <c:pt idx="1613">
                  <c:v>1.2225984401235932E-41</c:v>
                </c:pt>
                <c:pt idx="1614">
                  <c:v>6.5692777028401181</c:v>
                </c:pt>
                <c:pt idx="1615">
                  <c:v>0.17609263144735443</c:v>
                </c:pt>
                <c:pt idx="1616">
                  <c:v>6.7086421606461803E-43</c:v>
                </c:pt>
                <c:pt idx="1617">
                  <c:v>2.5492840210455488E-43</c:v>
                </c:pt>
                <c:pt idx="1618">
                  <c:v>9.6872792799730851E-44</c:v>
                </c:pt>
                <c:pt idx="1619">
                  <c:v>3.681166126389773E-44</c:v>
                </c:pt>
                <c:pt idx="1620">
                  <c:v>0.49422763686581622</c:v>
                </c:pt>
                <c:pt idx="1621">
                  <c:v>3.667435291277521</c:v>
                </c:pt>
                <c:pt idx="1622">
                  <c:v>3.4729303205734343</c:v>
                </c:pt>
                <c:pt idx="1623">
                  <c:v>0.70132931939562226</c:v>
                </c:pt>
                <c:pt idx="1624">
                  <c:v>2.9167781646040294E-46</c:v>
                </c:pt>
                <c:pt idx="1625">
                  <c:v>1.2380985061919902</c:v>
                </c:pt>
                <c:pt idx="1626">
                  <c:v>4.2118276696882183E-47</c:v>
                </c:pt>
                <c:pt idx="1627">
                  <c:v>4.8880350799477172</c:v>
                </c:pt>
                <c:pt idx="1628">
                  <c:v>6.0818791550297892E-48</c:v>
                </c:pt>
                <c:pt idx="1629">
                  <c:v>2.3111140789113194E-48</c:v>
                </c:pt>
                <c:pt idx="1630">
                  <c:v>8.7822334998630141E-49</c:v>
                </c:pt>
                <c:pt idx="1631">
                  <c:v>3.3372487299479448E-49</c:v>
                </c:pt>
                <c:pt idx="1632">
                  <c:v>1.2681545173802188E-49</c:v>
                </c:pt>
                <c:pt idx="1633">
                  <c:v>4.8189871660448323E-50</c:v>
                </c:pt>
                <c:pt idx="1634">
                  <c:v>0.14167055665904515</c:v>
                </c:pt>
                <c:pt idx="1635">
                  <c:v>4.9088599117118532</c:v>
                </c:pt>
                <c:pt idx="1636">
                  <c:v>2.6442746377521209E-51</c:v>
                </c:pt>
                <c:pt idx="1637">
                  <c:v>1.0048243623458059E-51</c:v>
                </c:pt>
                <c:pt idx="1638">
                  <c:v>3.8183325769140627E-52</c:v>
                </c:pt>
                <c:pt idx="1639">
                  <c:v>1.4509663792273437E-52</c:v>
                </c:pt>
                <c:pt idx="1640">
                  <c:v>0.69534249341841736</c:v>
                </c:pt>
                <c:pt idx="1641">
                  <c:v>2.0951954516042841E-53</c:v>
                </c:pt>
                <c:pt idx="1642">
                  <c:v>7.961742716096281E-54</c:v>
                </c:pt>
                <c:pt idx="1643">
                  <c:v>3.0254622321165871E-54</c:v>
                </c:pt>
                <c:pt idx="1644">
                  <c:v>1.1496756482043031E-54</c:v>
                </c:pt>
                <c:pt idx="1645">
                  <c:v>4.3687674631763511E-55</c:v>
                </c:pt>
                <c:pt idx="1646">
                  <c:v>2.5514739036989558</c:v>
                </c:pt>
                <c:pt idx="1647">
                  <c:v>5.2293056779849909</c:v>
                </c:pt>
                <c:pt idx="1648">
                  <c:v>2.3972300823941276E-56</c:v>
                </c:pt>
                <c:pt idx="1649">
                  <c:v>9.9161470054343397</c:v>
                </c:pt>
                <c:pt idx="1650">
                  <c:v>3.461600238977121E-57</c:v>
                </c:pt>
                <c:pt idx="1651">
                  <c:v>1.3154080908113058E-57</c:v>
                </c:pt>
                <c:pt idx="1652">
                  <c:v>7.6646184542361233</c:v>
                </c:pt>
                <c:pt idx="1653">
                  <c:v>1.8994492831315257E-58</c:v>
                </c:pt>
                <c:pt idx="1654">
                  <c:v>7.2179072758997969E-59</c:v>
                </c:pt>
                <c:pt idx="1655">
                  <c:v>2.7428047648419228E-59</c:v>
                </c:pt>
                <c:pt idx="1656">
                  <c:v>1.0422658106399308E-59</c:v>
                </c:pt>
                <c:pt idx="1657">
                  <c:v>3.9606100804317375E-60</c:v>
                </c:pt>
                <c:pt idx="1658">
                  <c:v>17.966534727095485</c:v>
                </c:pt>
                <c:pt idx="1659">
                  <c:v>2.5506912229917758</c:v>
                </c:pt>
                <c:pt idx="1660">
                  <c:v>3.0850503135866343</c:v>
                </c:pt>
                <c:pt idx="1661">
                  <c:v>8.258410660671112E-62</c:v>
                </c:pt>
                <c:pt idx="1662">
                  <c:v>7.2900341849348909</c:v>
                </c:pt>
                <c:pt idx="1663">
                  <c:v>1.192514499400909E-62</c:v>
                </c:pt>
                <c:pt idx="1664">
                  <c:v>4.531555097723453E-63</c:v>
                </c:pt>
                <c:pt idx="1665">
                  <c:v>1.7219909371349122E-63</c:v>
                </c:pt>
                <c:pt idx="1666">
                  <c:v>6.5435655611126663E-64</c:v>
                </c:pt>
                <c:pt idx="1667">
                  <c:v>2.4865549132228138E-64</c:v>
                </c:pt>
                <c:pt idx="1668">
                  <c:v>9.448908670246692E-65</c:v>
                </c:pt>
                <c:pt idx="1669">
                  <c:v>3.5905852946937425E-65</c:v>
                </c:pt>
                <c:pt idx="1670">
                  <c:v>1.3644224119836222E-65</c:v>
                </c:pt>
                <c:pt idx="1671">
                  <c:v>5.1848051655377641E-66</c:v>
                </c:pt>
                <c:pt idx="1672">
                  <c:v>1.9702259629043508E-66</c:v>
                </c:pt>
                <c:pt idx="1673">
                  <c:v>7.4868586590365341E-67</c:v>
                </c:pt>
                <c:pt idx="1674">
                  <c:v>2.8450062904338824E-67</c:v>
                </c:pt>
                <c:pt idx="1675">
                  <c:v>1.0811023903648753E-67</c:v>
                </c:pt>
                <c:pt idx="1676">
                  <c:v>4.1081890833865261E-68</c:v>
                </c:pt>
                <c:pt idx="1677">
                  <c:v>1.5611118516868803E-68</c:v>
                </c:pt>
                <c:pt idx="1678">
                  <c:v>5.9322250364101452E-69</c:v>
                </c:pt>
                <c:pt idx="1679">
                  <c:v>2.2542455138358553E-69</c:v>
                </c:pt>
                <c:pt idx="1680">
                  <c:v>8.5661329525762501E-70</c:v>
                </c:pt>
                <c:pt idx="1681">
                  <c:v>3.2551305219789752E-70</c:v>
                </c:pt>
                <c:pt idx="1682">
                  <c:v>1.2369495983520109E-70</c:v>
                </c:pt>
                <c:pt idx="1683">
                  <c:v>4.7004084737376417E-71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E-406E-AB65-DE2E5C4E018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E-406E-AB65-DE2E5C4E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19.093548389999999</v>
      </c>
      <c r="G6" s="13">
        <f t="shared" ref="G6:G69" si="0">IF((F6-$J$2)&gt;0,$I$2*(F6-$J$2),0)</f>
        <v>0</v>
      </c>
      <c r="H6" s="13">
        <f t="shared" ref="H6:H69" si="1">F6-G6</f>
        <v>19.093548389999999</v>
      </c>
      <c r="I6" s="15">
        <f>H6+$H$3-$J$3</f>
        <v>15.093548389999999</v>
      </c>
      <c r="J6" s="13">
        <f t="shared" ref="J6:J69" si="2">I6/SQRT(1+(I6/($K$2*(300+(25*Q6)+0.05*(Q6)^3)))^2)</f>
        <v>15.063387241758139</v>
      </c>
      <c r="K6" s="13">
        <f t="shared" ref="K6:K69" si="3">I6-J6</f>
        <v>3.0161148241859337E-2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21.779589075946291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36.154456309482967</v>
      </c>
      <c r="G7" s="13">
        <f t="shared" si="0"/>
        <v>0</v>
      </c>
      <c r="H7" s="13">
        <f t="shared" si="1"/>
        <v>36.154456309482967</v>
      </c>
      <c r="I7" s="16">
        <f t="shared" ref="I7:I70" si="8">H7+K6-L6</f>
        <v>36.184617457724826</v>
      </c>
      <c r="J7" s="13">
        <f t="shared" si="2"/>
        <v>35.70573854329637</v>
      </c>
      <c r="K7" s="13">
        <f t="shared" si="3"/>
        <v>0.47887891442845643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20.657071297588288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78.882039108415199</v>
      </c>
      <c r="G8" s="13">
        <f t="shared" si="0"/>
        <v>6.5657482123893551</v>
      </c>
      <c r="H8" s="13">
        <f t="shared" si="1"/>
        <v>72.316290896025848</v>
      </c>
      <c r="I8" s="16">
        <f t="shared" si="8"/>
        <v>72.795169810454297</v>
      </c>
      <c r="J8" s="13">
        <f t="shared" si="2"/>
        <v>64.853925587209119</v>
      </c>
      <c r="K8" s="13">
        <f t="shared" si="3"/>
        <v>7.9412442232451781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6.5657482123893551</v>
      </c>
      <c r="Q8" s="41">
        <v>14.5054359701228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160.2281874903309</v>
      </c>
      <c r="G9" s="13">
        <f t="shared" si="0"/>
        <v>20.180384818147626</v>
      </c>
      <c r="H9" s="13">
        <f t="shared" si="1"/>
        <v>140.04780267218328</v>
      </c>
      <c r="I9" s="16">
        <f t="shared" si="8"/>
        <v>147.98904689542846</v>
      </c>
      <c r="J9" s="13">
        <f t="shared" si="2"/>
        <v>86.854096625335089</v>
      </c>
      <c r="K9" s="13">
        <f t="shared" si="3"/>
        <v>61.13495027009337</v>
      </c>
      <c r="L9" s="13">
        <f t="shared" si="4"/>
        <v>26.824030866233922</v>
      </c>
      <c r="M9" s="13">
        <f t="shared" si="9"/>
        <v>26.824030866233922</v>
      </c>
      <c r="N9" s="13">
        <f t="shared" si="5"/>
        <v>16.630899137065033</v>
      </c>
      <c r="O9" s="13">
        <f t="shared" si="6"/>
        <v>36.811283955212659</v>
      </c>
      <c r="Q9" s="41">
        <v>10.307402271177811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65.920962860569304</v>
      </c>
      <c r="G10" s="13">
        <f t="shared" si="0"/>
        <v>4.3964956215294269</v>
      </c>
      <c r="H10" s="13">
        <f t="shared" si="1"/>
        <v>61.524467239039879</v>
      </c>
      <c r="I10" s="16">
        <f t="shared" si="8"/>
        <v>95.835386642899323</v>
      </c>
      <c r="J10" s="13">
        <f t="shared" si="2"/>
        <v>75.241138730312244</v>
      </c>
      <c r="K10" s="13">
        <f t="shared" si="3"/>
        <v>20.594247912587079</v>
      </c>
      <c r="L10" s="13">
        <f t="shared" si="4"/>
        <v>2.1340044277799448</v>
      </c>
      <c r="M10" s="13">
        <f t="shared" si="9"/>
        <v>12.327136156948836</v>
      </c>
      <c r="N10" s="13">
        <f t="shared" si="5"/>
        <v>7.6428244173082778</v>
      </c>
      <c r="O10" s="13">
        <f t="shared" si="6"/>
        <v>12.039320038837705</v>
      </c>
      <c r="Q10" s="41">
        <v>12.15294385161291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40.59289763614558</v>
      </c>
      <c r="G11" s="13">
        <f t="shared" si="0"/>
        <v>0.15742086732590777</v>
      </c>
      <c r="H11" s="13">
        <f t="shared" si="1"/>
        <v>40.435476768819669</v>
      </c>
      <c r="I11" s="16">
        <f t="shared" si="8"/>
        <v>58.895720253626806</v>
      </c>
      <c r="J11" s="13">
        <f t="shared" si="2"/>
        <v>52.431038585788784</v>
      </c>
      <c r="K11" s="13">
        <f t="shared" si="3"/>
        <v>6.4646816678380219</v>
      </c>
      <c r="L11" s="13">
        <f t="shared" si="4"/>
        <v>0</v>
      </c>
      <c r="M11" s="13">
        <f t="shared" si="9"/>
        <v>4.6843117396405578</v>
      </c>
      <c r="N11" s="13">
        <f t="shared" si="5"/>
        <v>2.9042732785771457</v>
      </c>
      <c r="O11" s="13">
        <f t="shared" si="6"/>
        <v>3.0616941459030533</v>
      </c>
      <c r="Q11" s="41">
        <v>11.35699677805845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45.998708083952053</v>
      </c>
      <c r="G12" s="13">
        <f t="shared" si="0"/>
        <v>1.0621735356508699</v>
      </c>
      <c r="H12" s="13">
        <f t="shared" si="1"/>
        <v>44.936534548301182</v>
      </c>
      <c r="I12" s="16">
        <f t="shared" si="8"/>
        <v>51.401216216139204</v>
      </c>
      <c r="J12" s="13">
        <f t="shared" si="2"/>
        <v>48.228764039296358</v>
      </c>
      <c r="K12" s="13">
        <f t="shared" si="3"/>
        <v>3.172452176842846</v>
      </c>
      <c r="L12" s="13">
        <f t="shared" si="4"/>
        <v>0</v>
      </c>
      <c r="M12" s="13">
        <f t="shared" si="9"/>
        <v>1.7800384610634121</v>
      </c>
      <c r="N12" s="13">
        <f t="shared" si="5"/>
        <v>1.1036238458593155</v>
      </c>
      <c r="O12" s="13">
        <f t="shared" si="6"/>
        <v>2.1657973815101856</v>
      </c>
      <c r="Q12" s="41">
        <v>14.162453040773279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63.526437596578504</v>
      </c>
      <c r="G13" s="13">
        <f t="shared" si="0"/>
        <v>3.9957318243366684</v>
      </c>
      <c r="H13" s="13">
        <f t="shared" si="1"/>
        <v>59.530705772241838</v>
      </c>
      <c r="I13" s="16">
        <f t="shared" si="8"/>
        <v>62.703157949084684</v>
      </c>
      <c r="J13" s="13">
        <f t="shared" si="2"/>
        <v>57.37946767585062</v>
      </c>
      <c r="K13" s="13">
        <f t="shared" si="3"/>
        <v>5.3236902732340639</v>
      </c>
      <c r="L13" s="13">
        <f t="shared" si="4"/>
        <v>0</v>
      </c>
      <c r="M13" s="13">
        <f t="shared" si="9"/>
        <v>0.67641461520409663</v>
      </c>
      <c r="N13" s="13">
        <f t="shared" si="5"/>
        <v>0.41937706142653991</v>
      </c>
      <c r="O13" s="13">
        <f t="shared" si="6"/>
        <v>4.4151088857632086</v>
      </c>
      <c r="Q13" s="41">
        <v>14.455364751426471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90.054233121310617</v>
      </c>
      <c r="G14" s="13">
        <f t="shared" si="0"/>
        <v>8.4356014826446728</v>
      </c>
      <c r="H14" s="13">
        <f t="shared" si="1"/>
        <v>81.618631638665946</v>
      </c>
      <c r="I14" s="16">
        <f t="shared" si="8"/>
        <v>86.942321911900009</v>
      </c>
      <c r="J14" s="13">
        <f t="shared" si="2"/>
        <v>79.155858180602294</v>
      </c>
      <c r="K14" s="13">
        <f t="shared" si="3"/>
        <v>7.7864637312977152</v>
      </c>
      <c r="L14" s="13">
        <f t="shared" si="4"/>
        <v>0</v>
      </c>
      <c r="M14" s="13">
        <f t="shared" si="9"/>
        <v>0.25703755377755672</v>
      </c>
      <c r="N14" s="13">
        <f t="shared" si="5"/>
        <v>0.15936328334208516</v>
      </c>
      <c r="O14" s="13">
        <f t="shared" si="6"/>
        <v>8.5949647659867576</v>
      </c>
      <c r="Q14" s="41">
        <v>18.675227914206111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13.54962370407925</v>
      </c>
      <c r="G15" s="13">
        <f t="shared" si="0"/>
        <v>0</v>
      </c>
      <c r="H15" s="13">
        <f t="shared" si="1"/>
        <v>13.54962370407925</v>
      </c>
      <c r="I15" s="16">
        <f t="shared" si="8"/>
        <v>21.336087435376967</v>
      </c>
      <c r="J15" s="13">
        <f t="shared" si="2"/>
        <v>21.236255912784063</v>
      </c>
      <c r="K15" s="13">
        <f t="shared" si="3"/>
        <v>9.9831522592904065E-2</v>
      </c>
      <c r="L15" s="13">
        <f t="shared" si="4"/>
        <v>0</v>
      </c>
      <c r="M15" s="13">
        <f t="shared" si="9"/>
        <v>9.7674270435471555E-2</v>
      </c>
      <c r="N15" s="13">
        <f t="shared" si="5"/>
        <v>6.0558047669992364E-2</v>
      </c>
      <c r="O15" s="13">
        <f t="shared" si="6"/>
        <v>6.0558047669992364E-2</v>
      </c>
      <c r="Q15" s="41">
        <v>20.630444907481369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17.004474429936032</v>
      </c>
      <c r="G16" s="13">
        <f t="shared" si="0"/>
        <v>0</v>
      </c>
      <c r="H16" s="13">
        <f t="shared" si="1"/>
        <v>17.004474429936032</v>
      </c>
      <c r="I16" s="16">
        <f t="shared" si="8"/>
        <v>17.104305952528936</v>
      </c>
      <c r="J16" s="13">
        <f t="shared" si="2"/>
        <v>17.070327892122425</v>
      </c>
      <c r="K16" s="13">
        <f t="shared" si="3"/>
        <v>3.397806040651119E-2</v>
      </c>
      <c r="L16" s="13">
        <f t="shared" si="4"/>
        <v>0</v>
      </c>
      <c r="M16" s="13">
        <f t="shared" si="9"/>
        <v>3.7116222765479191E-2</v>
      </c>
      <c r="N16" s="13">
        <f t="shared" si="5"/>
        <v>2.3012058114597098E-2</v>
      </c>
      <c r="O16" s="13">
        <f t="shared" si="6"/>
        <v>2.3012058114597098E-2</v>
      </c>
      <c r="Q16" s="41">
        <v>23.597470417340279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5.026437373357088</v>
      </c>
      <c r="G17" s="18">
        <f t="shared" si="0"/>
        <v>0</v>
      </c>
      <c r="H17" s="18">
        <f t="shared" si="1"/>
        <v>5.026437373357088</v>
      </c>
      <c r="I17" s="17">
        <f t="shared" si="8"/>
        <v>5.0604154337635991</v>
      </c>
      <c r="J17" s="18">
        <f t="shared" si="2"/>
        <v>5.0595343586891914</v>
      </c>
      <c r="K17" s="18">
        <f t="shared" si="3"/>
        <v>8.8107507440771116E-4</v>
      </c>
      <c r="L17" s="18">
        <f t="shared" si="4"/>
        <v>0</v>
      </c>
      <c r="M17" s="18">
        <f t="shared" si="9"/>
        <v>1.4104164650882094E-2</v>
      </c>
      <c r="N17" s="18">
        <f t="shared" si="5"/>
        <v>8.7445820835468976E-3</v>
      </c>
      <c r="O17" s="18">
        <f t="shared" si="6"/>
        <v>8.7445820835468976E-3</v>
      </c>
      <c r="Q17" s="42">
        <v>23.607480870967741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27.29094998893051</v>
      </c>
      <c r="G18" s="13">
        <f t="shared" si="0"/>
        <v>0</v>
      </c>
      <c r="H18" s="13">
        <f t="shared" si="1"/>
        <v>27.29094998893051</v>
      </c>
      <c r="I18" s="16">
        <f t="shared" si="8"/>
        <v>27.291831064004917</v>
      </c>
      <c r="J18" s="13">
        <f t="shared" si="2"/>
        <v>27.110004720371947</v>
      </c>
      <c r="K18" s="13">
        <f t="shared" si="3"/>
        <v>0.18182634363297012</v>
      </c>
      <c r="L18" s="13">
        <f t="shared" si="4"/>
        <v>0</v>
      </c>
      <c r="M18" s="13">
        <f t="shared" si="9"/>
        <v>5.3595825673351961E-3</v>
      </c>
      <c r="N18" s="13">
        <f t="shared" si="5"/>
        <v>3.3229411917478214E-3</v>
      </c>
      <c r="O18" s="13">
        <f t="shared" si="6"/>
        <v>3.3229411917478214E-3</v>
      </c>
      <c r="Q18" s="41">
        <v>21.59159267035264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33.069401210507714</v>
      </c>
      <c r="G19" s="13">
        <f t="shared" si="0"/>
        <v>0</v>
      </c>
      <c r="H19" s="13">
        <f t="shared" si="1"/>
        <v>33.069401210507714</v>
      </c>
      <c r="I19" s="16">
        <f t="shared" si="8"/>
        <v>33.251227554140684</v>
      </c>
      <c r="J19" s="13">
        <f t="shared" si="2"/>
        <v>32.782002774257599</v>
      </c>
      <c r="K19" s="13">
        <f t="shared" si="3"/>
        <v>0.46922477988308486</v>
      </c>
      <c r="L19" s="13">
        <f t="shared" si="4"/>
        <v>0</v>
      </c>
      <c r="M19" s="13">
        <f t="shared" si="9"/>
        <v>2.0366413755873746E-3</v>
      </c>
      <c r="N19" s="13">
        <f t="shared" si="5"/>
        <v>1.2627176528641722E-3</v>
      </c>
      <c r="O19" s="13">
        <f t="shared" si="6"/>
        <v>1.2627176528641722E-3</v>
      </c>
      <c r="Q19" s="41">
        <v>19.000843319680019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30.460148925286479</v>
      </c>
      <c r="G20" s="13">
        <f t="shared" si="0"/>
        <v>0</v>
      </c>
      <c r="H20" s="13">
        <f t="shared" si="1"/>
        <v>30.460148925286479</v>
      </c>
      <c r="I20" s="16">
        <f t="shared" si="8"/>
        <v>30.929373705169564</v>
      </c>
      <c r="J20" s="13">
        <f t="shared" si="2"/>
        <v>30.250402545542016</v>
      </c>
      <c r="K20" s="13">
        <f t="shared" si="3"/>
        <v>0.67897115962754739</v>
      </c>
      <c r="L20" s="13">
        <f t="shared" si="4"/>
        <v>0</v>
      </c>
      <c r="M20" s="13">
        <f t="shared" si="9"/>
        <v>7.7392372272320239E-4</v>
      </c>
      <c r="N20" s="13">
        <f t="shared" si="5"/>
        <v>4.7983270808838548E-4</v>
      </c>
      <c r="O20" s="13">
        <f t="shared" si="6"/>
        <v>4.7983270808838548E-4</v>
      </c>
      <c r="Q20" s="41">
        <v>14.7430112633297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24.20499413263024</v>
      </c>
      <c r="G21" s="13">
        <f t="shared" si="0"/>
        <v>0</v>
      </c>
      <c r="H21" s="13">
        <f t="shared" si="1"/>
        <v>24.20499413263024</v>
      </c>
      <c r="I21" s="16">
        <f t="shared" si="8"/>
        <v>24.883965292257788</v>
      </c>
      <c r="J21" s="13">
        <f t="shared" si="2"/>
        <v>24.353889217094288</v>
      </c>
      <c r="K21" s="13">
        <f t="shared" si="3"/>
        <v>0.53007607516349964</v>
      </c>
      <c r="L21" s="13">
        <f t="shared" si="4"/>
        <v>0</v>
      </c>
      <c r="M21" s="13">
        <f t="shared" si="9"/>
        <v>2.9409101463481692E-4</v>
      </c>
      <c r="N21" s="13">
        <f t="shared" si="5"/>
        <v>1.8233642907358649E-4</v>
      </c>
      <c r="O21" s="13">
        <f t="shared" si="6"/>
        <v>1.8233642907358649E-4</v>
      </c>
      <c r="Q21" s="41">
        <v>11.80204652934837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21.120386295608348</v>
      </c>
      <c r="G22" s="13">
        <f t="shared" si="0"/>
        <v>0</v>
      </c>
      <c r="H22" s="13">
        <f t="shared" si="1"/>
        <v>21.120386295608348</v>
      </c>
      <c r="I22" s="16">
        <f t="shared" si="8"/>
        <v>21.650462370771848</v>
      </c>
      <c r="J22" s="13">
        <f t="shared" si="2"/>
        <v>21.214751548750325</v>
      </c>
      <c r="K22" s="13">
        <f t="shared" si="3"/>
        <v>0.43571082202152311</v>
      </c>
      <c r="L22" s="13">
        <f t="shared" si="4"/>
        <v>0</v>
      </c>
      <c r="M22" s="13">
        <f t="shared" si="9"/>
        <v>1.1175458556123043E-4</v>
      </c>
      <c r="N22" s="13">
        <f t="shared" si="5"/>
        <v>6.9287843047962863E-5</v>
      </c>
      <c r="O22" s="13">
        <f t="shared" si="6"/>
        <v>6.9287843047962863E-5</v>
      </c>
      <c r="Q22" s="41">
        <v>10.168398568969771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78.684163971334158</v>
      </c>
      <c r="G23" s="13">
        <f t="shared" si="0"/>
        <v>6.5326305032136878</v>
      </c>
      <c r="H23" s="13">
        <f t="shared" si="1"/>
        <v>72.151533468120476</v>
      </c>
      <c r="I23" s="16">
        <f t="shared" si="8"/>
        <v>72.587244290141996</v>
      </c>
      <c r="J23" s="13">
        <f t="shared" si="2"/>
        <v>63.261611543945513</v>
      </c>
      <c r="K23" s="13">
        <f t="shared" si="3"/>
        <v>9.325632746196483</v>
      </c>
      <c r="L23" s="13">
        <f t="shared" si="4"/>
        <v>0</v>
      </c>
      <c r="M23" s="13">
        <f t="shared" si="9"/>
        <v>4.2466742513267569E-5</v>
      </c>
      <c r="N23" s="13">
        <f t="shared" si="5"/>
        <v>2.6329380358225894E-5</v>
      </c>
      <c r="O23" s="13">
        <f t="shared" si="6"/>
        <v>6.5326568325940464</v>
      </c>
      <c r="Q23" s="41">
        <v>13.033990551612909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47.428370980191829</v>
      </c>
      <c r="G24" s="13">
        <f t="shared" si="0"/>
        <v>1.3014515001053937</v>
      </c>
      <c r="H24" s="13">
        <f t="shared" si="1"/>
        <v>46.126919480086435</v>
      </c>
      <c r="I24" s="16">
        <f t="shared" si="8"/>
        <v>55.452552226282918</v>
      </c>
      <c r="J24" s="13">
        <f t="shared" si="2"/>
        <v>50.428033057475723</v>
      </c>
      <c r="K24" s="13">
        <f t="shared" si="3"/>
        <v>5.0245191688071955</v>
      </c>
      <c r="L24" s="13">
        <f t="shared" si="4"/>
        <v>0</v>
      </c>
      <c r="M24" s="13">
        <f t="shared" si="9"/>
        <v>1.6137362155041675E-5</v>
      </c>
      <c r="N24" s="13">
        <f t="shared" si="5"/>
        <v>1.0005164536125838E-5</v>
      </c>
      <c r="O24" s="13">
        <f t="shared" si="6"/>
        <v>1.3014615052699299</v>
      </c>
      <c r="Q24" s="41">
        <v>12.123307778964429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178.35204291550019</v>
      </c>
      <c r="G25" s="13">
        <f t="shared" si="0"/>
        <v>23.213714735017252</v>
      </c>
      <c r="H25" s="13">
        <f t="shared" si="1"/>
        <v>155.13832818048294</v>
      </c>
      <c r="I25" s="16">
        <f t="shared" si="8"/>
        <v>160.16284734929013</v>
      </c>
      <c r="J25" s="13">
        <f t="shared" si="2"/>
        <v>106.95565735517988</v>
      </c>
      <c r="K25" s="13">
        <f t="shared" si="3"/>
        <v>53.207189994110252</v>
      </c>
      <c r="L25" s="13">
        <f t="shared" si="4"/>
        <v>21.995880404368357</v>
      </c>
      <c r="M25" s="13">
        <f t="shared" si="9"/>
        <v>21.995886536565976</v>
      </c>
      <c r="N25" s="13">
        <f t="shared" si="5"/>
        <v>13.637449652670906</v>
      </c>
      <c r="O25" s="13">
        <f t="shared" si="6"/>
        <v>36.851164387688158</v>
      </c>
      <c r="Q25" s="41">
        <v>14.59569410216251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69.008830889894639</v>
      </c>
      <c r="G26" s="13">
        <f t="shared" si="0"/>
        <v>4.9133019109732361</v>
      </c>
      <c r="H26" s="13">
        <f t="shared" si="1"/>
        <v>64.095528978921408</v>
      </c>
      <c r="I26" s="16">
        <f t="shared" si="8"/>
        <v>95.306838568663295</v>
      </c>
      <c r="J26" s="13">
        <f t="shared" si="2"/>
        <v>81.537714273999441</v>
      </c>
      <c r="K26" s="13">
        <f t="shared" si="3"/>
        <v>13.769124294663854</v>
      </c>
      <c r="L26" s="13">
        <f t="shared" si="4"/>
        <v>0</v>
      </c>
      <c r="M26" s="13">
        <f t="shared" si="9"/>
        <v>8.3584368838950702</v>
      </c>
      <c r="N26" s="13">
        <f t="shared" si="5"/>
        <v>5.1822308680149431</v>
      </c>
      <c r="O26" s="13">
        <f t="shared" si="6"/>
        <v>10.095532778988179</v>
      </c>
      <c r="Q26" s="41">
        <v>15.909868714283631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6.4877163105347861</v>
      </c>
      <c r="G27" s="13">
        <f t="shared" si="0"/>
        <v>0</v>
      </c>
      <c r="H27" s="13">
        <f t="shared" si="1"/>
        <v>6.4877163105347861</v>
      </c>
      <c r="I27" s="16">
        <f t="shared" si="8"/>
        <v>20.25684060519864</v>
      </c>
      <c r="J27" s="13">
        <f t="shared" si="2"/>
        <v>20.153582667061791</v>
      </c>
      <c r="K27" s="13">
        <f t="shared" si="3"/>
        <v>0.10325793813684925</v>
      </c>
      <c r="L27" s="13">
        <f t="shared" si="4"/>
        <v>0</v>
      </c>
      <c r="M27" s="13">
        <f t="shared" si="9"/>
        <v>3.1762060158801271</v>
      </c>
      <c r="N27" s="13">
        <f t="shared" si="5"/>
        <v>1.9692477298456788</v>
      </c>
      <c r="O27" s="13">
        <f t="shared" si="6"/>
        <v>1.9692477298456788</v>
      </c>
      <c r="Q27" s="41">
        <v>19.288433793577251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4.3197477240094484</v>
      </c>
      <c r="G28" s="13">
        <f t="shared" si="0"/>
        <v>0</v>
      </c>
      <c r="H28" s="13">
        <f t="shared" si="1"/>
        <v>4.3197477240094484</v>
      </c>
      <c r="I28" s="16">
        <f t="shared" si="8"/>
        <v>4.4230056621462976</v>
      </c>
      <c r="J28" s="13">
        <f t="shared" si="2"/>
        <v>4.4224521919957303</v>
      </c>
      <c r="K28" s="13">
        <f t="shared" si="3"/>
        <v>5.5347015056739224E-4</v>
      </c>
      <c r="L28" s="13">
        <f t="shared" si="4"/>
        <v>0</v>
      </c>
      <c r="M28" s="13">
        <f t="shared" si="9"/>
        <v>1.2069582860344483</v>
      </c>
      <c r="N28" s="13">
        <f t="shared" si="5"/>
        <v>0.74831413734135799</v>
      </c>
      <c r="O28" s="13">
        <f t="shared" si="6"/>
        <v>0.74831413734135799</v>
      </c>
      <c r="Q28" s="41">
        <v>24.04359987096775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9.8322390590094795</v>
      </c>
      <c r="G29" s="18">
        <f t="shared" si="0"/>
        <v>0</v>
      </c>
      <c r="H29" s="18">
        <f t="shared" si="1"/>
        <v>9.8322390590094795</v>
      </c>
      <c r="I29" s="17">
        <f t="shared" si="8"/>
        <v>9.8327925291600469</v>
      </c>
      <c r="J29" s="18">
        <f t="shared" si="2"/>
        <v>9.8256385353659077</v>
      </c>
      <c r="K29" s="18">
        <f t="shared" si="3"/>
        <v>7.1539937941391685E-3</v>
      </c>
      <c r="L29" s="18">
        <f t="shared" si="4"/>
        <v>0</v>
      </c>
      <c r="M29" s="18">
        <f t="shared" si="9"/>
        <v>0.45864414869309034</v>
      </c>
      <c r="N29" s="18">
        <f t="shared" si="5"/>
        <v>0.28435937218971602</v>
      </c>
      <c r="O29" s="18">
        <f t="shared" si="6"/>
        <v>0.28435937218971602</v>
      </c>
      <c r="Q29" s="42">
        <v>22.87965015219909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46.910804770820633</v>
      </c>
      <c r="G30" s="13">
        <f t="shared" si="0"/>
        <v>1.2148281503811287</v>
      </c>
      <c r="H30" s="13">
        <f t="shared" si="1"/>
        <v>45.695976620439502</v>
      </c>
      <c r="I30" s="16">
        <f t="shared" si="8"/>
        <v>45.703130614233643</v>
      </c>
      <c r="J30" s="13">
        <f t="shared" si="2"/>
        <v>44.400781339512655</v>
      </c>
      <c r="K30" s="13">
        <f t="shared" si="3"/>
        <v>1.3023492747209886</v>
      </c>
      <c r="L30" s="13">
        <f t="shared" si="4"/>
        <v>0</v>
      </c>
      <c r="M30" s="13">
        <f t="shared" si="9"/>
        <v>0.17428477650337432</v>
      </c>
      <c r="N30" s="13">
        <f t="shared" si="5"/>
        <v>0.10805656143209208</v>
      </c>
      <c r="O30" s="13">
        <f t="shared" si="6"/>
        <v>1.3228847118132208</v>
      </c>
      <c r="Q30" s="41">
        <v>18.37381725810425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59.928756857154262</v>
      </c>
      <c r="G31" s="13">
        <f t="shared" si="0"/>
        <v>3.3935998627736805</v>
      </c>
      <c r="H31" s="13">
        <f t="shared" si="1"/>
        <v>56.535156994380579</v>
      </c>
      <c r="I31" s="16">
        <f t="shared" si="8"/>
        <v>57.837506269101567</v>
      </c>
      <c r="J31" s="13">
        <f t="shared" si="2"/>
        <v>54.190797561044903</v>
      </c>
      <c r="K31" s="13">
        <f t="shared" si="3"/>
        <v>3.6467087080566642</v>
      </c>
      <c r="L31" s="13">
        <f t="shared" si="4"/>
        <v>0</v>
      </c>
      <c r="M31" s="13">
        <f t="shared" si="9"/>
        <v>6.6228215071282237E-2</v>
      </c>
      <c r="N31" s="13">
        <f t="shared" si="5"/>
        <v>4.1061493344194989E-2</v>
      </c>
      <c r="O31" s="13">
        <f t="shared" si="6"/>
        <v>3.4346613561178754</v>
      </c>
      <c r="Q31" s="41">
        <v>15.689020364505099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145.1979076536293</v>
      </c>
      <c r="G32" s="13">
        <f t="shared" si="0"/>
        <v>17.664816446074092</v>
      </c>
      <c r="H32" s="13">
        <f t="shared" si="1"/>
        <v>127.5330912075552</v>
      </c>
      <c r="I32" s="16">
        <f t="shared" si="8"/>
        <v>131.17979991561185</v>
      </c>
      <c r="J32" s="13">
        <f t="shared" si="2"/>
        <v>88.682701042971857</v>
      </c>
      <c r="K32" s="13">
        <f t="shared" si="3"/>
        <v>42.497098872639995</v>
      </c>
      <c r="L32" s="13">
        <f t="shared" si="4"/>
        <v>15.473239760023651</v>
      </c>
      <c r="M32" s="13">
        <f t="shared" si="9"/>
        <v>15.498406481750738</v>
      </c>
      <c r="N32" s="13">
        <f t="shared" si="5"/>
        <v>9.6090120186854584</v>
      </c>
      <c r="O32" s="13">
        <f t="shared" si="6"/>
        <v>27.27382846475955</v>
      </c>
      <c r="Q32" s="41">
        <v>12.01527014396175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38.701402190214807</v>
      </c>
      <c r="G33" s="13">
        <f t="shared" si="0"/>
        <v>0</v>
      </c>
      <c r="H33" s="13">
        <f t="shared" si="1"/>
        <v>38.701402190214807</v>
      </c>
      <c r="I33" s="16">
        <f t="shared" si="8"/>
        <v>65.725261302831157</v>
      </c>
      <c r="J33" s="13">
        <f t="shared" si="2"/>
        <v>57.631615958349087</v>
      </c>
      <c r="K33" s="13">
        <f t="shared" si="3"/>
        <v>8.09364534448207</v>
      </c>
      <c r="L33" s="13">
        <f t="shared" si="4"/>
        <v>0</v>
      </c>
      <c r="M33" s="13">
        <f t="shared" si="9"/>
        <v>5.8893944630652797</v>
      </c>
      <c r="N33" s="13">
        <f t="shared" si="5"/>
        <v>3.6514245671004733</v>
      </c>
      <c r="O33" s="13">
        <f t="shared" si="6"/>
        <v>3.6514245671004733</v>
      </c>
      <c r="Q33" s="41">
        <v>11.957221803383201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28.96124268443932</v>
      </c>
      <c r="G34" s="13">
        <f t="shared" si="0"/>
        <v>0</v>
      </c>
      <c r="H34" s="13">
        <f t="shared" si="1"/>
        <v>28.96124268443932</v>
      </c>
      <c r="I34" s="16">
        <f t="shared" si="8"/>
        <v>37.05488802892139</v>
      </c>
      <c r="J34" s="13">
        <f t="shared" si="2"/>
        <v>35.466523994336669</v>
      </c>
      <c r="K34" s="13">
        <f t="shared" si="3"/>
        <v>1.5883640345847212</v>
      </c>
      <c r="L34" s="13">
        <f t="shared" si="4"/>
        <v>0</v>
      </c>
      <c r="M34" s="13">
        <f t="shared" si="9"/>
        <v>2.2379698959648064</v>
      </c>
      <c r="N34" s="13">
        <f t="shared" si="5"/>
        <v>1.38754133549818</v>
      </c>
      <c r="O34" s="13">
        <f t="shared" si="6"/>
        <v>1.38754133549818</v>
      </c>
      <c r="Q34" s="41">
        <v>12.269483858081831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41.701657232638063</v>
      </c>
      <c r="G35" s="13">
        <f t="shared" si="0"/>
        <v>0.34299030471980191</v>
      </c>
      <c r="H35" s="13">
        <f t="shared" si="1"/>
        <v>41.358666927918257</v>
      </c>
      <c r="I35" s="16">
        <f t="shared" si="8"/>
        <v>42.947030962502978</v>
      </c>
      <c r="J35" s="13">
        <f t="shared" si="2"/>
        <v>40.374526835891807</v>
      </c>
      <c r="K35" s="13">
        <f t="shared" si="3"/>
        <v>2.5725041266111717</v>
      </c>
      <c r="L35" s="13">
        <f t="shared" si="4"/>
        <v>0</v>
      </c>
      <c r="M35" s="13">
        <f t="shared" si="9"/>
        <v>0.8504285604666264</v>
      </c>
      <c r="N35" s="13">
        <f t="shared" si="5"/>
        <v>0.52726570748930834</v>
      </c>
      <c r="O35" s="13">
        <f t="shared" si="6"/>
        <v>0.87025601220911031</v>
      </c>
      <c r="Q35" s="41">
        <v>11.778754958351699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113.6086088607465</v>
      </c>
      <c r="G36" s="13">
        <f t="shared" si="0"/>
        <v>12.377819676704867</v>
      </c>
      <c r="H36" s="13">
        <f t="shared" si="1"/>
        <v>101.23078918404164</v>
      </c>
      <c r="I36" s="16">
        <f t="shared" si="8"/>
        <v>103.8032933106528</v>
      </c>
      <c r="J36" s="13">
        <f t="shared" si="2"/>
        <v>85.095911238072404</v>
      </c>
      <c r="K36" s="13">
        <f t="shared" si="3"/>
        <v>18.707382072580401</v>
      </c>
      <c r="L36" s="13">
        <f t="shared" si="4"/>
        <v>0.98486875014028963</v>
      </c>
      <c r="M36" s="13">
        <f t="shared" si="9"/>
        <v>1.3080316031176076</v>
      </c>
      <c r="N36" s="13">
        <f t="shared" si="5"/>
        <v>0.81097959393291674</v>
      </c>
      <c r="O36" s="13">
        <f t="shared" si="6"/>
        <v>13.188799270637784</v>
      </c>
      <c r="Q36" s="41">
        <v>15.07806655161291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49.270033483464942</v>
      </c>
      <c r="G37" s="13">
        <f t="shared" si="0"/>
        <v>1.6096844801697419</v>
      </c>
      <c r="H37" s="13">
        <f t="shared" si="1"/>
        <v>47.660349003295202</v>
      </c>
      <c r="I37" s="16">
        <f t="shared" si="8"/>
        <v>65.382862325735317</v>
      </c>
      <c r="J37" s="13">
        <f t="shared" si="2"/>
        <v>59.686212801473275</v>
      </c>
      <c r="K37" s="13">
        <f t="shared" si="3"/>
        <v>5.6966495242620425</v>
      </c>
      <c r="L37" s="13">
        <f t="shared" si="4"/>
        <v>0</v>
      </c>
      <c r="M37" s="13">
        <f t="shared" si="9"/>
        <v>0.49705200918469084</v>
      </c>
      <c r="N37" s="13">
        <f t="shared" si="5"/>
        <v>0.3081722456945083</v>
      </c>
      <c r="O37" s="13">
        <f t="shared" si="6"/>
        <v>1.91785672586425</v>
      </c>
      <c r="Q37" s="41">
        <v>14.845031227129949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59.914182452551657</v>
      </c>
      <c r="G38" s="13">
        <f t="shared" si="0"/>
        <v>3.3911605927362332</v>
      </c>
      <c r="H38" s="13">
        <f t="shared" si="1"/>
        <v>56.523021859815422</v>
      </c>
      <c r="I38" s="16">
        <f t="shared" si="8"/>
        <v>62.219671384077465</v>
      </c>
      <c r="J38" s="13">
        <f t="shared" si="2"/>
        <v>59.695169851225948</v>
      </c>
      <c r="K38" s="13">
        <f t="shared" si="3"/>
        <v>2.5245015328515166</v>
      </c>
      <c r="L38" s="13">
        <f t="shared" si="4"/>
        <v>0</v>
      </c>
      <c r="M38" s="13">
        <f t="shared" si="9"/>
        <v>0.18887976349018254</v>
      </c>
      <c r="N38" s="13">
        <f t="shared" si="5"/>
        <v>0.11710545336391318</v>
      </c>
      <c r="O38" s="13">
        <f t="shared" si="6"/>
        <v>3.5082660461001463</v>
      </c>
      <c r="Q38" s="41">
        <v>20.102283034211482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30.430058491188358</v>
      </c>
      <c r="G39" s="13">
        <f t="shared" si="0"/>
        <v>0</v>
      </c>
      <c r="H39" s="13">
        <f t="shared" si="1"/>
        <v>30.430058491188358</v>
      </c>
      <c r="I39" s="16">
        <f t="shared" si="8"/>
        <v>32.954560024039878</v>
      </c>
      <c r="J39" s="13">
        <f t="shared" si="2"/>
        <v>32.603965830774214</v>
      </c>
      <c r="K39" s="13">
        <f t="shared" si="3"/>
        <v>0.35059419326566399</v>
      </c>
      <c r="L39" s="13">
        <f t="shared" si="4"/>
        <v>0</v>
      </c>
      <c r="M39" s="13">
        <f t="shared" si="9"/>
        <v>7.1774310126269364E-2</v>
      </c>
      <c r="N39" s="13">
        <f t="shared" si="5"/>
        <v>4.4500072278287006E-2</v>
      </c>
      <c r="O39" s="13">
        <f t="shared" si="6"/>
        <v>4.4500072278287006E-2</v>
      </c>
      <c r="Q39" s="41">
        <v>20.906074959404378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12.795783865860709</v>
      </c>
      <c r="G40" s="13">
        <f t="shared" si="0"/>
        <v>0</v>
      </c>
      <c r="H40" s="13">
        <f t="shared" si="1"/>
        <v>12.795783865860709</v>
      </c>
      <c r="I40" s="16">
        <f t="shared" si="8"/>
        <v>13.146378059126373</v>
      </c>
      <c r="J40" s="13">
        <f t="shared" si="2"/>
        <v>13.133687634661074</v>
      </c>
      <c r="K40" s="13">
        <f t="shared" si="3"/>
        <v>1.2690424465299444E-2</v>
      </c>
      <c r="L40" s="13">
        <f t="shared" si="4"/>
        <v>0</v>
      </c>
      <c r="M40" s="13">
        <f t="shared" si="9"/>
        <v>2.7274237847982358E-2</v>
      </c>
      <c r="N40" s="13">
        <f t="shared" si="5"/>
        <v>1.6910027465749062E-2</v>
      </c>
      <c r="O40" s="13">
        <f t="shared" si="6"/>
        <v>1.6910027465749062E-2</v>
      </c>
      <c r="Q40" s="41">
        <v>25.005813870967749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20.985259948412779</v>
      </c>
      <c r="G41" s="18">
        <f t="shared" si="0"/>
        <v>0</v>
      </c>
      <c r="H41" s="18">
        <f t="shared" si="1"/>
        <v>20.985259948412779</v>
      </c>
      <c r="I41" s="17">
        <f t="shared" si="8"/>
        <v>20.99795037287808</v>
      </c>
      <c r="J41" s="18">
        <f t="shared" si="2"/>
        <v>20.919148372775943</v>
      </c>
      <c r="K41" s="18">
        <f t="shared" si="3"/>
        <v>7.880200010213656E-2</v>
      </c>
      <c r="L41" s="18">
        <f t="shared" si="4"/>
        <v>0</v>
      </c>
      <c r="M41" s="18">
        <f t="shared" si="9"/>
        <v>1.0364210382233296E-2</v>
      </c>
      <c r="N41" s="18">
        <f t="shared" si="5"/>
        <v>6.4258104369846435E-3</v>
      </c>
      <c r="O41" s="18">
        <f t="shared" si="6"/>
        <v>6.4258104369846435E-3</v>
      </c>
      <c r="Q41" s="42">
        <v>21.973904793616811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12.01728352291906</v>
      </c>
      <c r="G42" s="13">
        <f t="shared" si="0"/>
        <v>0</v>
      </c>
      <c r="H42" s="13">
        <f t="shared" si="1"/>
        <v>12.01728352291906</v>
      </c>
      <c r="I42" s="16">
        <f t="shared" si="8"/>
        <v>12.096085523021197</v>
      </c>
      <c r="J42" s="13">
        <f t="shared" si="2"/>
        <v>12.080279070302289</v>
      </c>
      <c r="K42" s="13">
        <f t="shared" si="3"/>
        <v>1.5806452718907238E-2</v>
      </c>
      <c r="L42" s="13">
        <f t="shared" si="4"/>
        <v>0</v>
      </c>
      <c r="M42" s="13">
        <f t="shared" si="9"/>
        <v>3.9383999452486523E-3</v>
      </c>
      <c r="N42" s="13">
        <f t="shared" si="5"/>
        <v>2.4418079660541644E-3</v>
      </c>
      <c r="O42" s="13">
        <f t="shared" si="6"/>
        <v>2.4418079660541644E-3</v>
      </c>
      <c r="Q42" s="41">
        <v>21.659425533849809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60.496032258002728</v>
      </c>
      <c r="G43" s="13">
        <f t="shared" si="0"/>
        <v>3.4885428759533275</v>
      </c>
      <c r="H43" s="13">
        <f t="shared" si="1"/>
        <v>57.0074893820494</v>
      </c>
      <c r="I43" s="16">
        <f t="shared" si="8"/>
        <v>57.023295834768305</v>
      </c>
      <c r="J43" s="13">
        <f t="shared" si="2"/>
        <v>54.560018689366096</v>
      </c>
      <c r="K43" s="13">
        <f t="shared" si="3"/>
        <v>2.4632771454022091</v>
      </c>
      <c r="L43" s="13">
        <f t="shared" si="4"/>
        <v>0</v>
      </c>
      <c r="M43" s="13">
        <f t="shared" si="9"/>
        <v>1.4965919791944879E-3</v>
      </c>
      <c r="N43" s="13">
        <f t="shared" si="5"/>
        <v>9.2788702710058248E-4</v>
      </c>
      <c r="O43" s="13">
        <f t="shared" si="6"/>
        <v>3.489470762980428</v>
      </c>
      <c r="Q43" s="41">
        <v>18.398870999395509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59.452617130002409</v>
      </c>
      <c r="G44" s="13">
        <f t="shared" si="0"/>
        <v>3.3139099267695498</v>
      </c>
      <c r="H44" s="13">
        <f t="shared" si="1"/>
        <v>56.138707203232862</v>
      </c>
      <c r="I44" s="16">
        <f t="shared" si="8"/>
        <v>58.601984348635071</v>
      </c>
      <c r="J44" s="13">
        <f t="shared" si="2"/>
        <v>54.712451823156869</v>
      </c>
      <c r="K44" s="13">
        <f t="shared" si="3"/>
        <v>3.8895325254782023</v>
      </c>
      <c r="L44" s="13">
        <f t="shared" si="4"/>
        <v>0</v>
      </c>
      <c r="M44" s="13">
        <f t="shared" si="9"/>
        <v>5.6870495209390541E-4</v>
      </c>
      <c r="N44" s="13">
        <f t="shared" si="5"/>
        <v>3.5259707029822136E-4</v>
      </c>
      <c r="O44" s="13">
        <f t="shared" si="6"/>
        <v>3.3142625238398478</v>
      </c>
      <c r="Q44" s="41">
        <v>15.471152410305139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153.69739996885181</v>
      </c>
      <c r="G45" s="13">
        <f t="shared" si="0"/>
        <v>19.087348446752255</v>
      </c>
      <c r="H45" s="13">
        <f t="shared" si="1"/>
        <v>134.61005152209955</v>
      </c>
      <c r="I45" s="16">
        <f t="shared" si="8"/>
        <v>138.49958404757774</v>
      </c>
      <c r="J45" s="13">
        <f t="shared" si="2"/>
        <v>89.536651083262456</v>
      </c>
      <c r="K45" s="13">
        <f t="shared" si="3"/>
        <v>48.962932964315286</v>
      </c>
      <c r="L45" s="13">
        <f t="shared" si="4"/>
        <v>19.411050537506682</v>
      </c>
      <c r="M45" s="13">
        <f t="shared" si="9"/>
        <v>19.41126664538848</v>
      </c>
      <c r="N45" s="13">
        <f t="shared" si="5"/>
        <v>12.034985320140857</v>
      </c>
      <c r="O45" s="13">
        <f t="shared" si="6"/>
        <v>31.122333766893114</v>
      </c>
      <c r="Q45" s="41">
        <v>11.643736151612909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28.18992592700695</v>
      </c>
      <c r="G46" s="13">
        <f t="shared" si="0"/>
        <v>0</v>
      </c>
      <c r="H46" s="13">
        <f t="shared" si="1"/>
        <v>28.18992592700695</v>
      </c>
      <c r="I46" s="16">
        <f t="shared" si="8"/>
        <v>57.741808353815557</v>
      </c>
      <c r="J46" s="13">
        <f t="shared" si="2"/>
        <v>49.128107138180212</v>
      </c>
      <c r="K46" s="13">
        <f t="shared" si="3"/>
        <v>8.613701215635345</v>
      </c>
      <c r="L46" s="13">
        <f t="shared" si="4"/>
        <v>0</v>
      </c>
      <c r="M46" s="13">
        <f t="shared" si="9"/>
        <v>7.3762813252476231</v>
      </c>
      <c r="N46" s="13">
        <f t="shared" si="5"/>
        <v>4.5732944216535261</v>
      </c>
      <c r="O46" s="13">
        <f t="shared" si="6"/>
        <v>4.5732944216535261</v>
      </c>
      <c r="Q46" s="41">
        <v>8.2349226853938209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40.245929860817363</v>
      </c>
      <c r="G47" s="13">
        <f t="shared" si="0"/>
        <v>9.9350014938110826E-2</v>
      </c>
      <c r="H47" s="13">
        <f t="shared" si="1"/>
        <v>40.146579845879252</v>
      </c>
      <c r="I47" s="16">
        <f t="shared" si="8"/>
        <v>48.760281061514597</v>
      </c>
      <c r="J47" s="13">
        <f t="shared" si="2"/>
        <v>44.315768947194414</v>
      </c>
      <c r="K47" s="13">
        <f t="shared" si="3"/>
        <v>4.4445121143201831</v>
      </c>
      <c r="L47" s="13">
        <f t="shared" si="4"/>
        <v>0</v>
      </c>
      <c r="M47" s="13">
        <f t="shared" si="9"/>
        <v>2.8029869035940971</v>
      </c>
      <c r="N47" s="13">
        <f t="shared" si="5"/>
        <v>1.7378518802283403</v>
      </c>
      <c r="O47" s="13">
        <f t="shared" si="6"/>
        <v>1.837201895166451</v>
      </c>
      <c r="Q47" s="41">
        <v>10.16288063229762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59.835489986618917</v>
      </c>
      <c r="G48" s="13">
        <f t="shared" si="0"/>
        <v>3.3779900942111496</v>
      </c>
      <c r="H48" s="13">
        <f t="shared" si="1"/>
        <v>56.457499892407768</v>
      </c>
      <c r="I48" s="16">
        <f t="shared" si="8"/>
        <v>60.902012006727951</v>
      </c>
      <c r="J48" s="13">
        <f t="shared" si="2"/>
        <v>55.123381867391203</v>
      </c>
      <c r="K48" s="13">
        <f t="shared" si="3"/>
        <v>5.7786301393367481</v>
      </c>
      <c r="L48" s="13">
        <f t="shared" si="4"/>
        <v>0</v>
      </c>
      <c r="M48" s="13">
        <f t="shared" si="9"/>
        <v>1.0651350233657568</v>
      </c>
      <c r="N48" s="13">
        <f t="shared" si="5"/>
        <v>0.66038371448676925</v>
      </c>
      <c r="O48" s="13">
        <f t="shared" si="6"/>
        <v>4.0383738086979193</v>
      </c>
      <c r="Q48" s="41">
        <v>13.1060336942459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57.917964484608781</v>
      </c>
      <c r="G49" s="13">
        <f t="shared" si="0"/>
        <v>3.0570601742157488</v>
      </c>
      <c r="H49" s="13">
        <f t="shared" si="1"/>
        <v>54.860904310393032</v>
      </c>
      <c r="I49" s="16">
        <f t="shared" si="8"/>
        <v>60.63953444972978</v>
      </c>
      <c r="J49" s="13">
        <f t="shared" si="2"/>
        <v>57.514867883606719</v>
      </c>
      <c r="K49" s="13">
        <f t="shared" si="3"/>
        <v>3.1246665661230608</v>
      </c>
      <c r="L49" s="13">
        <f t="shared" si="4"/>
        <v>0</v>
      </c>
      <c r="M49" s="13">
        <f t="shared" si="9"/>
        <v>0.40475130887898758</v>
      </c>
      <c r="N49" s="13">
        <f t="shared" si="5"/>
        <v>0.2509458115049723</v>
      </c>
      <c r="O49" s="13">
        <f t="shared" si="6"/>
        <v>3.3080059857207211</v>
      </c>
      <c r="Q49" s="41">
        <v>17.92781700601444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73.364019637452785</v>
      </c>
      <c r="G50" s="13">
        <f t="shared" si="0"/>
        <v>5.6422154898818295</v>
      </c>
      <c r="H50" s="13">
        <f t="shared" si="1"/>
        <v>67.72180414757095</v>
      </c>
      <c r="I50" s="16">
        <f t="shared" si="8"/>
        <v>70.846470713694004</v>
      </c>
      <c r="J50" s="13">
        <f t="shared" si="2"/>
        <v>65.710341752658934</v>
      </c>
      <c r="K50" s="13">
        <f t="shared" si="3"/>
        <v>5.1361289610350696</v>
      </c>
      <c r="L50" s="13">
        <f t="shared" si="4"/>
        <v>0</v>
      </c>
      <c r="M50" s="13">
        <f t="shared" si="9"/>
        <v>0.15380549737401528</v>
      </c>
      <c r="N50" s="13">
        <f t="shared" si="5"/>
        <v>9.535940837188947E-2</v>
      </c>
      <c r="O50" s="13">
        <f t="shared" si="6"/>
        <v>5.7375748982537189</v>
      </c>
      <c r="Q50" s="41">
        <v>17.473419631416299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27.834060197910571</v>
      </c>
      <c r="G51" s="13">
        <f t="shared" si="0"/>
        <v>0</v>
      </c>
      <c r="H51" s="13">
        <f t="shared" si="1"/>
        <v>27.834060197910571</v>
      </c>
      <c r="I51" s="16">
        <f t="shared" si="8"/>
        <v>32.970189158945644</v>
      </c>
      <c r="J51" s="13">
        <f t="shared" si="2"/>
        <v>32.720937101847738</v>
      </c>
      <c r="K51" s="13">
        <f t="shared" si="3"/>
        <v>0.24925205709790532</v>
      </c>
      <c r="L51" s="13">
        <f t="shared" si="4"/>
        <v>0</v>
      </c>
      <c r="M51" s="13">
        <f t="shared" si="9"/>
        <v>5.8446089002125806E-2</v>
      </c>
      <c r="N51" s="13">
        <f t="shared" si="5"/>
        <v>3.6236575181318002E-2</v>
      </c>
      <c r="O51" s="13">
        <f t="shared" si="6"/>
        <v>3.6236575181318002E-2</v>
      </c>
      <c r="Q51" s="41">
        <v>23.367139741386051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3.28547279665827</v>
      </c>
      <c r="G52" s="13">
        <f t="shared" si="0"/>
        <v>0</v>
      </c>
      <c r="H52" s="13">
        <f t="shared" si="1"/>
        <v>3.28547279665827</v>
      </c>
      <c r="I52" s="16">
        <f t="shared" si="8"/>
        <v>3.5347248537561753</v>
      </c>
      <c r="J52" s="13">
        <f t="shared" si="2"/>
        <v>3.5344257242538566</v>
      </c>
      <c r="K52" s="13">
        <f t="shared" si="3"/>
        <v>2.9912950231869573E-4</v>
      </c>
      <c r="L52" s="13">
        <f t="shared" si="4"/>
        <v>0</v>
      </c>
      <c r="M52" s="13">
        <f t="shared" si="9"/>
        <v>2.2209513820807804E-2</v>
      </c>
      <c r="N52" s="13">
        <f t="shared" si="5"/>
        <v>1.3769898568900839E-2</v>
      </c>
      <c r="O52" s="13">
        <f t="shared" si="6"/>
        <v>1.3769898568900839E-2</v>
      </c>
      <c r="Q52" s="41">
        <v>23.635715326906549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20.33356207243169</v>
      </c>
      <c r="G53" s="18">
        <f t="shared" si="0"/>
        <v>0</v>
      </c>
      <c r="H53" s="18">
        <f t="shared" si="1"/>
        <v>20.33356207243169</v>
      </c>
      <c r="I53" s="17">
        <f t="shared" si="8"/>
        <v>20.33386120193401</v>
      </c>
      <c r="J53" s="18">
        <f t="shared" si="2"/>
        <v>20.277239420942998</v>
      </c>
      <c r="K53" s="18">
        <f t="shared" si="3"/>
        <v>5.6621780991012116E-2</v>
      </c>
      <c r="L53" s="18">
        <f t="shared" si="4"/>
        <v>0</v>
      </c>
      <c r="M53" s="18">
        <f t="shared" si="9"/>
        <v>8.439615251906965E-3</v>
      </c>
      <c r="N53" s="18">
        <f t="shared" si="5"/>
        <v>5.2325614561823186E-3</v>
      </c>
      <c r="O53" s="18">
        <f t="shared" si="6"/>
        <v>5.2325614561823186E-3</v>
      </c>
      <c r="Q53" s="42">
        <v>23.64731387096775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19.01684440445969</v>
      </c>
      <c r="G54" s="13">
        <f t="shared" si="0"/>
        <v>0</v>
      </c>
      <c r="H54" s="13">
        <f t="shared" si="1"/>
        <v>19.01684440445969</v>
      </c>
      <c r="I54" s="16">
        <f t="shared" si="8"/>
        <v>19.073466185450702</v>
      </c>
      <c r="J54" s="13">
        <f t="shared" si="2"/>
        <v>19.011623023696515</v>
      </c>
      <c r="K54" s="13">
        <f t="shared" si="3"/>
        <v>6.1843161754186582E-2</v>
      </c>
      <c r="L54" s="13">
        <f t="shared" si="4"/>
        <v>0</v>
      </c>
      <c r="M54" s="13">
        <f t="shared" si="9"/>
        <v>3.2070537957246464E-3</v>
      </c>
      <c r="N54" s="13">
        <f t="shared" si="5"/>
        <v>1.9883733533492807E-3</v>
      </c>
      <c r="O54" s="13">
        <f t="shared" si="6"/>
        <v>1.9883733533492807E-3</v>
      </c>
      <c r="Q54" s="41">
        <v>21.65344259714799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64.190890706998204</v>
      </c>
      <c r="G55" s="13">
        <f t="shared" si="0"/>
        <v>4.1069391503118107</v>
      </c>
      <c r="H55" s="13">
        <f t="shared" si="1"/>
        <v>60.083951556686394</v>
      </c>
      <c r="I55" s="16">
        <f t="shared" si="8"/>
        <v>60.145794718440584</v>
      </c>
      <c r="J55" s="13">
        <f t="shared" si="2"/>
        <v>56.951919013506277</v>
      </c>
      <c r="K55" s="13">
        <f t="shared" si="3"/>
        <v>3.1938757049343067</v>
      </c>
      <c r="L55" s="13">
        <f t="shared" si="4"/>
        <v>0</v>
      </c>
      <c r="M55" s="13">
        <f t="shared" si="9"/>
        <v>1.2186804423753657E-3</v>
      </c>
      <c r="N55" s="13">
        <f t="shared" si="5"/>
        <v>7.5558187427272677E-4</v>
      </c>
      <c r="O55" s="13">
        <f t="shared" si="6"/>
        <v>4.1076947321860837</v>
      </c>
      <c r="Q55" s="41">
        <v>17.581212920370451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16.954367874536</v>
      </c>
      <c r="G56" s="13">
        <f t="shared" si="0"/>
        <v>0</v>
      </c>
      <c r="H56" s="13">
        <f t="shared" si="1"/>
        <v>16.954367874536</v>
      </c>
      <c r="I56" s="16">
        <f t="shared" si="8"/>
        <v>20.148243579470307</v>
      </c>
      <c r="J56" s="13">
        <f t="shared" si="2"/>
        <v>19.921591700068628</v>
      </c>
      <c r="K56" s="13">
        <f t="shared" si="3"/>
        <v>0.22665187940167897</v>
      </c>
      <c r="L56" s="13">
        <f t="shared" si="4"/>
        <v>0</v>
      </c>
      <c r="M56" s="13">
        <f t="shared" si="9"/>
        <v>4.6309856810263894E-4</v>
      </c>
      <c r="N56" s="13">
        <f t="shared" si="5"/>
        <v>2.8712111222363614E-4</v>
      </c>
      <c r="O56" s="13">
        <f t="shared" si="6"/>
        <v>2.8712111222363614E-4</v>
      </c>
      <c r="Q56" s="41">
        <v>13.49798397416107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9.9225936741934504</v>
      </c>
      <c r="G57" s="13">
        <f t="shared" si="0"/>
        <v>0</v>
      </c>
      <c r="H57" s="13">
        <f t="shared" si="1"/>
        <v>9.9225936741934504</v>
      </c>
      <c r="I57" s="16">
        <f t="shared" si="8"/>
        <v>10.149245553595129</v>
      </c>
      <c r="J57" s="13">
        <f t="shared" si="2"/>
        <v>10.111592919035168</v>
      </c>
      <c r="K57" s="13">
        <f t="shared" si="3"/>
        <v>3.7652634559961484E-2</v>
      </c>
      <c r="L57" s="13">
        <f t="shared" si="4"/>
        <v>0</v>
      </c>
      <c r="M57" s="13">
        <f t="shared" si="9"/>
        <v>1.759774558790028E-4</v>
      </c>
      <c r="N57" s="13">
        <f t="shared" si="5"/>
        <v>1.0910602264498174E-4</v>
      </c>
      <c r="O57" s="13">
        <f t="shared" si="6"/>
        <v>1.0910602264498174E-4</v>
      </c>
      <c r="Q57" s="41">
        <v>11.66120126874271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139.33934434518989</v>
      </c>
      <c r="G58" s="13">
        <f t="shared" si="0"/>
        <v>16.684288024473201</v>
      </c>
      <c r="H58" s="13">
        <f t="shared" si="1"/>
        <v>122.65505632071668</v>
      </c>
      <c r="I58" s="16">
        <f t="shared" si="8"/>
        <v>122.69270895527664</v>
      </c>
      <c r="J58" s="13">
        <f t="shared" si="2"/>
        <v>86.035033985886557</v>
      </c>
      <c r="K58" s="13">
        <f t="shared" si="3"/>
        <v>36.657674969390087</v>
      </c>
      <c r="L58" s="13">
        <f t="shared" si="4"/>
        <v>11.916924201275428</v>
      </c>
      <c r="M58" s="13">
        <f t="shared" si="9"/>
        <v>11.916991072708662</v>
      </c>
      <c r="N58" s="13">
        <f t="shared" si="5"/>
        <v>7.3885344650793705</v>
      </c>
      <c r="O58" s="13">
        <f t="shared" si="6"/>
        <v>24.072822489552571</v>
      </c>
      <c r="Q58" s="41">
        <v>12.05496924536606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36.194303398599921</v>
      </c>
      <c r="G59" s="13">
        <f t="shared" si="0"/>
        <v>0</v>
      </c>
      <c r="H59" s="13">
        <f t="shared" si="1"/>
        <v>36.194303398599921</v>
      </c>
      <c r="I59" s="16">
        <f t="shared" si="8"/>
        <v>60.935054166714572</v>
      </c>
      <c r="J59" s="13">
        <f t="shared" si="2"/>
        <v>55.395922615528882</v>
      </c>
      <c r="K59" s="13">
        <f t="shared" si="3"/>
        <v>5.5391315511856902</v>
      </c>
      <c r="L59" s="13">
        <f t="shared" si="4"/>
        <v>0</v>
      </c>
      <c r="M59" s="13">
        <f t="shared" si="9"/>
        <v>4.5284566076292911</v>
      </c>
      <c r="N59" s="13">
        <f t="shared" si="5"/>
        <v>2.8076430967301604</v>
      </c>
      <c r="O59" s="13">
        <f t="shared" si="6"/>
        <v>2.8076430967301604</v>
      </c>
      <c r="Q59" s="41">
        <v>13.474683351612899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92.532419663988392</v>
      </c>
      <c r="G60" s="13">
        <f t="shared" si="0"/>
        <v>8.8503673921679216</v>
      </c>
      <c r="H60" s="13">
        <f t="shared" si="1"/>
        <v>83.682052271820467</v>
      </c>
      <c r="I60" s="16">
        <f t="shared" si="8"/>
        <v>89.221183823006157</v>
      </c>
      <c r="J60" s="13">
        <f t="shared" si="2"/>
        <v>68.042472249482046</v>
      </c>
      <c r="K60" s="13">
        <f t="shared" si="3"/>
        <v>21.178711573524112</v>
      </c>
      <c r="L60" s="13">
        <f t="shared" si="4"/>
        <v>2.4899534469557083</v>
      </c>
      <c r="M60" s="13">
        <f t="shared" si="9"/>
        <v>4.2107669578548386</v>
      </c>
      <c r="N60" s="13">
        <f t="shared" si="5"/>
        <v>2.61067551387</v>
      </c>
      <c r="O60" s="13">
        <f t="shared" si="6"/>
        <v>11.461042906037921</v>
      </c>
      <c r="Q60" s="41">
        <v>10.014151425905411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43.758483242782162</v>
      </c>
      <c r="G61" s="13">
        <f t="shared" si="0"/>
        <v>0.68723449140103643</v>
      </c>
      <c r="H61" s="13">
        <f t="shared" si="1"/>
        <v>43.071248751381127</v>
      </c>
      <c r="I61" s="16">
        <f t="shared" si="8"/>
        <v>61.760006877949522</v>
      </c>
      <c r="J61" s="13">
        <f t="shared" si="2"/>
        <v>55.973509113252661</v>
      </c>
      <c r="K61" s="13">
        <f t="shared" si="3"/>
        <v>5.7864977646968612</v>
      </c>
      <c r="L61" s="13">
        <f t="shared" si="4"/>
        <v>0</v>
      </c>
      <c r="M61" s="13">
        <f t="shared" si="9"/>
        <v>1.6000914439848386</v>
      </c>
      <c r="N61" s="13">
        <f t="shared" si="5"/>
        <v>0.99205669527059992</v>
      </c>
      <c r="O61" s="13">
        <f t="shared" si="6"/>
        <v>1.6792911866716365</v>
      </c>
      <c r="Q61" s="41">
        <v>13.41628496526887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34.586149388172323</v>
      </c>
      <c r="G62" s="13">
        <f t="shared" si="0"/>
        <v>0</v>
      </c>
      <c r="H62" s="13">
        <f t="shared" si="1"/>
        <v>34.586149388172323</v>
      </c>
      <c r="I62" s="16">
        <f t="shared" si="8"/>
        <v>40.372647152869185</v>
      </c>
      <c r="J62" s="13">
        <f t="shared" si="2"/>
        <v>39.794594066031642</v>
      </c>
      <c r="K62" s="13">
        <f t="shared" si="3"/>
        <v>0.5780530868375422</v>
      </c>
      <c r="L62" s="13">
        <f t="shared" si="4"/>
        <v>0</v>
      </c>
      <c r="M62" s="13">
        <f t="shared" si="9"/>
        <v>0.60803474871423868</v>
      </c>
      <c r="N62" s="13">
        <f t="shared" si="5"/>
        <v>0.37698154420282798</v>
      </c>
      <c r="O62" s="13">
        <f t="shared" si="6"/>
        <v>0.37698154420282798</v>
      </c>
      <c r="Q62" s="41">
        <v>21.637265252683409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17.224181875308311</v>
      </c>
      <c r="G63" s="13">
        <f t="shared" si="0"/>
        <v>0</v>
      </c>
      <c r="H63" s="13">
        <f t="shared" si="1"/>
        <v>17.224181875308311</v>
      </c>
      <c r="I63" s="16">
        <f t="shared" si="8"/>
        <v>17.802234962145853</v>
      </c>
      <c r="J63" s="13">
        <f t="shared" si="2"/>
        <v>17.758439849986541</v>
      </c>
      <c r="K63" s="13">
        <f t="shared" si="3"/>
        <v>4.379511215931231E-2</v>
      </c>
      <c r="L63" s="13">
        <f t="shared" si="4"/>
        <v>0</v>
      </c>
      <c r="M63" s="13">
        <f t="shared" si="9"/>
        <v>0.2310532045114107</v>
      </c>
      <c r="N63" s="13">
        <f t="shared" si="5"/>
        <v>0.14325298679707463</v>
      </c>
      <c r="O63" s="13">
        <f t="shared" si="6"/>
        <v>0.14325298679707463</v>
      </c>
      <c r="Q63" s="41">
        <v>22.640699550757152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23.346235800524699</v>
      </c>
      <c r="G64" s="13">
        <f t="shared" si="0"/>
        <v>0</v>
      </c>
      <c r="H64" s="13">
        <f t="shared" si="1"/>
        <v>23.346235800524699</v>
      </c>
      <c r="I64" s="16">
        <f t="shared" si="8"/>
        <v>23.390030912684011</v>
      </c>
      <c r="J64" s="13">
        <f t="shared" si="2"/>
        <v>23.301818582318628</v>
      </c>
      <c r="K64" s="13">
        <f t="shared" si="3"/>
        <v>8.8212330365383451E-2</v>
      </c>
      <c r="L64" s="13">
        <f t="shared" si="4"/>
        <v>0</v>
      </c>
      <c r="M64" s="13">
        <f t="shared" si="9"/>
        <v>8.7800217714336076E-2</v>
      </c>
      <c r="N64" s="13">
        <f t="shared" si="5"/>
        <v>5.4436134982888365E-2</v>
      </c>
      <c r="O64" s="13">
        <f t="shared" si="6"/>
        <v>5.4436134982888365E-2</v>
      </c>
      <c r="Q64" s="41">
        <v>23.470797837070229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4.7087184603073586</v>
      </c>
      <c r="G65" s="18">
        <f t="shared" si="0"/>
        <v>0</v>
      </c>
      <c r="H65" s="18">
        <f t="shared" si="1"/>
        <v>4.7087184603073586</v>
      </c>
      <c r="I65" s="17">
        <f t="shared" si="8"/>
        <v>4.7969307906727421</v>
      </c>
      <c r="J65" s="18">
        <f t="shared" si="2"/>
        <v>4.7962237943405581</v>
      </c>
      <c r="K65" s="18">
        <f t="shared" si="3"/>
        <v>7.0699633218396229E-4</v>
      </c>
      <c r="L65" s="18">
        <f t="shared" si="4"/>
        <v>0</v>
      </c>
      <c r="M65" s="18">
        <f t="shared" si="9"/>
        <v>3.3364082731447711E-2</v>
      </c>
      <c r="N65" s="18">
        <f t="shared" si="5"/>
        <v>2.0685731293497579E-2</v>
      </c>
      <c r="O65" s="18">
        <f t="shared" si="6"/>
        <v>2.0685731293497579E-2</v>
      </c>
      <c r="Q65" s="42">
        <v>24.033737870967741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19.093548389999999</v>
      </c>
      <c r="G66" s="13">
        <f t="shared" si="0"/>
        <v>0</v>
      </c>
      <c r="H66" s="13">
        <f t="shared" si="1"/>
        <v>19.093548389999999</v>
      </c>
      <c r="I66" s="16">
        <f t="shared" si="8"/>
        <v>19.094255386332183</v>
      </c>
      <c r="J66" s="13">
        <f t="shared" si="2"/>
        <v>19.037362751560089</v>
      </c>
      <c r="K66" s="13">
        <f t="shared" si="3"/>
        <v>5.6892634772093942E-2</v>
      </c>
      <c r="L66" s="13">
        <f t="shared" si="4"/>
        <v>0</v>
      </c>
      <c r="M66" s="13">
        <f t="shared" si="9"/>
        <v>1.2678351437950132E-2</v>
      </c>
      <c r="N66" s="13">
        <f t="shared" si="5"/>
        <v>7.860577891529082E-3</v>
      </c>
      <c r="O66" s="13">
        <f t="shared" si="6"/>
        <v>7.860577891529082E-3</v>
      </c>
      <c r="Q66" s="41">
        <v>22.270220360432472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146.28058618508919</v>
      </c>
      <c r="G67" s="13">
        <f t="shared" si="0"/>
        <v>17.846020781618996</v>
      </c>
      <c r="H67" s="13">
        <f t="shared" si="1"/>
        <v>128.4345654034702</v>
      </c>
      <c r="I67" s="16">
        <f t="shared" si="8"/>
        <v>128.49145803824229</v>
      </c>
      <c r="J67" s="13">
        <f t="shared" si="2"/>
        <v>106.21449453327243</v>
      </c>
      <c r="K67" s="13">
        <f t="shared" si="3"/>
        <v>22.276963504969856</v>
      </c>
      <c r="L67" s="13">
        <f t="shared" si="4"/>
        <v>3.1588088847416294</v>
      </c>
      <c r="M67" s="13">
        <f t="shared" si="9"/>
        <v>3.1636266582880501</v>
      </c>
      <c r="N67" s="13">
        <f t="shared" si="5"/>
        <v>1.9614485281385912</v>
      </c>
      <c r="O67" s="13">
        <f t="shared" si="6"/>
        <v>19.807469309757586</v>
      </c>
      <c r="Q67" s="41">
        <v>18.480168901514329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148.79342654661019</v>
      </c>
      <c r="G68" s="13">
        <f t="shared" si="0"/>
        <v>18.26658658652681</v>
      </c>
      <c r="H68" s="13">
        <f t="shared" si="1"/>
        <v>130.52683996008338</v>
      </c>
      <c r="I68" s="16">
        <f t="shared" si="8"/>
        <v>149.64499458031162</v>
      </c>
      <c r="J68" s="13">
        <f t="shared" si="2"/>
        <v>98.421711573600888</v>
      </c>
      <c r="K68" s="13">
        <f t="shared" si="3"/>
        <v>51.22328300671073</v>
      </c>
      <c r="L68" s="13">
        <f t="shared" si="4"/>
        <v>20.787644899754355</v>
      </c>
      <c r="M68" s="13">
        <f t="shared" si="9"/>
        <v>21.989823029903814</v>
      </c>
      <c r="N68" s="13">
        <f t="shared" si="5"/>
        <v>13.633690278540364</v>
      </c>
      <c r="O68" s="13">
        <f t="shared" si="6"/>
        <v>31.900276865067173</v>
      </c>
      <c r="Q68" s="41">
        <v>13.21867398191619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137.34740951036929</v>
      </c>
      <c r="G69" s="13">
        <f t="shared" si="0"/>
        <v>16.350904459819233</v>
      </c>
      <c r="H69" s="13">
        <f t="shared" si="1"/>
        <v>120.99650505055006</v>
      </c>
      <c r="I69" s="16">
        <f t="shared" si="8"/>
        <v>151.43214315750643</v>
      </c>
      <c r="J69" s="13">
        <f t="shared" si="2"/>
        <v>82.856839572965512</v>
      </c>
      <c r="K69" s="13">
        <f t="shared" si="3"/>
        <v>68.575303584540919</v>
      </c>
      <c r="L69" s="13">
        <f t="shared" si="4"/>
        <v>31.355341607354699</v>
      </c>
      <c r="M69" s="13">
        <f t="shared" si="9"/>
        <v>39.711474358718149</v>
      </c>
      <c r="N69" s="13">
        <f t="shared" si="5"/>
        <v>24.621114102405251</v>
      </c>
      <c r="O69" s="13">
        <f t="shared" si="6"/>
        <v>40.972018562224484</v>
      </c>
      <c r="Q69" s="41">
        <v>9.0992295352890942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32.238318229088947</v>
      </c>
      <c r="G70" s="13">
        <f t="shared" ref="G70:G133" si="15">IF((F70-$J$2)&gt;0,$I$2*(F70-$J$2),0)</f>
        <v>0</v>
      </c>
      <c r="H70" s="13">
        <f t="shared" ref="H70:H133" si="16">F70-G70</f>
        <v>32.238318229088947</v>
      </c>
      <c r="I70" s="16">
        <f t="shared" si="8"/>
        <v>69.458280206275163</v>
      </c>
      <c r="J70" s="13">
        <f t="shared" ref="J70:J133" si="17">I70/SQRT(1+(I70/($K$2*(300+(25*Q70)+0.05*(Q70)^3)))^2)</f>
        <v>57.178379412516584</v>
      </c>
      <c r="K70" s="13">
        <f t="shared" ref="K70:K133" si="18">I70-J70</f>
        <v>12.279900793758578</v>
      </c>
      <c r="L70" s="13">
        <f t="shared" ref="L70:L133" si="19">IF(K70&gt;$N$2,(K70-$N$2)/$L$2,0)</f>
        <v>0</v>
      </c>
      <c r="M70" s="13">
        <f t="shared" si="9"/>
        <v>15.090360256312898</v>
      </c>
      <c r="N70" s="13">
        <f t="shared" ref="N70:N133" si="20">$M$2*M70</f>
        <v>9.3560233589139976</v>
      </c>
      <c r="O70" s="13">
        <f t="shared" ref="O70:O133" si="21">N70+G70</f>
        <v>9.3560233589139976</v>
      </c>
      <c r="Q70" s="41">
        <v>9.3595411216129047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13.708709667403401</v>
      </c>
      <c r="G71" s="13">
        <f t="shared" si="15"/>
        <v>0</v>
      </c>
      <c r="H71" s="13">
        <f t="shared" si="16"/>
        <v>13.708709667403401</v>
      </c>
      <c r="I71" s="16">
        <f t="shared" ref="I71:I134" si="24">H71+K70-L70</f>
        <v>25.988610461161979</v>
      </c>
      <c r="J71" s="13">
        <f t="shared" si="17"/>
        <v>25.521058821989417</v>
      </c>
      <c r="K71" s="13">
        <f t="shared" si="18"/>
        <v>0.46755163917256226</v>
      </c>
      <c r="L71" s="13">
        <f t="shared" si="19"/>
        <v>0</v>
      </c>
      <c r="M71" s="13">
        <f t="shared" ref="M71:M134" si="25">L71+M70-N70</f>
        <v>5.7343368973989008</v>
      </c>
      <c r="N71" s="13">
        <f t="shared" si="20"/>
        <v>3.5552888763873187</v>
      </c>
      <c r="O71" s="13">
        <f t="shared" si="21"/>
        <v>3.5552888763873187</v>
      </c>
      <c r="Q71" s="41">
        <v>13.7102533509512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11.17531101427145</v>
      </c>
      <c r="G72" s="13">
        <f t="shared" si="15"/>
        <v>0</v>
      </c>
      <c r="H72" s="13">
        <f t="shared" si="16"/>
        <v>11.17531101427145</v>
      </c>
      <c r="I72" s="16">
        <f t="shared" si="24"/>
        <v>11.642862653444013</v>
      </c>
      <c r="J72" s="13">
        <f t="shared" si="17"/>
        <v>11.615806151856123</v>
      </c>
      <c r="K72" s="13">
        <f t="shared" si="18"/>
        <v>2.7056501587889414E-2</v>
      </c>
      <c r="L72" s="13">
        <f t="shared" si="19"/>
        <v>0</v>
      </c>
      <c r="M72" s="13">
        <f t="shared" si="25"/>
        <v>2.1790480210115821</v>
      </c>
      <c r="N72" s="13">
        <f t="shared" si="20"/>
        <v>1.3510097730271808</v>
      </c>
      <c r="O72" s="13">
        <f t="shared" si="21"/>
        <v>1.3510097730271808</v>
      </c>
      <c r="Q72" s="41">
        <v>17.039076165572119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157.47446786947299</v>
      </c>
      <c r="G73" s="13">
        <f t="shared" si="15"/>
        <v>19.719503845933563</v>
      </c>
      <c r="H73" s="13">
        <f t="shared" si="16"/>
        <v>137.75496402353943</v>
      </c>
      <c r="I73" s="16">
        <f t="shared" si="24"/>
        <v>137.78202052512731</v>
      </c>
      <c r="J73" s="13">
        <f t="shared" si="17"/>
        <v>103.22359511974105</v>
      </c>
      <c r="K73" s="13">
        <f t="shared" si="18"/>
        <v>34.558425405386259</v>
      </c>
      <c r="L73" s="13">
        <f t="shared" si="19"/>
        <v>10.638442965822168</v>
      </c>
      <c r="M73" s="13">
        <f t="shared" si="25"/>
        <v>11.466481213806569</v>
      </c>
      <c r="N73" s="13">
        <f t="shared" si="20"/>
        <v>7.109218352560073</v>
      </c>
      <c r="O73" s="13">
        <f t="shared" si="21"/>
        <v>26.828722198493637</v>
      </c>
      <c r="Q73" s="41">
        <v>15.7601234866121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24.04950706270796</v>
      </c>
      <c r="G74" s="13">
        <f t="shared" si="15"/>
        <v>0</v>
      </c>
      <c r="H74" s="13">
        <f t="shared" si="16"/>
        <v>24.04950706270796</v>
      </c>
      <c r="I74" s="16">
        <f t="shared" si="24"/>
        <v>47.969489502272054</v>
      </c>
      <c r="J74" s="13">
        <f t="shared" si="17"/>
        <v>46.707227411943606</v>
      </c>
      <c r="K74" s="13">
        <f t="shared" si="18"/>
        <v>1.2622620903284485</v>
      </c>
      <c r="L74" s="13">
        <f t="shared" si="19"/>
        <v>0</v>
      </c>
      <c r="M74" s="13">
        <f t="shared" si="25"/>
        <v>4.3572628612464959</v>
      </c>
      <c r="N74" s="13">
        <f t="shared" si="20"/>
        <v>2.7015029739728273</v>
      </c>
      <c r="O74" s="13">
        <f t="shared" si="21"/>
        <v>2.7015029739728273</v>
      </c>
      <c r="Q74" s="41">
        <v>19.644002074340051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3.4860312262039339</v>
      </c>
      <c r="G75" s="13">
        <f t="shared" si="15"/>
        <v>0</v>
      </c>
      <c r="H75" s="13">
        <f t="shared" si="16"/>
        <v>3.4860312262039339</v>
      </c>
      <c r="I75" s="16">
        <f t="shared" si="24"/>
        <v>4.7482933165323828</v>
      </c>
      <c r="J75" s="13">
        <f t="shared" si="17"/>
        <v>4.7473527783256584</v>
      </c>
      <c r="K75" s="13">
        <f t="shared" si="18"/>
        <v>9.4053820672446165E-4</v>
      </c>
      <c r="L75" s="13">
        <f t="shared" si="19"/>
        <v>0</v>
      </c>
      <c r="M75" s="13">
        <f t="shared" si="25"/>
        <v>1.6557598872736685</v>
      </c>
      <c r="N75" s="13">
        <f t="shared" si="20"/>
        <v>1.0265711301096745</v>
      </c>
      <c r="O75" s="13">
        <f t="shared" si="21"/>
        <v>1.0265711301096745</v>
      </c>
      <c r="Q75" s="41">
        <v>21.787480354862069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11.01718499257451</v>
      </c>
      <c r="G76" s="13">
        <f t="shared" si="15"/>
        <v>0</v>
      </c>
      <c r="H76" s="13">
        <f t="shared" si="16"/>
        <v>11.01718499257451</v>
      </c>
      <c r="I76" s="16">
        <f t="shared" si="24"/>
        <v>11.018125530781234</v>
      </c>
      <c r="J76" s="13">
        <f t="shared" si="17"/>
        <v>11.01049948434032</v>
      </c>
      <c r="K76" s="13">
        <f t="shared" si="18"/>
        <v>7.6260464409134698E-3</v>
      </c>
      <c r="L76" s="13">
        <f t="shared" si="19"/>
        <v>0</v>
      </c>
      <c r="M76" s="13">
        <f t="shared" si="25"/>
        <v>0.62918875716399403</v>
      </c>
      <c r="N76" s="13">
        <f t="shared" si="20"/>
        <v>0.39009702944167629</v>
      </c>
      <c r="O76" s="13">
        <f t="shared" si="21"/>
        <v>0.39009702944167629</v>
      </c>
      <c r="Q76" s="41">
        <v>24.861289870967749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3.4840332274432448</v>
      </c>
      <c r="G77" s="18">
        <f t="shared" si="15"/>
        <v>0</v>
      </c>
      <c r="H77" s="18">
        <f t="shared" si="16"/>
        <v>3.4840332274432448</v>
      </c>
      <c r="I77" s="17">
        <f t="shared" si="24"/>
        <v>3.4916592738841583</v>
      </c>
      <c r="J77" s="18">
        <f t="shared" si="17"/>
        <v>3.4913565757302933</v>
      </c>
      <c r="K77" s="18">
        <f t="shared" si="18"/>
        <v>3.0269815386496646E-4</v>
      </c>
      <c r="L77" s="18">
        <f t="shared" si="19"/>
        <v>0</v>
      </c>
      <c r="M77" s="18">
        <f t="shared" si="25"/>
        <v>0.23909172772231774</v>
      </c>
      <c r="N77" s="18">
        <f t="shared" si="20"/>
        <v>0.14823687118783699</v>
      </c>
      <c r="O77" s="18">
        <f t="shared" si="21"/>
        <v>0.14823687118783699</v>
      </c>
      <c r="Q77" s="42">
        <v>23.28929664360636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9.602580919705364</v>
      </c>
      <c r="G78" s="13">
        <f t="shared" si="15"/>
        <v>0</v>
      </c>
      <c r="H78" s="13">
        <f t="shared" si="16"/>
        <v>9.602580919705364</v>
      </c>
      <c r="I78" s="16">
        <f t="shared" si="24"/>
        <v>9.6028836178592289</v>
      </c>
      <c r="J78" s="13">
        <f t="shared" si="17"/>
        <v>9.5947570697088285</v>
      </c>
      <c r="K78" s="13">
        <f t="shared" si="18"/>
        <v>8.1265481504004811E-3</v>
      </c>
      <c r="L78" s="13">
        <f t="shared" si="19"/>
        <v>0</v>
      </c>
      <c r="M78" s="13">
        <f t="shared" si="25"/>
        <v>9.0854856534480749E-2</v>
      </c>
      <c r="N78" s="13">
        <f t="shared" si="20"/>
        <v>5.6330011051378061E-2</v>
      </c>
      <c r="O78" s="13">
        <f t="shared" si="21"/>
        <v>5.6330011051378061E-2</v>
      </c>
      <c r="Q78" s="41">
        <v>21.47210150118671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56.424402524123217</v>
      </c>
      <c r="G79" s="13">
        <f t="shared" si="15"/>
        <v>2.8070876340934259</v>
      </c>
      <c r="H79" s="13">
        <f t="shared" si="16"/>
        <v>53.617314890029789</v>
      </c>
      <c r="I79" s="16">
        <f t="shared" si="24"/>
        <v>53.625441438180189</v>
      </c>
      <c r="J79" s="13">
        <f t="shared" si="17"/>
        <v>51.024041876593103</v>
      </c>
      <c r="K79" s="13">
        <f t="shared" si="18"/>
        <v>2.6013995615870869</v>
      </c>
      <c r="L79" s="13">
        <f t="shared" si="19"/>
        <v>0</v>
      </c>
      <c r="M79" s="13">
        <f t="shared" si="25"/>
        <v>3.4524845483102688E-2</v>
      </c>
      <c r="N79" s="13">
        <f t="shared" si="20"/>
        <v>2.1405404199523668E-2</v>
      </c>
      <c r="O79" s="13">
        <f t="shared" si="21"/>
        <v>2.8284930382929496</v>
      </c>
      <c r="Q79" s="41">
        <v>16.64617690263599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13.32778003290378</v>
      </c>
      <c r="G80" s="13">
        <f t="shared" si="15"/>
        <v>0</v>
      </c>
      <c r="H80" s="13">
        <f t="shared" si="16"/>
        <v>13.32778003290378</v>
      </c>
      <c r="I80" s="16">
        <f t="shared" si="24"/>
        <v>15.929179594490867</v>
      </c>
      <c r="J80" s="13">
        <f t="shared" si="17"/>
        <v>15.793598100811398</v>
      </c>
      <c r="K80" s="13">
        <f t="shared" si="18"/>
        <v>0.13558149367946903</v>
      </c>
      <c r="L80" s="13">
        <f t="shared" si="19"/>
        <v>0</v>
      </c>
      <c r="M80" s="13">
        <f t="shared" si="25"/>
        <v>1.311944128357902E-2</v>
      </c>
      <c r="N80" s="13">
        <f t="shared" si="20"/>
        <v>8.1340535958189918E-3</v>
      </c>
      <c r="O80" s="13">
        <f t="shared" si="21"/>
        <v>8.1340535958189918E-3</v>
      </c>
      <c r="Q80" s="41">
        <v>12.13179474532016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81.79978737114898</v>
      </c>
      <c r="G81" s="13">
        <f t="shared" si="15"/>
        <v>7.0540821174895765</v>
      </c>
      <c r="H81" s="13">
        <f t="shared" si="16"/>
        <v>74.745705253659409</v>
      </c>
      <c r="I81" s="16">
        <f t="shared" si="24"/>
        <v>74.881286747338876</v>
      </c>
      <c r="J81" s="13">
        <f t="shared" si="17"/>
        <v>61.588164947051105</v>
      </c>
      <c r="K81" s="13">
        <f t="shared" si="18"/>
        <v>13.293121800287771</v>
      </c>
      <c r="L81" s="13">
        <f t="shared" si="19"/>
        <v>0</v>
      </c>
      <c r="M81" s="13">
        <f t="shared" si="25"/>
        <v>4.9853876877600286E-3</v>
      </c>
      <c r="N81" s="13">
        <f t="shared" si="20"/>
        <v>3.0909403664112177E-3</v>
      </c>
      <c r="O81" s="13">
        <f t="shared" si="21"/>
        <v>7.0571730578559873</v>
      </c>
      <c r="Q81" s="41">
        <v>10.446943136279019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20.983928936585141</v>
      </c>
      <c r="G82" s="13">
        <f t="shared" si="15"/>
        <v>0</v>
      </c>
      <c r="H82" s="13">
        <f t="shared" si="16"/>
        <v>20.983928936585141</v>
      </c>
      <c r="I82" s="16">
        <f t="shared" si="24"/>
        <v>34.277050736872908</v>
      </c>
      <c r="J82" s="13">
        <f t="shared" si="17"/>
        <v>32.368335008368156</v>
      </c>
      <c r="K82" s="13">
        <f t="shared" si="18"/>
        <v>1.9087157285047525</v>
      </c>
      <c r="L82" s="13">
        <f t="shared" si="19"/>
        <v>0</v>
      </c>
      <c r="M82" s="13">
        <f t="shared" si="25"/>
        <v>1.8944473213488109E-3</v>
      </c>
      <c r="N82" s="13">
        <f t="shared" si="20"/>
        <v>1.1745573392362627E-3</v>
      </c>
      <c r="O82" s="13">
        <f t="shared" si="21"/>
        <v>1.1745573392362627E-3</v>
      </c>
      <c r="Q82" s="41">
        <v>9.0046608642773371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91.495407169204171</v>
      </c>
      <c r="G83" s="13">
        <f t="shared" si="15"/>
        <v>8.6768060305920525</v>
      </c>
      <c r="H83" s="13">
        <f t="shared" si="16"/>
        <v>82.818601138612124</v>
      </c>
      <c r="I83" s="16">
        <f t="shared" si="24"/>
        <v>84.727316867116883</v>
      </c>
      <c r="J83" s="13">
        <f t="shared" si="17"/>
        <v>69.817727061585941</v>
      </c>
      <c r="K83" s="13">
        <f t="shared" si="18"/>
        <v>14.909589805530942</v>
      </c>
      <c r="L83" s="13">
        <f t="shared" si="19"/>
        <v>0</v>
      </c>
      <c r="M83" s="13">
        <f t="shared" si="25"/>
        <v>7.1988998211254822E-4</v>
      </c>
      <c r="N83" s="13">
        <f t="shared" si="20"/>
        <v>4.463317889097799E-4</v>
      </c>
      <c r="O83" s="13">
        <f t="shared" si="21"/>
        <v>8.6772523623809619</v>
      </c>
      <c r="Q83" s="41">
        <v>12.36324915161291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125.7456867937569</v>
      </c>
      <c r="G84" s="13">
        <f t="shared" si="15"/>
        <v>14.409162386846504</v>
      </c>
      <c r="H84" s="13">
        <f t="shared" si="16"/>
        <v>111.3365244069104</v>
      </c>
      <c r="I84" s="16">
        <f t="shared" si="24"/>
        <v>126.24611421244134</v>
      </c>
      <c r="J84" s="13">
        <f t="shared" si="17"/>
        <v>86.423150110761355</v>
      </c>
      <c r="K84" s="13">
        <f t="shared" si="18"/>
        <v>39.822964101679986</v>
      </c>
      <c r="L84" s="13">
        <f t="shared" si="19"/>
        <v>13.844642958400479</v>
      </c>
      <c r="M84" s="13">
        <f t="shared" si="25"/>
        <v>13.844916516593683</v>
      </c>
      <c r="N84" s="13">
        <f t="shared" si="20"/>
        <v>8.5838482402880842</v>
      </c>
      <c r="O84" s="13">
        <f t="shared" si="21"/>
        <v>22.993010627134588</v>
      </c>
      <c r="Q84" s="41">
        <v>11.79388118984544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34.613442166795217</v>
      </c>
      <c r="G85" s="13">
        <f t="shared" si="15"/>
        <v>0</v>
      </c>
      <c r="H85" s="13">
        <f t="shared" si="16"/>
        <v>34.613442166795217</v>
      </c>
      <c r="I85" s="16">
        <f t="shared" si="24"/>
        <v>60.591763310074718</v>
      </c>
      <c r="J85" s="13">
        <f t="shared" si="17"/>
        <v>55.796807338386706</v>
      </c>
      <c r="K85" s="13">
        <f t="shared" si="18"/>
        <v>4.7949559716880117</v>
      </c>
      <c r="L85" s="13">
        <f t="shared" si="19"/>
        <v>0</v>
      </c>
      <c r="M85" s="13">
        <f t="shared" si="25"/>
        <v>5.2610682763055987</v>
      </c>
      <c r="N85" s="13">
        <f t="shared" si="20"/>
        <v>3.2618623313094712</v>
      </c>
      <c r="O85" s="13">
        <f t="shared" si="21"/>
        <v>3.2618623313094712</v>
      </c>
      <c r="Q85" s="41">
        <v>14.53754441796724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83.37116317811595</v>
      </c>
      <c r="G86" s="13">
        <f t="shared" si="15"/>
        <v>7.317078104496769</v>
      </c>
      <c r="H86" s="13">
        <f t="shared" si="16"/>
        <v>76.054085073619177</v>
      </c>
      <c r="I86" s="16">
        <f t="shared" si="24"/>
        <v>80.849041045307189</v>
      </c>
      <c r="J86" s="13">
        <f t="shared" si="17"/>
        <v>74.353822750878422</v>
      </c>
      <c r="K86" s="13">
        <f t="shared" si="18"/>
        <v>6.4952182944287671</v>
      </c>
      <c r="L86" s="13">
        <f t="shared" si="19"/>
        <v>0</v>
      </c>
      <c r="M86" s="13">
        <f t="shared" si="25"/>
        <v>1.9992059449961275</v>
      </c>
      <c r="N86" s="13">
        <f t="shared" si="20"/>
        <v>1.2395076858975991</v>
      </c>
      <c r="O86" s="13">
        <f t="shared" si="21"/>
        <v>8.5565857903943687</v>
      </c>
      <c r="Q86" s="41">
        <v>18.52454668003752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16.919762007809091</v>
      </c>
      <c r="G87" s="13">
        <f t="shared" si="15"/>
        <v>0</v>
      </c>
      <c r="H87" s="13">
        <f t="shared" si="16"/>
        <v>16.919762007809091</v>
      </c>
      <c r="I87" s="16">
        <f t="shared" si="24"/>
        <v>23.414980302237858</v>
      </c>
      <c r="J87" s="13">
        <f t="shared" si="17"/>
        <v>23.263439191593356</v>
      </c>
      <c r="K87" s="13">
        <f t="shared" si="18"/>
        <v>0.15154111064450149</v>
      </c>
      <c r="L87" s="13">
        <f t="shared" si="19"/>
        <v>0</v>
      </c>
      <c r="M87" s="13">
        <f t="shared" si="25"/>
        <v>0.75969825909852839</v>
      </c>
      <c r="N87" s="13">
        <f t="shared" si="20"/>
        <v>0.47101292064108757</v>
      </c>
      <c r="O87" s="13">
        <f t="shared" si="21"/>
        <v>0.47101292064108757</v>
      </c>
      <c r="Q87" s="41">
        <v>19.633976579433568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10.47055372796069</v>
      </c>
      <c r="G88" s="13">
        <f t="shared" si="15"/>
        <v>0</v>
      </c>
      <c r="H88" s="13">
        <f t="shared" si="16"/>
        <v>10.47055372796069</v>
      </c>
      <c r="I88" s="16">
        <f t="shared" si="24"/>
        <v>10.622094838605191</v>
      </c>
      <c r="J88" s="13">
        <f t="shared" si="17"/>
        <v>10.61413988940733</v>
      </c>
      <c r="K88" s="13">
        <f t="shared" si="18"/>
        <v>7.9549491978614384E-3</v>
      </c>
      <c r="L88" s="13">
        <f t="shared" si="19"/>
        <v>0</v>
      </c>
      <c r="M88" s="13">
        <f t="shared" si="25"/>
        <v>0.28868533845744082</v>
      </c>
      <c r="N88" s="13">
        <f t="shared" si="20"/>
        <v>0.17898490984361332</v>
      </c>
      <c r="O88" s="13">
        <f t="shared" si="21"/>
        <v>0.17898490984361332</v>
      </c>
      <c r="Q88" s="41">
        <v>23.772859180638459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10.710835080494499</v>
      </c>
      <c r="G89" s="18">
        <f t="shared" si="15"/>
        <v>0</v>
      </c>
      <c r="H89" s="18">
        <f t="shared" si="16"/>
        <v>10.710835080494499</v>
      </c>
      <c r="I89" s="17">
        <f t="shared" si="24"/>
        <v>10.718790029692361</v>
      </c>
      <c r="J89" s="18">
        <f t="shared" si="17"/>
        <v>10.710819916289267</v>
      </c>
      <c r="K89" s="18">
        <f t="shared" si="18"/>
        <v>7.9701134030933929E-3</v>
      </c>
      <c r="L89" s="18">
        <f t="shared" si="19"/>
        <v>0</v>
      </c>
      <c r="M89" s="18">
        <f t="shared" si="25"/>
        <v>0.10970042861382751</v>
      </c>
      <c r="N89" s="18">
        <f t="shared" si="20"/>
        <v>6.8014265740573052E-2</v>
      </c>
      <c r="O89" s="18">
        <f t="shared" si="21"/>
        <v>6.8014265740573052E-2</v>
      </c>
      <c r="Q89" s="42">
        <v>23.953342870967749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32.313594830274809</v>
      </c>
      <c r="G90" s="13">
        <f t="shared" si="15"/>
        <v>0</v>
      </c>
      <c r="H90" s="13">
        <f t="shared" si="16"/>
        <v>32.313594830274809</v>
      </c>
      <c r="I90" s="16">
        <f t="shared" si="24"/>
        <v>32.321564943677899</v>
      </c>
      <c r="J90" s="13">
        <f t="shared" si="17"/>
        <v>31.938315328608365</v>
      </c>
      <c r="K90" s="13">
        <f t="shared" si="18"/>
        <v>0.38324961506953414</v>
      </c>
      <c r="L90" s="13">
        <f t="shared" si="19"/>
        <v>0</v>
      </c>
      <c r="M90" s="13">
        <f t="shared" si="25"/>
        <v>4.1686162873254454E-2</v>
      </c>
      <c r="N90" s="13">
        <f t="shared" si="20"/>
        <v>2.584542098141776E-2</v>
      </c>
      <c r="O90" s="13">
        <f t="shared" si="21"/>
        <v>2.584542098141776E-2</v>
      </c>
      <c r="Q90" s="41">
        <v>19.85336908684619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79.281650972831926</v>
      </c>
      <c r="G91" s="13">
        <f t="shared" si="15"/>
        <v>6.6326299323675419</v>
      </c>
      <c r="H91" s="13">
        <f t="shared" si="16"/>
        <v>72.64902104046439</v>
      </c>
      <c r="I91" s="16">
        <f t="shared" si="24"/>
        <v>73.032270655533921</v>
      </c>
      <c r="J91" s="13">
        <f t="shared" si="17"/>
        <v>68.106238274969684</v>
      </c>
      <c r="K91" s="13">
        <f t="shared" si="18"/>
        <v>4.9260323805642372</v>
      </c>
      <c r="L91" s="13">
        <f t="shared" si="19"/>
        <v>0</v>
      </c>
      <c r="M91" s="13">
        <f t="shared" si="25"/>
        <v>1.5840741891836693E-2</v>
      </c>
      <c r="N91" s="13">
        <f t="shared" si="20"/>
        <v>9.8212599729387492E-3</v>
      </c>
      <c r="O91" s="13">
        <f t="shared" si="21"/>
        <v>6.6424511923404808</v>
      </c>
      <c r="Q91" s="41">
        <v>18.47243201377065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111.3967736045403</v>
      </c>
      <c r="G92" s="13">
        <f t="shared" si="15"/>
        <v>12.007632103672261</v>
      </c>
      <c r="H92" s="13">
        <f t="shared" si="16"/>
        <v>99.389141500868035</v>
      </c>
      <c r="I92" s="16">
        <f t="shared" si="24"/>
        <v>104.31517388143227</v>
      </c>
      <c r="J92" s="13">
        <f t="shared" si="17"/>
        <v>76.524353406576353</v>
      </c>
      <c r="K92" s="13">
        <f t="shared" si="18"/>
        <v>27.79082047485592</v>
      </c>
      <c r="L92" s="13">
        <f t="shared" si="19"/>
        <v>6.516848248831093</v>
      </c>
      <c r="M92" s="13">
        <f t="shared" si="25"/>
        <v>6.5228677307499909</v>
      </c>
      <c r="N92" s="13">
        <f t="shared" si="20"/>
        <v>4.0441779930649941</v>
      </c>
      <c r="O92" s="13">
        <f t="shared" si="21"/>
        <v>16.051810096737256</v>
      </c>
      <c r="Q92" s="41">
        <v>11.030675547806929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43.612427454129232</v>
      </c>
      <c r="G93" s="13">
        <f t="shared" si="15"/>
        <v>0.66278961569111106</v>
      </c>
      <c r="H93" s="13">
        <f t="shared" si="16"/>
        <v>42.949637838438122</v>
      </c>
      <c r="I93" s="16">
        <f t="shared" si="24"/>
        <v>64.223610064462946</v>
      </c>
      <c r="J93" s="13">
        <f t="shared" si="17"/>
        <v>52.386067539702616</v>
      </c>
      <c r="K93" s="13">
        <f t="shared" si="18"/>
        <v>11.83754252476033</v>
      </c>
      <c r="L93" s="13">
        <f t="shared" si="19"/>
        <v>0</v>
      </c>
      <c r="M93" s="13">
        <f t="shared" si="25"/>
        <v>2.4786897376849968</v>
      </c>
      <c r="N93" s="13">
        <f t="shared" si="20"/>
        <v>1.536787637364698</v>
      </c>
      <c r="O93" s="13">
        <f t="shared" si="21"/>
        <v>2.1995772530558089</v>
      </c>
      <c r="Q93" s="41">
        <v>7.7492452284594036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234.81906994807389</v>
      </c>
      <c r="G94" s="13">
        <f t="shared" si="15"/>
        <v>32.664414842496818</v>
      </c>
      <c r="H94" s="13">
        <f t="shared" si="16"/>
        <v>202.15465510557706</v>
      </c>
      <c r="I94" s="16">
        <f t="shared" si="24"/>
        <v>213.99219763033739</v>
      </c>
      <c r="J94" s="13">
        <f t="shared" si="17"/>
        <v>98.322201746834693</v>
      </c>
      <c r="K94" s="13">
        <f t="shared" si="18"/>
        <v>115.66999588350269</v>
      </c>
      <c r="L94" s="13">
        <f t="shared" si="19"/>
        <v>60.036867342118626</v>
      </c>
      <c r="M94" s="13">
        <f t="shared" si="25"/>
        <v>60.978769442438924</v>
      </c>
      <c r="N94" s="13">
        <f t="shared" si="20"/>
        <v>37.806837054312133</v>
      </c>
      <c r="O94" s="13">
        <f t="shared" si="21"/>
        <v>70.471251896808951</v>
      </c>
      <c r="Q94" s="41">
        <v>10.776888851612901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35.013097136192712</v>
      </c>
      <c r="G95" s="13">
        <f t="shared" si="15"/>
        <v>0</v>
      </c>
      <c r="H95" s="13">
        <f t="shared" si="16"/>
        <v>35.013097136192712</v>
      </c>
      <c r="I95" s="16">
        <f t="shared" si="24"/>
        <v>90.64622567757678</v>
      </c>
      <c r="J95" s="13">
        <f t="shared" si="17"/>
        <v>70.065076287797154</v>
      </c>
      <c r="K95" s="13">
        <f t="shared" si="18"/>
        <v>20.581149389779625</v>
      </c>
      <c r="L95" s="13">
        <f t="shared" si="19"/>
        <v>2.1260271887185982</v>
      </c>
      <c r="M95" s="13">
        <f t="shared" si="25"/>
        <v>25.297959576845386</v>
      </c>
      <c r="N95" s="13">
        <f t="shared" si="20"/>
        <v>15.684734937644139</v>
      </c>
      <c r="O95" s="13">
        <f t="shared" si="21"/>
        <v>15.684734937644139</v>
      </c>
      <c r="Q95" s="41">
        <v>10.740867644117269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151.83371558981969</v>
      </c>
      <c r="G96" s="13">
        <f t="shared" si="15"/>
        <v>18.775429737961964</v>
      </c>
      <c r="H96" s="13">
        <f t="shared" si="16"/>
        <v>133.05828585185773</v>
      </c>
      <c r="I96" s="16">
        <f t="shared" si="24"/>
        <v>151.51340805291875</v>
      </c>
      <c r="J96" s="13">
        <f t="shared" si="17"/>
        <v>87.597088826675559</v>
      </c>
      <c r="K96" s="13">
        <f t="shared" si="18"/>
        <v>63.916319226243189</v>
      </c>
      <c r="L96" s="13">
        <f t="shared" si="19"/>
        <v>28.517935240579803</v>
      </c>
      <c r="M96" s="13">
        <f t="shared" si="25"/>
        <v>38.131159879781052</v>
      </c>
      <c r="N96" s="13">
        <f t="shared" si="20"/>
        <v>23.641319125464253</v>
      </c>
      <c r="O96" s="13">
        <f t="shared" si="21"/>
        <v>42.416748863426221</v>
      </c>
      <c r="Q96" s="41">
        <v>10.319437373892169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19.41721307169033</v>
      </c>
      <c r="G97" s="13">
        <f t="shared" si="15"/>
        <v>0</v>
      </c>
      <c r="H97" s="13">
        <f t="shared" si="16"/>
        <v>19.41721307169033</v>
      </c>
      <c r="I97" s="16">
        <f t="shared" si="24"/>
        <v>54.815597057353713</v>
      </c>
      <c r="J97" s="13">
        <f t="shared" si="17"/>
        <v>51.352603935646471</v>
      </c>
      <c r="K97" s="13">
        <f t="shared" si="18"/>
        <v>3.4629931217072425</v>
      </c>
      <c r="L97" s="13">
        <f t="shared" si="19"/>
        <v>0</v>
      </c>
      <c r="M97" s="13">
        <f t="shared" si="25"/>
        <v>14.489840754316798</v>
      </c>
      <c r="N97" s="13">
        <f t="shared" si="20"/>
        <v>8.9837012676764143</v>
      </c>
      <c r="O97" s="13">
        <f t="shared" si="21"/>
        <v>8.9837012676764143</v>
      </c>
      <c r="Q97" s="41">
        <v>14.904288456312999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101.66912764271601</v>
      </c>
      <c r="G98" s="13">
        <f t="shared" si="15"/>
        <v>10.379548077149963</v>
      </c>
      <c r="H98" s="13">
        <f t="shared" si="16"/>
        <v>91.289579565566044</v>
      </c>
      <c r="I98" s="16">
        <f t="shared" si="24"/>
        <v>94.752572687273286</v>
      </c>
      <c r="J98" s="13">
        <f t="shared" si="17"/>
        <v>79.414754394364763</v>
      </c>
      <c r="K98" s="13">
        <f t="shared" si="18"/>
        <v>15.337818292908523</v>
      </c>
      <c r="L98" s="13">
        <f t="shared" si="19"/>
        <v>0</v>
      </c>
      <c r="M98" s="13">
        <f t="shared" si="25"/>
        <v>5.5061394866403841</v>
      </c>
      <c r="N98" s="13">
        <f t="shared" si="20"/>
        <v>3.4138064817170379</v>
      </c>
      <c r="O98" s="13">
        <f t="shared" si="21"/>
        <v>13.793354558867001</v>
      </c>
      <c r="Q98" s="41">
        <v>14.784562537329551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21.996735496653901</v>
      </c>
      <c r="G99" s="13">
        <f t="shared" si="15"/>
        <v>0</v>
      </c>
      <c r="H99" s="13">
        <f t="shared" si="16"/>
        <v>21.996735496653901</v>
      </c>
      <c r="I99" s="16">
        <f t="shared" si="24"/>
        <v>37.33455378956242</v>
      </c>
      <c r="J99" s="13">
        <f t="shared" si="17"/>
        <v>36.715509877969723</v>
      </c>
      <c r="K99" s="13">
        <f t="shared" si="18"/>
        <v>0.61904391159269778</v>
      </c>
      <c r="L99" s="13">
        <f t="shared" si="19"/>
        <v>0</v>
      </c>
      <c r="M99" s="13">
        <f t="shared" si="25"/>
        <v>2.0923330049233462</v>
      </c>
      <c r="N99" s="13">
        <f t="shared" si="20"/>
        <v>1.2972464630524747</v>
      </c>
      <c r="O99" s="13">
        <f t="shared" si="21"/>
        <v>1.2972464630524747</v>
      </c>
      <c r="Q99" s="41">
        <v>19.471196947268091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11.88346440295591</v>
      </c>
      <c r="G100" s="13">
        <f t="shared" si="15"/>
        <v>0</v>
      </c>
      <c r="H100" s="13">
        <f t="shared" si="16"/>
        <v>11.88346440295591</v>
      </c>
      <c r="I100" s="16">
        <f t="shared" si="24"/>
        <v>12.502508314548608</v>
      </c>
      <c r="J100" s="13">
        <f t="shared" si="17"/>
        <v>12.487292437095793</v>
      </c>
      <c r="K100" s="13">
        <f t="shared" si="18"/>
        <v>1.5215877452815718E-2</v>
      </c>
      <c r="L100" s="13">
        <f t="shared" si="19"/>
        <v>0</v>
      </c>
      <c r="M100" s="13">
        <f t="shared" si="25"/>
        <v>0.79508654187087147</v>
      </c>
      <c r="N100" s="13">
        <f t="shared" si="20"/>
        <v>0.49295365595994028</v>
      </c>
      <c r="O100" s="13">
        <f t="shared" si="21"/>
        <v>0.49295365595994028</v>
      </c>
      <c r="Q100" s="41">
        <v>22.63265987096775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13.27663584113624</v>
      </c>
      <c r="G101" s="18">
        <f t="shared" si="15"/>
        <v>0</v>
      </c>
      <c r="H101" s="18">
        <f t="shared" si="16"/>
        <v>13.27663584113624</v>
      </c>
      <c r="I101" s="17">
        <f t="shared" si="24"/>
        <v>13.291851718589056</v>
      </c>
      <c r="J101" s="18">
        <f t="shared" si="17"/>
        <v>13.271114164770967</v>
      </c>
      <c r="K101" s="18">
        <f t="shared" si="18"/>
        <v>2.0737553818088728E-2</v>
      </c>
      <c r="L101" s="18">
        <f t="shared" si="19"/>
        <v>0</v>
      </c>
      <c r="M101" s="18">
        <f t="shared" si="25"/>
        <v>0.30213288591093118</v>
      </c>
      <c r="N101" s="18">
        <f t="shared" si="20"/>
        <v>0.18732238926477734</v>
      </c>
      <c r="O101" s="18">
        <f t="shared" si="21"/>
        <v>0.18732238926477734</v>
      </c>
      <c r="P101" s="3"/>
      <c r="Q101" s="42">
        <v>21.736548063281969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13.110163894707259</v>
      </c>
      <c r="G102" s="13">
        <f t="shared" si="15"/>
        <v>0</v>
      </c>
      <c r="H102" s="13">
        <f t="shared" si="16"/>
        <v>13.110163894707259</v>
      </c>
      <c r="I102" s="16">
        <f t="shared" si="24"/>
        <v>13.130901448525348</v>
      </c>
      <c r="J102" s="13">
        <f t="shared" si="17"/>
        <v>13.106514957249294</v>
      </c>
      <c r="K102" s="13">
        <f t="shared" si="18"/>
        <v>2.4386491276054301E-2</v>
      </c>
      <c r="L102" s="13">
        <f t="shared" si="19"/>
        <v>0</v>
      </c>
      <c r="M102" s="13">
        <f t="shared" si="25"/>
        <v>0.11481049664615384</v>
      </c>
      <c r="N102" s="13">
        <f t="shared" si="20"/>
        <v>7.1182507920615382E-2</v>
      </c>
      <c r="O102" s="13">
        <f t="shared" si="21"/>
        <v>7.1182507920615382E-2</v>
      </c>
      <c r="Q102" s="41">
        <v>20.329715735539779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12.356540422688941</v>
      </c>
      <c r="G103" s="13">
        <f t="shared" si="15"/>
        <v>0</v>
      </c>
      <c r="H103" s="13">
        <f t="shared" si="16"/>
        <v>12.356540422688941</v>
      </c>
      <c r="I103" s="16">
        <f t="shared" si="24"/>
        <v>12.380926913964995</v>
      </c>
      <c r="J103" s="13">
        <f t="shared" si="17"/>
        <v>12.354069405500157</v>
      </c>
      <c r="K103" s="13">
        <f t="shared" si="18"/>
        <v>2.685750846483792E-2</v>
      </c>
      <c r="L103" s="13">
        <f t="shared" si="19"/>
        <v>0</v>
      </c>
      <c r="M103" s="13">
        <f t="shared" si="25"/>
        <v>4.3627988725538455E-2</v>
      </c>
      <c r="N103" s="13">
        <f t="shared" si="20"/>
        <v>2.7049353009833844E-2</v>
      </c>
      <c r="O103" s="13">
        <f t="shared" si="21"/>
        <v>2.7049353009833844E-2</v>
      </c>
      <c r="Q103" s="41">
        <v>18.398996442333811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59.707464375585609</v>
      </c>
      <c r="G104" s="13">
        <f t="shared" si="15"/>
        <v>3.3565628698726933</v>
      </c>
      <c r="H104" s="13">
        <f t="shared" si="16"/>
        <v>56.350901505712912</v>
      </c>
      <c r="I104" s="16">
        <f t="shared" si="24"/>
        <v>56.377759014177748</v>
      </c>
      <c r="J104" s="13">
        <f t="shared" si="17"/>
        <v>52.821150545967363</v>
      </c>
      <c r="K104" s="13">
        <f t="shared" si="18"/>
        <v>3.5566084682103849</v>
      </c>
      <c r="L104" s="13">
        <f t="shared" si="19"/>
        <v>0</v>
      </c>
      <c r="M104" s="13">
        <f t="shared" si="25"/>
        <v>1.6578635715704611E-2</v>
      </c>
      <c r="N104" s="13">
        <f t="shared" si="20"/>
        <v>1.0278754143736859E-2</v>
      </c>
      <c r="O104" s="13">
        <f t="shared" si="21"/>
        <v>3.3668416240164301</v>
      </c>
      <c r="Q104" s="41">
        <v>15.318821207367209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73.206525163890106</v>
      </c>
      <c r="G105" s="13">
        <f t="shared" si="15"/>
        <v>5.615856159199029</v>
      </c>
      <c r="H105" s="13">
        <f t="shared" si="16"/>
        <v>67.59066900469108</v>
      </c>
      <c r="I105" s="16">
        <f t="shared" si="24"/>
        <v>71.147277472901465</v>
      </c>
      <c r="J105" s="13">
        <f t="shared" si="17"/>
        <v>57.639675676935113</v>
      </c>
      <c r="K105" s="13">
        <f t="shared" si="18"/>
        <v>13.507601795966352</v>
      </c>
      <c r="L105" s="13">
        <f t="shared" si="19"/>
        <v>0</v>
      </c>
      <c r="M105" s="13">
        <f t="shared" si="25"/>
        <v>6.2998815719677529E-3</v>
      </c>
      <c r="N105" s="13">
        <f t="shared" si="20"/>
        <v>3.9059265746200066E-3</v>
      </c>
      <c r="O105" s="13">
        <f t="shared" si="21"/>
        <v>5.6197620857736492</v>
      </c>
      <c r="Q105" s="41">
        <v>8.9972353744574178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137.45321024541579</v>
      </c>
      <c r="G106" s="13">
        <f t="shared" si="15"/>
        <v>16.368611979953037</v>
      </c>
      <c r="H106" s="13">
        <f t="shared" si="16"/>
        <v>121.08459826546274</v>
      </c>
      <c r="I106" s="16">
        <f t="shared" si="24"/>
        <v>134.59220006142908</v>
      </c>
      <c r="J106" s="13">
        <f t="shared" si="17"/>
        <v>88.626203613049427</v>
      </c>
      <c r="K106" s="13">
        <f t="shared" si="18"/>
        <v>45.965996448379656</v>
      </c>
      <c r="L106" s="13">
        <f t="shared" si="19"/>
        <v>17.5858615913384</v>
      </c>
      <c r="M106" s="13">
        <f t="shared" si="25"/>
        <v>17.588255546335748</v>
      </c>
      <c r="N106" s="13">
        <f t="shared" si="20"/>
        <v>10.904718438728164</v>
      </c>
      <c r="O106" s="13">
        <f t="shared" si="21"/>
        <v>27.273330418681201</v>
      </c>
      <c r="Q106" s="41">
        <v>11.694259251612911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29.419276616933089</v>
      </c>
      <c r="G107" s="13">
        <f t="shared" si="15"/>
        <v>0</v>
      </c>
      <c r="H107" s="13">
        <f t="shared" si="16"/>
        <v>29.419276616933089</v>
      </c>
      <c r="I107" s="16">
        <f t="shared" si="24"/>
        <v>57.799411473974345</v>
      </c>
      <c r="J107" s="13">
        <f t="shared" si="17"/>
        <v>49.939579653516034</v>
      </c>
      <c r="K107" s="13">
        <f t="shared" si="18"/>
        <v>7.8598318204583109</v>
      </c>
      <c r="L107" s="13">
        <f t="shared" si="19"/>
        <v>0</v>
      </c>
      <c r="M107" s="13">
        <f t="shared" si="25"/>
        <v>6.6835371076075845</v>
      </c>
      <c r="N107" s="13">
        <f t="shared" si="20"/>
        <v>4.1437930067167024</v>
      </c>
      <c r="O107" s="13">
        <f t="shared" si="21"/>
        <v>4.1437930067167024</v>
      </c>
      <c r="Q107" s="41">
        <v>9.1301281150180564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82.466800739291287</v>
      </c>
      <c r="G108" s="13">
        <f t="shared" si="15"/>
        <v>7.1657179453569873</v>
      </c>
      <c r="H108" s="13">
        <f t="shared" si="16"/>
        <v>75.301082793934299</v>
      </c>
      <c r="I108" s="16">
        <f t="shared" si="24"/>
        <v>83.16091461439261</v>
      </c>
      <c r="J108" s="13">
        <f t="shared" si="17"/>
        <v>69.682291414440371</v>
      </c>
      <c r="K108" s="13">
        <f t="shared" si="18"/>
        <v>13.478623199952239</v>
      </c>
      <c r="L108" s="13">
        <f t="shared" si="19"/>
        <v>0</v>
      </c>
      <c r="M108" s="13">
        <f t="shared" si="25"/>
        <v>2.5397441008908821</v>
      </c>
      <c r="N108" s="13">
        <f t="shared" si="20"/>
        <v>1.5746413425523469</v>
      </c>
      <c r="O108" s="13">
        <f t="shared" si="21"/>
        <v>8.7403592879093335</v>
      </c>
      <c r="Q108" s="41">
        <v>12.881443865759771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54.891633216757263</v>
      </c>
      <c r="G109" s="13">
        <f t="shared" si="15"/>
        <v>2.5505530896147777</v>
      </c>
      <c r="H109" s="13">
        <f t="shared" si="16"/>
        <v>52.341080127142483</v>
      </c>
      <c r="I109" s="16">
        <f t="shared" si="24"/>
        <v>65.819703327094714</v>
      </c>
      <c r="J109" s="13">
        <f t="shared" si="17"/>
        <v>60.154050097647158</v>
      </c>
      <c r="K109" s="13">
        <f t="shared" si="18"/>
        <v>5.6656532294475568</v>
      </c>
      <c r="L109" s="13">
        <f t="shared" si="19"/>
        <v>0</v>
      </c>
      <c r="M109" s="13">
        <f t="shared" si="25"/>
        <v>0.9651027583385352</v>
      </c>
      <c r="N109" s="13">
        <f t="shared" si="20"/>
        <v>0.59836371016989187</v>
      </c>
      <c r="O109" s="13">
        <f t="shared" si="21"/>
        <v>3.1489167997846694</v>
      </c>
      <c r="Q109" s="41">
        <v>15.04030102717347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83.021097247418282</v>
      </c>
      <c r="G110" s="13">
        <f t="shared" si="15"/>
        <v>7.2584887240613352</v>
      </c>
      <c r="H110" s="13">
        <f t="shared" si="16"/>
        <v>75.762608523356946</v>
      </c>
      <c r="I110" s="16">
        <f t="shared" si="24"/>
        <v>81.428261752804502</v>
      </c>
      <c r="J110" s="13">
        <f t="shared" si="17"/>
        <v>71.37237788200855</v>
      </c>
      <c r="K110" s="13">
        <f t="shared" si="18"/>
        <v>10.055883870795952</v>
      </c>
      <c r="L110" s="13">
        <f t="shared" si="19"/>
        <v>0</v>
      </c>
      <c r="M110" s="13">
        <f t="shared" si="25"/>
        <v>0.36673904816864333</v>
      </c>
      <c r="N110" s="13">
        <f t="shared" si="20"/>
        <v>0.22737820986455887</v>
      </c>
      <c r="O110" s="13">
        <f t="shared" si="21"/>
        <v>7.4858669339258936</v>
      </c>
      <c r="Q110" s="41">
        <v>15.046147712146849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0.42505698603923459</v>
      </c>
      <c r="G111" s="13">
        <f t="shared" si="15"/>
        <v>0</v>
      </c>
      <c r="H111" s="13">
        <f t="shared" si="16"/>
        <v>0.42505698603923459</v>
      </c>
      <c r="I111" s="16">
        <f t="shared" si="24"/>
        <v>10.480940856835186</v>
      </c>
      <c r="J111" s="13">
        <f t="shared" si="17"/>
        <v>10.467295074863339</v>
      </c>
      <c r="K111" s="13">
        <f t="shared" si="18"/>
        <v>1.3645781971847626E-2</v>
      </c>
      <c r="L111" s="13">
        <f t="shared" si="19"/>
        <v>0</v>
      </c>
      <c r="M111" s="13">
        <f t="shared" si="25"/>
        <v>0.13936083830408447</v>
      </c>
      <c r="N111" s="13">
        <f t="shared" si="20"/>
        <v>8.6403719748532365E-2</v>
      </c>
      <c r="O111" s="13">
        <f t="shared" si="21"/>
        <v>8.6403719748532365E-2</v>
      </c>
      <c r="Q111" s="41">
        <v>19.660547401348008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17.08426319038135</v>
      </c>
      <c r="G112" s="13">
        <f t="shared" si="15"/>
        <v>0</v>
      </c>
      <c r="H112" s="13">
        <f t="shared" si="16"/>
        <v>17.08426319038135</v>
      </c>
      <c r="I112" s="16">
        <f t="shared" si="24"/>
        <v>17.097908972353196</v>
      </c>
      <c r="J112" s="13">
        <f t="shared" si="17"/>
        <v>17.061058766984154</v>
      </c>
      <c r="K112" s="13">
        <f t="shared" si="18"/>
        <v>3.6850205369042044E-2</v>
      </c>
      <c r="L112" s="13">
        <f t="shared" si="19"/>
        <v>0</v>
      </c>
      <c r="M112" s="13">
        <f t="shared" si="25"/>
        <v>5.2957118555552102E-2</v>
      </c>
      <c r="N112" s="13">
        <f t="shared" si="20"/>
        <v>3.2833413504442306E-2</v>
      </c>
      <c r="O112" s="13">
        <f t="shared" si="21"/>
        <v>3.2833413504442306E-2</v>
      </c>
      <c r="Q112" s="41">
        <v>23.010143870967749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21.09456448192913</v>
      </c>
      <c r="G113" s="18">
        <f t="shared" si="15"/>
        <v>0</v>
      </c>
      <c r="H113" s="18">
        <f t="shared" si="16"/>
        <v>21.09456448192913</v>
      </c>
      <c r="I113" s="17">
        <f t="shared" si="24"/>
        <v>21.131414687298172</v>
      </c>
      <c r="J113" s="18">
        <f t="shared" si="17"/>
        <v>21.03558879439797</v>
      </c>
      <c r="K113" s="18">
        <f t="shared" si="18"/>
        <v>9.5825892900201382E-2</v>
      </c>
      <c r="L113" s="18">
        <f t="shared" si="19"/>
        <v>0</v>
      </c>
      <c r="M113" s="18">
        <f t="shared" si="25"/>
        <v>2.0123705051109796E-2</v>
      </c>
      <c r="N113" s="18">
        <f t="shared" si="20"/>
        <v>1.2476697131688074E-2</v>
      </c>
      <c r="O113" s="18">
        <f t="shared" si="21"/>
        <v>1.2476697131688074E-2</v>
      </c>
      <c r="P113" s="3"/>
      <c r="Q113" s="42">
        <v>20.716966747319159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10.844167636828329</v>
      </c>
      <c r="G114" s="13">
        <f t="shared" si="15"/>
        <v>0</v>
      </c>
      <c r="H114" s="13">
        <f t="shared" si="16"/>
        <v>10.844167636828329</v>
      </c>
      <c r="I114" s="16">
        <f t="shared" si="24"/>
        <v>10.939993529728531</v>
      </c>
      <c r="J114" s="13">
        <f t="shared" si="17"/>
        <v>10.925104704715601</v>
      </c>
      <c r="K114" s="13">
        <f t="shared" si="18"/>
        <v>1.4888825012929985E-2</v>
      </c>
      <c r="L114" s="13">
        <f t="shared" si="19"/>
        <v>0</v>
      </c>
      <c r="M114" s="13">
        <f t="shared" si="25"/>
        <v>7.6470079194217219E-3</v>
      </c>
      <c r="N114" s="13">
        <f t="shared" si="20"/>
        <v>4.7411449100414676E-3</v>
      </c>
      <c r="O114" s="13">
        <f t="shared" si="21"/>
        <v>4.7411449100414676E-3</v>
      </c>
      <c r="Q114" s="41">
        <v>19.952292327446472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2.780417591565238</v>
      </c>
      <c r="G115" s="13">
        <f t="shared" si="15"/>
        <v>0</v>
      </c>
      <c r="H115" s="13">
        <f t="shared" si="16"/>
        <v>2.780417591565238</v>
      </c>
      <c r="I115" s="16">
        <f t="shared" si="24"/>
        <v>2.795306416578168</v>
      </c>
      <c r="J115" s="13">
        <f t="shared" si="17"/>
        <v>2.795005351351934</v>
      </c>
      <c r="K115" s="13">
        <f t="shared" si="18"/>
        <v>3.0106522623407628E-4</v>
      </c>
      <c r="L115" s="13">
        <f t="shared" si="19"/>
        <v>0</v>
      </c>
      <c r="M115" s="13">
        <f t="shared" si="25"/>
        <v>2.9058630093802542E-3</v>
      </c>
      <c r="N115" s="13">
        <f t="shared" si="20"/>
        <v>1.8016350658157576E-3</v>
      </c>
      <c r="O115" s="13">
        <f t="shared" si="21"/>
        <v>1.8016350658157576E-3</v>
      </c>
      <c r="Q115" s="41">
        <v>18.606959709837842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99.557225434134196</v>
      </c>
      <c r="G116" s="13">
        <f t="shared" si="15"/>
        <v>10.026085968756743</v>
      </c>
      <c r="H116" s="13">
        <f t="shared" si="16"/>
        <v>89.53113946537745</v>
      </c>
      <c r="I116" s="16">
        <f t="shared" si="24"/>
        <v>89.531440530603689</v>
      </c>
      <c r="J116" s="13">
        <f t="shared" si="17"/>
        <v>74.224746795918222</v>
      </c>
      <c r="K116" s="13">
        <f t="shared" si="18"/>
        <v>15.306693734685467</v>
      </c>
      <c r="L116" s="13">
        <f t="shared" si="19"/>
        <v>0</v>
      </c>
      <c r="M116" s="13">
        <f t="shared" si="25"/>
        <v>1.1042279435644967E-3</v>
      </c>
      <c r="N116" s="13">
        <f t="shared" si="20"/>
        <v>6.8462132500998795E-4</v>
      </c>
      <c r="O116" s="13">
        <f t="shared" si="21"/>
        <v>10.026770590081753</v>
      </c>
      <c r="Q116" s="41">
        <v>13.448184013661709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211.12936954478491</v>
      </c>
      <c r="G117" s="13">
        <f t="shared" si="15"/>
        <v>28.699547805697247</v>
      </c>
      <c r="H117" s="13">
        <f t="shared" si="16"/>
        <v>182.42982173908766</v>
      </c>
      <c r="I117" s="16">
        <f t="shared" si="24"/>
        <v>197.73651547377312</v>
      </c>
      <c r="J117" s="13">
        <f t="shared" si="17"/>
        <v>97.197046992714448</v>
      </c>
      <c r="K117" s="13">
        <f t="shared" si="18"/>
        <v>100.53946848105868</v>
      </c>
      <c r="L117" s="13">
        <f t="shared" si="19"/>
        <v>50.82210045673618</v>
      </c>
      <c r="M117" s="13">
        <f t="shared" si="25"/>
        <v>50.822520063354737</v>
      </c>
      <c r="N117" s="13">
        <f t="shared" si="20"/>
        <v>31.509962439279938</v>
      </c>
      <c r="O117" s="13">
        <f t="shared" si="21"/>
        <v>60.209510244977182</v>
      </c>
      <c r="Q117" s="41">
        <v>10.8991642525092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161.43147446103089</v>
      </c>
      <c r="G118" s="13">
        <f t="shared" si="15"/>
        <v>20.381774990446996</v>
      </c>
      <c r="H118" s="13">
        <f t="shared" si="16"/>
        <v>141.0496994705839</v>
      </c>
      <c r="I118" s="16">
        <f t="shared" si="24"/>
        <v>190.76706749490643</v>
      </c>
      <c r="J118" s="13">
        <f t="shared" si="17"/>
        <v>93.797996835379692</v>
      </c>
      <c r="K118" s="13">
        <f t="shared" si="18"/>
        <v>96.969070659526736</v>
      </c>
      <c r="L118" s="13">
        <f t="shared" si="19"/>
        <v>48.647663126271425</v>
      </c>
      <c r="M118" s="13">
        <f t="shared" si="25"/>
        <v>67.960220750346224</v>
      </c>
      <c r="N118" s="13">
        <f t="shared" si="20"/>
        <v>42.135336865214661</v>
      </c>
      <c r="O118" s="13">
        <f t="shared" si="21"/>
        <v>62.517111855661653</v>
      </c>
      <c r="Q118" s="41">
        <v>10.369509851612911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58.270558422930897</v>
      </c>
      <c r="G119" s="13">
        <f t="shared" si="15"/>
        <v>3.1160726589508703</v>
      </c>
      <c r="H119" s="13">
        <f t="shared" si="16"/>
        <v>55.154485763980027</v>
      </c>
      <c r="I119" s="16">
        <f t="shared" si="24"/>
        <v>103.47589329723533</v>
      </c>
      <c r="J119" s="13">
        <f t="shared" si="17"/>
        <v>75.106532054430701</v>
      </c>
      <c r="K119" s="13">
        <f t="shared" si="18"/>
        <v>28.369361242804629</v>
      </c>
      <c r="L119" s="13">
        <f t="shared" si="19"/>
        <v>6.8691901182543864</v>
      </c>
      <c r="M119" s="13">
        <f t="shared" si="25"/>
        <v>32.694074003385943</v>
      </c>
      <c r="N119" s="13">
        <f t="shared" si="20"/>
        <v>20.270325882099286</v>
      </c>
      <c r="O119" s="13">
        <f t="shared" si="21"/>
        <v>23.386398541050156</v>
      </c>
      <c r="Q119" s="41">
        <v>10.57188607099933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25.587678392821001</v>
      </c>
      <c r="G120" s="13">
        <f t="shared" si="15"/>
        <v>0</v>
      </c>
      <c r="H120" s="13">
        <f t="shared" si="16"/>
        <v>25.587678392821001</v>
      </c>
      <c r="I120" s="16">
        <f t="shared" si="24"/>
        <v>47.087849517371247</v>
      </c>
      <c r="J120" s="13">
        <f t="shared" si="17"/>
        <v>44.366543794959313</v>
      </c>
      <c r="K120" s="13">
        <f t="shared" si="18"/>
        <v>2.7213057224119339</v>
      </c>
      <c r="L120" s="13">
        <f t="shared" si="19"/>
        <v>0</v>
      </c>
      <c r="M120" s="13">
        <f t="shared" si="25"/>
        <v>12.423748121286657</v>
      </c>
      <c r="N120" s="13">
        <f t="shared" si="20"/>
        <v>7.7027238351977276</v>
      </c>
      <c r="O120" s="13">
        <f t="shared" si="21"/>
        <v>7.7027238351977276</v>
      </c>
      <c r="Q120" s="41">
        <v>13.41432894362632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108.27576434324141</v>
      </c>
      <c r="G121" s="13">
        <f t="shared" si="15"/>
        <v>11.485279075520323</v>
      </c>
      <c r="H121" s="13">
        <f t="shared" si="16"/>
        <v>96.790485267721081</v>
      </c>
      <c r="I121" s="16">
        <f t="shared" si="24"/>
        <v>99.511790990133022</v>
      </c>
      <c r="J121" s="13">
        <f t="shared" si="17"/>
        <v>79.383602560038852</v>
      </c>
      <c r="K121" s="13">
        <f t="shared" si="18"/>
        <v>20.12818843009417</v>
      </c>
      <c r="L121" s="13">
        <f t="shared" si="19"/>
        <v>1.8501657107501315</v>
      </c>
      <c r="M121" s="13">
        <f t="shared" si="25"/>
        <v>6.5711899968390606</v>
      </c>
      <c r="N121" s="13">
        <f t="shared" si="20"/>
        <v>4.0741377980402174</v>
      </c>
      <c r="O121" s="13">
        <f t="shared" si="21"/>
        <v>15.55941687356054</v>
      </c>
      <c r="Q121" s="41">
        <v>13.328241315495861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83.547223311966434</v>
      </c>
      <c r="G122" s="13">
        <f t="shared" si="15"/>
        <v>7.3465447085193931</v>
      </c>
      <c r="H122" s="13">
        <f t="shared" si="16"/>
        <v>76.200678603447045</v>
      </c>
      <c r="I122" s="16">
        <f t="shared" si="24"/>
        <v>94.478701322791082</v>
      </c>
      <c r="J122" s="13">
        <f t="shared" si="17"/>
        <v>81.094970328899464</v>
      </c>
      <c r="K122" s="13">
        <f t="shared" si="18"/>
        <v>13.383730993891618</v>
      </c>
      <c r="L122" s="13">
        <f t="shared" si="19"/>
        <v>0</v>
      </c>
      <c r="M122" s="13">
        <f t="shared" si="25"/>
        <v>2.4970521987988432</v>
      </c>
      <c r="N122" s="13">
        <f t="shared" si="20"/>
        <v>1.5481723632552828</v>
      </c>
      <c r="O122" s="13">
        <f t="shared" si="21"/>
        <v>8.8947170717746751</v>
      </c>
      <c r="Q122" s="41">
        <v>15.961674592251731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24.181752944683328</v>
      </c>
      <c r="G123" s="13">
        <f t="shared" si="15"/>
        <v>0</v>
      </c>
      <c r="H123" s="13">
        <f t="shared" si="16"/>
        <v>24.181752944683328</v>
      </c>
      <c r="I123" s="16">
        <f t="shared" si="24"/>
        <v>37.565483938574943</v>
      </c>
      <c r="J123" s="13">
        <f t="shared" si="17"/>
        <v>36.957410445526214</v>
      </c>
      <c r="K123" s="13">
        <f t="shared" si="18"/>
        <v>0.60807349304872815</v>
      </c>
      <c r="L123" s="13">
        <f t="shared" si="19"/>
        <v>0</v>
      </c>
      <c r="M123" s="13">
        <f t="shared" si="25"/>
        <v>0.94887983554356037</v>
      </c>
      <c r="N123" s="13">
        <f t="shared" si="20"/>
        <v>0.58830549803700738</v>
      </c>
      <c r="O123" s="13">
        <f t="shared" si="21"/>
        <v>0.58830549803700738</v>
      </c>
      <c r="Q123" s="41">
        <v>19.7322520461091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1.3288516256722731</v>
      </c>
      <c r="G124" s="13">
        <f t="shared" si="15"/>
        <v>0</v>
      </c>
      <c r="H124" s="13">
        <f t="shared" si="16"/>
        <v>1.3288516256722731</v>
      </c>
      <c r="I124" s="16">
        <f t="shared" si="24"/>
        <v>1.9369251187210013</v>
      </c>
      <c r="J124" s="13">
        <f t="shared" si="17"/>
        <v>1.9368608518333277</v>
      </c>
      <c r="K124" s="13">
        <f t="shared" si="18"/>
        <v>6.4266887673580797E-5</v>
      </c>
      <c r="L124" s="13">
        <f t="shared" si="19"/>
        <v>0</v>
      </c>
      <c r="M124" s="13">
        <f t="shared" si="25"/>
        <v>0.36057433750655299</v>
      </c>
      <c r="N124" s="13">
        <f t="shared" si="20"/>
        <v>0.22355608925406284</v>
      </c>
      <c r="O124" s="13">
        <f t="shared" si="21"/>
        <v>0.22355608925406284</v>
      </c>
      <c r="Q124" s="41">
        <v>21.74221802472788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6.398191718775144</v>
      </c>
      <c r="G125" s="18">
        <f t="shared" si="15"/>
        <v>0</v>
      </c>
      <c r="H125" s="18">
        <f t="shared" si="16"/>
        <v>6.398191718775144</v>
      </c>
      <c r="I125" s="17">
        <f t="shared" si="24"/>
        <v>6.3982559856628178</v>
      </c>
      <c r="J125" s="18">
        <f t="shared" si="17"/>
        <v>6.3962387751701781</v>
      </c>
      <c r="K125" s="18">
        <f t="shared" si="18"/>
        <v>2.0172104926396983E-3</v>
      </c>
      <c r="L125" s="18">
        <f t="shared" si="19"/>
        <v>0</v>
      </c>
      <c r="M125" s="18">
        <f t="shared" si="25"/>
        <v>0.13701824825249015</v>
      </c>
      <c r="N125" s="18">
        <f t="shared" si="20"/>
        <v>8.4951313916543897E-2</v>
      </c>
      <c r="O125" s="18">
        <f t="shared" si="21"/>
        <v>8.4951313916543897E-2</v>
      </c>
      <c r="P125" s="3"/>
      <c r="Q125" s="42">
        <v>22.719728870967749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15.6999901893586</v>
      </c>
      <c r="G126" s="13">
        <f t="shared" si="15"/>
        <v>0</v>
      </c>
      <c r="H126" s="13">
        <f t="shared" si="16"/>
        <v>15.6999901893586</v>
      </c>
      <c r="I126" s="16">
        <f t="shared" si="24"/>
        <v>15.70200739985124</v>
      </c>
      <c r="J126" s="13">
        <f t="shared" si="17"/>
        <v>15.657295691375566</v>
      </c>
      <c r="K126" s="13">
        <f t="shared" si="18"/>
        <v>4.4711708475674072E-2</v>
      </c>
      <c r="L126" s="13">
        <f t="shared" si="19"/>
        <v>0</v>
      </c>
      <c r="M126" s="13">
        <f t="shared" si="25"/>
        <v>5.2066934335946252E-2</v>
      </c>
      <c r="N126" s="13">
        <f t="shared" si="20"/>
        <v>3.2281499288286677E-2</v>
      </c>
      <c r="O126" s="13">
        <f t="shared" si="21"/>
        <v>3.2281499288286677E-2</v>
      </c>
      <c r="Q126" s="41">
        <v>19.826861160901579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37.23985667385088</v>
      </c>
      <c r="G127" s="13">
        <f t="shared" si="15"/>
        <v>0</v>
      </c>
      <c r="H127" s="13">
        <f t="shared" si="16"/>
        <v>37.23985667385088</v>
      </c>
      <c r="I127" s="16">
        <f t="shared" si="24"/>
        <v>37.284568382326555</v>
      </c>
      <c r="J127" s="13">
        <f t="shared" si="17"/>
        <v>36.451088276198334</v>
      </c>
      <c r="K127" s="13">
        <f t="shared" si="18"/>
        <v>0.83348010612822065</v>
      </c>
      <c r="L127" s="13">
        <f t="shared" si="19"/>
        <v>0</v>
      </c>
      <c r="M127" s="13">
        <f t="shared" si="25"/>
        <v>1.9785435047659575E-2</v>
      </c>
      <c r="N127" s="13">
        <f t="shared" si="20"/>
        <v>1.2266969729548936E-2</v>
      </c>
      <c r="O127" s="13">
        <f t="shared" si="21"/>
        <v>1.2266969729548936E-2</v>
      </c>
      <c r="Q127" s="41">
        <v>17.276724968752362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82.082964032630073</v>
      </c>
      <c r="G128" s="13">
        <f t="shared" si="15"/>
        <v>7.1014764615118189</v>
      </c>
      <c r="H128" s="13">
        <f t="shared" si="16"/>
        <v>74.981487571118251</v>
      </c>
      <c r="I128" s="16">
        <f t="shared" si="24"/>
        <v>75.814967677246472</v>
      </c>
      <c r="J128" s="13">
        <f t="shared" si="17"/>
        <v>65.209211723033448</v>
      </c>
      <c r="K128" s="13">
        <f t="shared" si="18"/>
        <v>10.605755954213024</v>
      </c>
      <c r="L128" s="13">
        <f t="shared" si="19"/>
        <v>0</v>
      </c>
      <c r="M128" s="13">
        <f t="shared" si="25"/>
        <v>7.5184653181106387E-3</v>
      </c>
      <c r="N128" s="13">
        <f t="shared" si="20"/>
        <v>4.6614484972285963E-3</v>
      </c>
      <c r="O128" s="13">
        <f t="shared" si="21"/>
        <v>7.1061379100090472</v>
      </c>
      <c r="Q128" s="41">
        <v>12.899960504487559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139.45170621351241</v>
      </c>
      <c r="G129" s="13">
        <f t="shared" si="15"/>
        <v>16.703093659847269</v>
      </c>
      <c r="H129" s="13">
        <f t="shared" si="16"/>
        <v>122.74861255366514</v>
      </c>
      <c r="I129" s="16">
        <f t="shared" si="24"/>
        <v>133.35436850787818</v>
      </c>
      <c r="J129" s="13">
        <f t="shared" si="17"/>
        <v>85.880413732968478</v>
      </c>
      <c r="K129" s="13">
        <f t="shared" si="18"/>
        <v>47.4739547749097</v>
      </c>
      <c r="L129" s="13">
        <f t="shared" si="19"/>
        <v>18.504235689097957</v>
      </c>
      <c r="M129" s="13">
        <f t="shared" si="25"/>
        <v>18.50709270591884</v>
      </c>
      <c r="N129" s="13">
        <f t="shared" si="20"/>
        <v>11.474397477669681</v>
      </c>
      <c r="O129" s="13">
        <f t="shared" si="21"/>
        <v>28.177491137516952</v>
      </c>
      <c r="Q129" s="41">
        <v>10.985117787054721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135.8087593522481</v>
      </c>
      <c r="G130" s="13">
        <f t="shared" si="15"/>
        <v>16.093385656742512</v>
      </c>
      <c r="H130" s="13">
        <f t="shared" si="16"/>
        <v>119.71537369550559</v>
      </c>
      <c r="I130" s="16">
        <f t="shared" si="24"/>
        <v>148.68509278131734</v>
      </c>
      <c r="J130" s="13">
        <f t="shared" si="17"/>
        <v>88.62470294405712</v>
      </c>
      <c r="K130" s="13">
        <f t="shared" si="18"/>
        <v>60.060389837260217</v>
      </c>
      <c r="L130" s="13">
        <f t="shared" si="19"/>
        <v>26.169603982792058</v>
      </c>
      <c r="M130" s="13">
        <f t="shared" si="25"/>
        <v>33.202299211041215</v>
      </c>
      <c r="N130" s="13">
        <f t="shared" si="20"/>
        <v>20.585425510845553</v>
      </c>
      <c r="O130" s="13">
        <f t="shared" si="21"/>
        <v>36.678811167588066</v>
      </c>
      <c r="Q130" s="41">
        <v>10.733215351612911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13.018945821765969</v>
      </c>
      <c r="G131" s="13">
        <f t="shared" si="15"/>
        <v>0</v>
      </c>
      <c r="H131" s="13">
        <f t="shared" si="16"/>
        <v>13.018945821765969</v>
      </c>
      <c r="I131" s="16">
        <f t="shared" si="24"/>
        <v>46.909731676234131</v>
      </c>
      <c r="J131" s="13">
        <f t="shared" si="17"/>
        <v>44.125670352567873</v>
      </c>
      <c r="K131" s="13">
        <f t="shared" si="18"/>
        <v>2.7840613236662577</v>
      </c>
      <c r="L131" s="13">
        <f t="shared" si="19"/>
        <v>0</v>
      </c>
      <c r="M131" s="13">
        <f t="shared" si="25"/>
        <v>12.616873700195661</v>
      </c>
      <c r="N131" s="13">
        <f t="shared" si="20"/>
        <v>7.8224616941213103</v>
      </c>
      <c r="O131" s="13">
        <f t="shared" si="21"/>
        <v>7.8224616941213103</v>
      </c>
      <c r="Q131" s="41">
        <v>13.14736224942728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102.53931757132339</v>
      </c>
      <c r="G132" s="13">
        <f t="shared" si="15"/>
        <v>10.525188895942732</v>
      </c>
      <c r="H132" s="13">
        <f t="shared" si="16"/>
        <v>92.014128675380661</v>
      </c>
      <c r="I132" s="16">
        <f t="shared" si="24"/>
        <v>94.798189999046912</v>
      </c>
      <c r="J132" s="13">
        <f t="shared" si="17"/>
        <v>76.663566066316662</v>
      </c>
      <c r="K132" s="13">
        <f t="shared" si="18"/>
        <v>18.13462393273025</v>
      </c>
      <c r="L132" s="13">
        <f t="shared" si="19"/>
        <v>0.63604860659579554</v>
      </c>
      <c r="M132" s="13">
        <f t="shared" si="25"/>
        <v>5.4304606126701476</v>
      </c>
      <c r="N132" s="13">
        <f t="shared" si="20"/>
        <v>3.3668855798554915</v>
      </c>
      <c r="O132" s="13">
        <f t="shared" si="21"/>
        <v>13.892074475798223</v>
      </c>
      <c r="Q132" s="41">
        <v>13.18230959530935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58.543358407605687</v>
      </c>
      <c r="G133" s="13">
        <f t="shared" si="15"/>
        <v>3.1617302927944095</v>
      </c>
      <c r="H133" s="13">
        <f t="shared" si="16"/>
        <v>55.381628114811278</v>
      </c>
      <c r="I133" s="16">
        <f t="shared" si="24"/>
        <v>72.880203440945735</v>
      </c>
      <c r="J133" s="13">
        <f t="shared" si="17"/>
        <v>63.839013862094014</v>
      </c>
      <c r="K133" s="13">
        <f t="shared" si="18"/>
        <v>9.0411895788517214</v>
      </c>
      <c r="L133" s="13">
        <f t="shared" si="19"/>
        <v>0</v>
      </c>
      <c r="M133" s="13">
        <f t="shared" si="25"/>
        <v>2.063575032814656</v>
      </c>
      <c r="N133" s="13">
        <f t="shared" si="20"/>
        <v>1.2794165203450867</v>
      </c>
      <c r="O133" s="13">
        <f t="shared" si="21"/>
        <v>4.441146813139496</v>
      </c>
      <c r="Q133" s="41">
        <v>13.404105119295171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58.957498877241257</v>
      </c>
      <c r="G134" s="13">
        <f t="shared" ref="G134:G197" si="28">IF((F134-$J$2)&gt;0,$I$2*(F134-$J$2),0)</f>
        <v>3.2310436175182118</v>
      </c>
      <c r="H134" s="13">
        <f t="shared" ref="H134:H197" si="29">F134-G134</f>
        <v>55.726455259723046</v>
      </c>
      <c r="I134" s="16">
        <f t="shared" si="24"/>
        <v>64.767644838574768</v>
      </c>
      <c r="J134" s="13">
        <f t="shared" ref="J134:J197" si="30">I134/SQRT(1+(I134/($K$2*(300+(25*Q134)+0.05*(Q134)^3)))^2)</f>
        <v>59.44423973405712</v>
      </c>
      <c r="K134" s="13">
        <f t="shared" ref="K134:K197" si="31">I134-J134</f>
        <v>5.3234051045176471</v>
      </c>
      <c r="L134" s="13">
        <f t="shared" ref="L134:L197" si="32">IF(K134&gt;$N$2,(K134-$N$2)/$L$2,0)</f>
        <v>0</v>
      </c>
      <c r="M134" s="13">
        <f t="shared" si="25"/>
        <v>0.78415851246956936</v>
      </c>
      <c r="N134" s="13">
        <f t="shared" ref="N134:N197" si="33">$M$2*M134</f>
        <v>0.48617827773113298</v>
      </c>
      <c r="O134" s="13">
        <f t="shared" ref="O134:O197" si="34">N134+G134</f>
        <v>3.7172218952493448</v>
      </c>
      <c r="Q134" s="41">
        <v>15.18687347587575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11.67332464000906</v>
      </c>
      <c r="G135" s="13">
        <f t="shared" si="28"/>
        <v>0</v>
      </c>
      <c r="H135" s="13">
        <f t="shared" si="29"/>
        <v>11.67332464000906</v>
      </c>
      <c r="I135" s="16">
        <f t="shared" ref="I135:I198" si="36">H135+K134-L134</f>
        <v>16.996729744526707</v>
      </c>
      <c r="J135" s="13">
        <f t="shared" si="30"/>
        <v>16.954625627913224</v>
      </c>
      <c r="K135" s="13">
        <f t="shared" si="31"/>
        <v>4.2104116613483455E-2</v>
      </c>
      <c r="L135" s="13">
        <f t="shared" si="32"/>
        <v>0</v>
      </c>
      <c r="M135" s="13">
        <f t="shared" ref="M135:M198" si="37">L135+M134-N134</f>
        <v>0.29798023473843638</v>
      </c>
      <c r="N135" s="13">
        <f t="shared" si="33"/>
        <v>0.18474774553783055</v>
      </c>
      <c r="O135" s="13">
        <f t="shared" si="34"/>
        <v>0.18474774553783055</v>
      </c>
      <c r="Q135" s="41">
        <v>21.9349712138801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0.3711348881572063</v>
      </c>
      <c r="G136" s="13">
        <f t="shared" si="28"/>
        <v>0</v>
      </c>
      <c r="H136" s="13">
        <f t="shared" si="29"/>
        <v>0.3711348881572063</v>
      </c>
      <c r="I136" s="16">
        <f t="shared" si="36"/>
        <v>0.41323900477068976</v>
      </c>
      <c r="J136" s="13">
        <f t="shared" si="30"/>
        <v>0.41323830615566043</v>
      </c>
      <c r="K136" s="13">
        <f t="shared" si="31"/>
        <v>6.986150293264437E-7</v>
      </c>
      <c r="L136" s="13">
        <f t="shared" si="32"/>
        <v>0</v>
      </c>
      <c r="M136" s="13">
        <f t="shared" si="37"/>
        <v>0.11323248920060583</v>
      </c>
      <c r="N136" s="13">
        <f t="shared" si="33"/>
        <v>7.0204143304375619E-2</v>
      </c>
      <c r="O136" s="13">
        <f t="shared" si="34"/>
        <v>7.0204143304375619E-2</v>
      </c>
      <c r="Q136" s="41">
        <v>20.945065628635881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19.588890182009351</v>
      </c>
      <c r="G137" s="18">
        <f t="shared" si="28"/>
        <v>0</v>
      </c>
      <c r="H137" s="18">
        <f t="shared" si="29"/>
        <v>19.588890182009351</v>
      </c>
      <c r="I137" s="17">
        <f t="shared" si="36"/>
        <v>19.58889088062438</v>
      </c>
      <c r="J137" s="18">
        <f t="shared" si="30"/>
        <v>19.536986510259517</v>
      </c>
      <c r="K137" s="18">
        <f t="shared" si="31"/>
        <v>5.1904370364862729E-2</v>
      </c>
      <c r="L137" s="18">
        <f t="shared" si="32"/>
        <v>0</v>
      </c>
      <c r="M137" s="18">
        <f t="shared" si="37"/>
        <v>4.3028345896230211E-2</v>
      </c>
      <c r="N137" s="18">
        <f t="shared" si="33"/>
        <v>2.6677574455662729E-2</v>
      </c>
      <c r="O137" s="18">
        <f t="shared" si="34"/>
        <v>2.6677574455662729E-2</v>
      </c>
      <c r="P137" s="3"/>
      <c r="Q137" s="42">
        <v>23.47073187096775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6.8869821655662546</v>
      </c>
      <c r="G138" s="13">
        <f t="shared" si="28"/>
        <v>0</v>
      </c>
      <c r="H138" s="13">
        <f t="shared" si="29"/>
        <v>6.8869821655662546</v>
      </c>
      <c r="I138" s="16">
        <f t="shared" si="36"/>
        <v>6.9388865359311174</v>
      </c>
      <c r="J138" s="13">
        <f t="shared" si="30"/>
        <v>6.9360753948166716</v>
      </c>
      <c r="K138" s="13">
        <f t="shared" si="31"/>
        <v>2.8111411144458032E-3</v>
      </c>
      <c r="L138" s="13">
        <f t="shared" si="32"/>
        <v>0</v>
      </c>
      <c r="M138" s="13">
        <f t="shared" si="37"/>
        <v>1.6350771440567482E-2</v>
      </c>
      <c r="N138" s="13">
        <f t="shared" si="33"/>
        <v>1.0137478293151838E-2</v>
      </c>
      <c r="O138" s="13">
        <f t="shared" si="34"/>
        <v>1.0137478293151838E-2</v>
      </c>
      <c r="Q138" s="41">
        <v>22.090989239309089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76.370729843695941</v>
      </c>
      <c r="G139" s="13">
        <f t="shared" si="28"/>
        <v>6.1454386621042714</v>
      </c>
      <c r="H139" s="13">
        <f t="shared" si="29"/>
        <v>70.225291181591672</v>
      </c>
      <c r="I139" s="16">
        <f t="shared" si="36"/>
        <v>70.228102322706121</v>
      </c>
      <c r="J139" s="13">
        <f t="shared" si="30"/>
        <v>65.969584230878368</v>
      </c>
      <c r="K139" s="13">
        <f t="shared" si="31"/>
        <v>4.258518091827753</v>
      </c>
      <c r="L139" s="13">
        <f t="shared" si="32"/>
        <v>0</v>
      </c>
      <c r="M139" s="13">
        <f t="shared" si="37"/>
        <v>6.2132931474156439E-3</v>
      </c>
      <c r="N139" s="13">
        <f t="shared" si="33"/>
        <v>3.852241751397699E-3</v>
      </c>
      <c r="O139" s="13">
        <f t="shared" si="34"/>
        <v>6.1492909038556691</v>
      </c>
      <c r="Q139" s="41">
        <v>18.74937254787249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38.633403198585953</v>
      </c>
      <c r="G140" s="13">
        <f t="shared" si="28"/>
        <v>0</v>
      </c>
      <c r="H140" s="13">
        <f t="shared" si="29"/>
        <v>38.633403198585953</v>
      </c>
      <c r="I140" s="16">
        <f t="shared" si="36"/>
        <v>42.891921290413705</v>
      </c>
      <c r="J140" s="13">
        <f t="shared" si="30"/>
        <v>41.290999273876366</v>
      </c>
      <c r="K140" s="13">
        <f t="shared" si="31"/>
        <v>1.6009220165373392</v>
      </c>
      <c r="L140" s="13">
        <f t="shared" si="32"/>
        <v>0</v>
      </c>
      <c r="M140" s="13">
        <f t="shared" si="37"/>
        <v>2.3610513960179449E-3</v>
      </c>
      <c r="N140" s="13">
        <f t="shared" si="33"/>
        <v>1.4638518655311259E-3</v>
      </c>
      <c r="O140" s="13">
        <f t="shared" si="34"/>
        <v>1.4638518655311259E-3</v>
      </c>
      <c r="Q140" s="41">
        <v>15.45554703416161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34.475827511829557</v>
      </c>
      <c r="G141" s="13">
        <f t="shared" si="28"/>
        <v>0</v>
      </c>
      <c r="H141" s="13">
        <f t="shared" si="29"/>
        <v>34.475827511829557</v>
      </c>
      <c r="I141" s="16">
        <f t="shared" si="36"/>
        <v>36.076749528366896</v>
      </c>
      <c r="J141" s="13">
        <f t="shared" si="30"/>
        <v>34.667437625677003</v>
      </c>
      <c r="K141" s="13">
        <f t="shared" si="31"/>
        <v>1.4093119026898933</v>
      </c>
      <c r="L141" s="13">
        <f t="shared" si="32"/>
        <v>0</v>
      </c>
      <c r="M141" s="13">
        <f t="shared" si="37"/>
        <v>8.9719953048681897E-4</v>
      </c>
      <c r="N141" s="13">
        <f t="shared" si="33"/>
        <v>5.5626370890182774E-4</v>
      </c>
      <c r="O141" s="13">
        <f t="shared" si="34"/>
        <v>5.5626370890182774E-4</v>
      </c>
      <c r="Q141" s="41">
        <v>12.60201113355431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98.634255118147621</v>
      </c>
      <c r="G142" s="13">
        <f t="shared" si="28"/>
        <v>9.8716114705781326</v>
      </c>
      <c r="H142" s="13">
        <f t="shared" si="29"/>
        <v>88.76264364756949</v>
      </c>
      <c r="I142" s="16">
        <f t="shared" si="36"/>
        <v>90.171955550259383</v>
      </c>
      <c r="J142" s="13">
        <f t="shared" si="30"/>
        <v>74.86619988784814</v>
      </c>
      <c r="K142" s="13">
        <f t="shared" si="31"/>
        <v>15.305755662411244</v>
      </c>
      <c r="L142" s="13">
        <f t="shared" si="32"/>
        <v>0</v>
      </c>
      <c r="M142" s="13">
        <f t="shared" si="37"/>
        <v>3.4093582158499123E-4</v>
      </c>
      <c r="N142" s="13">
        <f t="shared" si="33"/>
        <v>2.1138020938269456E-4</v>
      </c>
      <c r="O142" s="13">
        <f t="shared" si="34"/>
        <v>9.871822850787515</v>
      </c>
      <c r="Q142" s="41">
        <v>13.620546551612909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13.55003026967276</v>
      </c>
      <c r="G143" s="13">
        <f t="shared" si="28"/>
        <v>0</v>
      </c>
      <c r="H143" s="13">
        <f t="shared" si="29"/>
        <v>13.55003026967276</v>
      </c>
      <c r="I143" s="16">
        <f t="shared" si="36"/>
        <v>28.855785932084004</v>
      </c>
      <c r="J143" s="13">
        <f t="shared" si="30"/>
        <v>28.102250574738637</v>
      </c>
      <c r="K143" s="13">
        <f t="shared" si="31"/>
        <v>0.75353535734536692</v>
      </c>
      <c r="L143" s="13">
        <f t="shared" si="32"/>
        <v>0</v>
      </c>
      <c r="M143" s="13">
        <f t="shared" si="37"/>
        <v>1.2955561220229667E-4</v>
      </c>
      <c r="N143" s="13">
        <f t="shared" si="33"/>
        <v>8.0324479565423938E-5</v>
      </c>
      <c r="O143" s="13">
        <f t="shared" si="34"/>
        <v>8.0324479565423938E-5</v>
      </c>
      <c r="Q143" s="41">
        <v>12.42799069029099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147.7155415334004</v>
      </c>
      <c r="G144" s="13">
        <f t="shared" si="28"/>
        <v>18.086184526324203</v>
      </c>
      <c r="H144" s="13">
        <f t="shared" si="29"/>
        <v>129.62935700707618</v>
      </c>
      <c r="I144" s="16">
        <f t="shared" si="36"/>
        <v>130.38289236442154</v>
      </c>
      <c r="J144" s="13">
        <f t="shared" si="30"/>
        <v>89.71635386487641</v>
      </c>
      <c r="K144" s="13">
        <f t="shared" si="31"/>
        <v>40.666538499545126</v>
      </c>
      <c r="L144" s="13">
        <f t="shared" si="32"/>
        <v>14.358395137689914</v>
      </c>
      <c r="M144" s="13">
        <f t="shared" si="37"/>
        <v>14.358444368822552</v>
      </c>
      <c r="N144" s="13">
        <f t="shared" si="33"/>
        <v>8.9022355086699818</v>
      </c>
      <c r="O144" s="13">
        <f t="shared" si="34"/>
        <v>26.988420034994185</v>
      </c>
      <c r="Q144" s="41">
        <v>12.41176289365592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59.882948534708767</v>
      </c>
      <c r="G145" s="13">
        <f t="shared" si="28"/>
        <v>3.385933074904552</v>
      </c>
      <c r="H145" s="13">
        <f t="shared" si="29"/>
        <v>56.497015459804217</v>
      </c>
      <c r="I145" s="16">
        <f t="shared" si="36"/>
        <v>82.805158821659433</v>
      </c>
      <c r="J145" s="13">
        <f t="shared" si="30"/>
        <v>70.986466012241678</v>
      </c>
      <c r="K145" s="13">
        <f t="shared" si="31"/>
        <v>11.818692809417755</v>
      </c>
      <c r="L145" s="13">
        <f t="shared" si="32"/>
        <v>0</v>
      </c>
      <c r="M145" s="13">
        <f t="shared" si="37"/>
        <v>5.4562088601525698</v>
      </c>
      <c r="N145" s="13">
        <f t="shared" si="33"/>
        <v>3.3828494932945934</v>
      </c>
      <c r="O145" s="13">
        <f t="shared" si="34"/>
        <v>6.7687825681991454</v>
      </c>
      <c r="Q145" s="41">
        <v>13.99912321759667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16.390332090704721</v>
      </c>
      <c r="G146" s="13">
        <f t="shared" si="28"/>
        <v>0</v>
      </c>
      <c r="H146" s="13">
        <f t="shared" si="29"/>
        <v>16.390332090704721</v>
      </c>
      <c r="I146" s="16">
        <f t="shared" si="36"/>
        <v>28.209024900122476</v>
      </c>
      <c r="J146" s="13">
        <f t="shared" si="30"/>
        <v>28.003989852975902</v>
      </c>
      <c r="K146" s="13">
        <f t="shared" si="31"/>
        <v>0.20503504714657339</v>
      </c>
      <c r="L146" s="13">
        <f t="shared" si="32"/>
        <v>0</v>
      </c>
      <c r="M146" s="13">
        <f t="shared" si="37"/>
        <v>2.0733593668579764</v>
      </c>
      <c r="N146" s="13">
        <f t="shared" si="33"/>
        <v>1.2854828074519453</v>
      </c>
      <c r="O146" s="13">
        <f t="shared" si="34"/>
        <v>1.2854828074519453</v>
      </c>
      <c r="Q146" s="41">
        <v>21.436825971642278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32.031535703495422</v>
      </c>
      <c r="G147" s="13">
        <f t="shared" si="28"/>
        <v>0</v>
      </c>
      <c r="H147" s="13">
        <f t="shared" si="29"/>
        <v>32.031535703495422</v>
      </c>
      <c r="I147" s="16">
        <f t="shared" si="36"/>
        <v>32.236570750641995</v>
      </c>
      <c r="J147" s="13">
        <f t="shared" si="30"/>
        <v>31.879236937405722</v>
      </c>
      <c r="K147" s="13">
        <f t="shared" si="31"/>
        <v>0.35733381323627356</v>
      </c>
      <c r="L147" s="13">
        <f t="shared" si="32"/>
        <v>0</v>
      </c>
      <c r="M147" s="13">
        <f t="shared" si="37"/>
        <v>0.78787655940603107</v>
      </c>
      <c r="N147" s="13">
        <f t="shared" si="33"/>
        <v>0.48848346683173927</v>
      </c>
      <c r="O147" s="13">
        <f t="shared" si="34"/>
        <v>0.48848346683173927</v>
      </c>
      <c r="Q147" s="41">
        <v>20.300148183531139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1.117405371607066</v>
      </c>
      <c r="G148" s="13">
        <f t="shared" si="28"/>
        <v>0</v>
      </c>
      <c r="H148" s="13">
        <f t="shared" si="29"/>
        <v>1.117405371607066</v>
      </c>
      <c r="I148" s="16">
        <f t="shared" si="36"/>
        <v>1.4747391848433395</v>
      </c>
      <c r="J148" s="13">
        <f t="shared" si="30"/>
        <v>1.4747197259188773</v>
      </c>
      <c r="K148" s="13">
        <f t="shared" si="31"/>
        <v>1.945892446220121E-5</v>
      </c>
      <c r="L148" s="13">
        <f t="shared" si="32"/>
        <v>0</v>
      </c>
      <c r="M148" s="13">
        <f t="shared" si="37"/>
        <v>0.29939309257429181</v>
      </c>
      <c r="N148" s="13">
        <f t="shared" si="33"/>
        <v>0.18562371739606093</v>
      </c>
      <c r="O148" s="13">
        <f t="shared" si="34"/>
        <v>0.18562371739606093</v>
      </c>
      <c r="Q148" s="41">
        <v>24.422998870967749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20.331026515684449</v>
      </c>
      <c r="G149" s="18">
        <f t="shared" si="28"/>
        <v>0</v>
      </c>
      <c r="H149" s="18">
        <f t="shared" si="29"/>
        <v>20.331026515684449</v>
      </c>
      <c r="I149" s="17">
        <f t="shared" si="36"/>
        <v>20.331045974608912</v>
      </c>
      <c r="J149" s="18">
        <f t="shared" si="30"/>
        <v>20.260231099424555</v>
      </c>
      <c r="K149" s="18">
        <f t="shared" si="31"/>
        <v>7.0814875184357362E-2</v>
      </c>
      <c r="L149" s="18">
        <f t="shared" si="32"/>
        <v>0</v>
      </c>
      <c r="M149" s="18">
        <f t="shared" si="37"/>
        <v>0.11376937517823088</v>
      </c>
      <c r="N149" s="18">
        <f t="shared" si="33"/>
        <v>7.0537012610503144E-2</v>
      </c>
      <c r="O149" s="18">
        <f t="shared" si="34"/>
        <v>7.0537012610503144E-2</v>
      </c>
      <c r="P149" s="3"/>
      <c r="Q149" s="42">
        <v>22.047902267770841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42.944997871605388</v>
      </c>
      <c r="G150" s="13">
        <f t="shared" si="28"/>
        <v>0.55108412739518076</v>
      </c>
      <c r="H150" s="13">
        <f t="shared" si="29"/>
        <v>42.393913744210209</v>
      </c>
      <c r="I150" s="16">
        <f t="shared" si="36"/>
        <v>42.464728619394563</v>
      </c>
      <c r="J150" s="13">
        <f t="shared" si="30"/>
        <v>41.659593452580644</v>
      </c>
      <c r="K150" s="13">
        <f t="shared" si="31"/>
        <v>0.80513516681391906</v>
      </c>
      <c r="L150" s="13">
        <f t="shared" si="32"/>
        <v>0</v>
      </c>
      <c r="M150" s="13">
        <f t="shared" si="37"/>
        <v>4.3232362567727736E-2</v>
      </c>
      <c r="N150" s="13">
        <f t="shared" si="33"/>
        <v>2.6804064791991197E-2</v>
      </c>
      <c r="O150" s="13">
        <f t="shared" si="34"/>
        <v>0.57788819218717191</v>
      </c>
      <c r="Q150" s="41">
        <v>20.316763490212129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82.684531245599402</v>
      </c>
      <c r="G151" s="13">
        <f t="shared" si="28"/>
        <v>7.2021587822046698</v>
      </c>
      <c r="H151" s="13">
        <f t="shared" si="29"/>
        <v>75.482372463394739</v>
      </c>
      <c r="I151" s="16">
        <f t="shared" si="36"/>
        <v>76.287507630208665</v>
      </c>
      <c r="J151" s="13">
        <f t="shared" si="30"/>
        <v>68.737884850241727</v>
      </c>
      <c r="K151" s="13">
        <f t="shared" si="31"/>
        <v>7.5496227799669384</v>
      </c>
      <c r="L151" s="13">
        <f t="shared" si="32"/>
        <v>0</v>
      </c>
      <c r="M151" s="13">
        <f t="shared" si="37"/>
        <v>1.6428297775736539E-2</v>
      </c>
      <c r="N151" s="13">
        <f t="shared" si="33"/>
        <v>1.0185544620956654E-2</v>
      </c>
      <c r="O151" s="13">
        <f t="shared" si="34"/>
        <v>7.212344326825626</v>
      </c>
      <c r="Q151" s="41">
        <v>15.999646212124169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70.048171815014697</v>
      </c>
      <c r="G152" s="13">
        <f t="shared" si="28"/>
        <v>5.0872529742561294</v>
      </c>
      <c r="H152" s="13">
        <f t="shared" si="29"/>
        <v>64.960918840758566</v>
      </c>
      <c r="I152" s="16">
        <f t="shared" si="36"/>
        <v>72.510541620725505</v>
      </c>
      <c r="J152" s="13">
        <f t="shared" si="30"/>
        <v>63.243859201082678</v>
      </c>
      <c r="K152" s="13">
        <f t="shared" si="31"/>
        <v>9.2666824196428266</v>
      </c>
      <c r="L152" s="13">
        <f t="shared" si="32"/>
        <v>0</v>
      </c>
      <c r="M152" s="13">
        <f t="shared" si="37"/>
        <v>6.2427531547798853E-3</v>
      </c>
      <c r="N152" s="13">
        <f t="shared" si="33"/>
        <v>3.8705069559635289E-3</v>
      </c>
      <c r="O152" s="13">
        <f t="shared" si="34"/>
        <v>5.0911234812120929</v>
      </c>
      <c r="Q152" s="41">
        <v>13.0658011419841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107.83969157579411</v>
      </c>
      <c r="G153" s="13">
        <f t="shared" si="28"/>
        <v>11.41229501443622</v>
      </c>
      <c r="H153" s="13">
        <f t="shared" si="29"/>
        <v>96.427396561357881</v>
      </c>
      <c r="I153" s="16">
        <f t="shared" si="36"/>
        <v>105.6940789810007</v>
      </c>
      <c r="J153" s="13">
        <f t="shared" si="30"/>
        <v>85.333900227312924</v>
      </c>
      <c r="K153" s="13">
        <f t="shared" si="31"/>
        <v>20.360178753687777</v>
      </c>
      <c r="L153" s="13">
        <f t="shared" si="32"/>
        <v>1.9914520449749531</v>
      </c>
      <c r="M153" s="13">
        <f t="shared" si="37"/>
        <v>1.9938242911737696</v>
      </c>
      <c r="N153" s="13">
        <f t="shared" si="33"/>
        <v>1.2361710605277372</v>
      </c>
      <c r="O153" s="13">
        <f t="shared" si="34"/>
        <v>12.648466074963956</v>
      </c>
      <c r="Q153" s="41">
        <v>14.6886775516129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0.26088580257753169</v>
      </c>
      <c r="G154" s="13">
        <f t="shared" si="28"/>
        <v>0</v>
      </c>
      <c r="H154" s="13">
        <f t="shared" si="29"/>
        <v>0.26088580257753169</v>
      </c>
      <c r="I154" s="16">
        <f t="shared" si="36"/>
        <v>18.629612511290357</v>
      </c>
      <c r="J154" s="13">
        <f t="shared" si="30"/>
        <v>18.418273569064528</v>
      </c>
      <c r="K154" s="13">
        <f t="shared" si="31"/>
        <v>0.21133894222582938</v>
      </c>
      <c r="L154" s="13">
        <f t="shared" si="32"/>
        <v>0</v>
      </c>
      <c r="M154" s="13">
        <f t="shared" si="37"/>
        <v>0.75765323064603241</v>
      </c>
      <c r="N154" s="13">
        <f t="shared" si="33"/>
        <v>0.46974500300054006</v>
      </c>
      <c r="O154" s="13">
        <f t="shared" si="34"/>
        <v>0.46974500300054006</v>
      </c>
      <c r="Q154" s="41">
        <v>12.290635509379049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9.482675311175802</v>
      </c>
      <c r="G155" s="13">
        <f t="shared" si="28"/>
        <v>0</v>
      </c>
      <c r="H155" s="13">
        <f t="shared" si="29"/>
        <v>9.482675311175802</v>
      </c>
      <c r="I155" s="16">
        <f t="shared" si="36"/>
        <v>9.6940142534016314</v>
      </c>
      <c r="J155" s="13">
        <f t="shared" si="30"/>
        <v>9.6672854995142838</v>
      </c>
      <c r="K155" s="13">
        <f t="shared" si="31"/>
        <v>2.6728753887347523E-2</v>
      </c>
      <c r="L155" s="13">
        <f t="shared" si="32"/>
        <v>0</v>
      </c>
      <c r="M155" s="13">
        <f t="shared" si="37"/>
        <v>0.28790822764549234</v>
      </c>
      <c r="N155" s="13">
        <f t="shared" si="33"/>
        <v>0.17850310114020526</v>
      </c>
      <c r="O155" s="13">
        <f t="shared" si="34"/>
        <v>0.17850310114020526</v>
      </c>
      <c r="Q155" s="41">
        <v>13.17561373895942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58.916231874017178</v>
      </c>
      <c r="G156" s="13">
        <f t="shared" si="28"/>
        <v>3.2241368952716134</v>
      </c>
      <c r="H156" s="13">
        <f t="shared" si="29"/>
        <v>55.692094978745565</v>
      </c>
      <c r="I156" s="16">
        <f t="shared" si="36"/>
        <v>55.718823732632913</v>
      </c>
      <c r="J156" s="13">
        <f t="shared" si="30"/>
        <v>51.205206137819168</v>
      </c>
      <c r="K156" s="13">
        <f t="shared" si="31"/>
        <v>4.5136175948137449</v>
      </c>
      <c r="L156" s="13">
        <f t="shared" si="32"/>
        <v>0</v>
      </c>
      <c r="M156" s="13">
        <f t="shared" si="37"/>
        <v>0.10940512650528708</v>
      </c>
      <c r="N156" s="13">
        <f t="shared" si="33"/>
        <v>6.7831178433277989E-2</v>
      </c>
      <c r="O156" s="13">
        <f t="shared" si="34"/>
        <v>3.2919680737048913</v>
      </c>
      <c r="Q156" s="41">
        <v>13.13079185192267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39.54336092081747</v>
      </c>
      <c r="G157" s="13">
        <f t="shared" si="28"/>
        <v>0</v>
      </c>
      <c r="H157" s="13">
        <f t="shared" si="29"/>
        <v>39.54336092081747</v>
      </c>
      <c r="I157" s="16">
        <f t="shared" si="36"/>
        <v>44.056978515631215</v>
      </c>
      <c r="J157" s="13">
        <f t="shared" si="30"/>
        <v>42.512492070964925</v>
      </c>
      <c r="K157" s="13">
        <f t="shared" si="31"/>
        <v>1.5444864446662905</v>
      </c>
      <c r="L157" s="13">
        <f t="shared" si="32"/>
        <v>0</v>
      </c>
      <c r="M157" s="13">
        <f t="shared" si="37"/>
        <v>4.1573948072009093E-2</v>
      </c>
      <c r="N157" s="13">
        <f t="shared" si="33"/>
        <v>2.5775847804645636E-2</v>
      </c>
      <c r="O157" s="13">
        <f t="shared" si="34"/>
        <v>2.5775847804645636E-2</v>
      </c>
      <c r="Q157" s="41">
        <v>16.31129204201401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39.486157619895437</v>
      </c>
      <c r="G158" s="13">
        <f t="shared" si="28"/>
        <v>0</v>
      </c>
      <c r="H158" s="13">
        <f t="shared" si="29"/>
        <v>39.486157619895437</v>
      </c>
      <c r="I158" s="16">
        <f t="shared" si="36"/>
        <v>41.030644064561727</v>
      </c>
      <c r="J158" s="13">
        <f t="shared" si="30"/>
        <v>40.133059680475597</v>
      </c>
      <c r="K158" s="13">
        <f t="shared" si="31"/>
        <v>0.89758438408613017</v>
      </c>
      <c r="L158" s="13">
        <f t="shared" si="32"/>
        <v>0</v>
      </c>
      <c r="M158" s="13">
        <f t="shared" si="37"/>
        <v>1.5798100267363457E-2</v>
      </c>
      <c r="N158" s="13">
        <f t="shared" si="33"/>
        <v>9.7948221657653423E-3</v>
      </c>
      <c r="O158" s="13">
        <f t="shared" si="34"/>
        <v>9.7948221657653423E-3</v>
      </c>
      <c r="Q158" s="41">
        <v>18.790086656957708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14.89035468768528</v>
      </c>
      <c r="G159" s="13">
        <f t="shared" si="28"/>
        <v>0</v>
      </c>
      <c r="H159" s="13">
        <f t="shared" si="29"/>
        <v>14.89035468768528</v>
      </c>
      <c r="I159" s="16">
        <f t="shared" si="36"/>
        <v>15.78793907177141</v>
      </c>
      <c r="J159" s="13">
        <f t="shared" si="30"/>
        <v>15.752861163466543</v>
      </c>
      <c r="K159" s="13">
        <f t="shared" si="31"/>
        <v>3.5077908304867123E-2</v>
      </c>
      <c r="L159" s="13">
        <f t="shared" si="32"/>
        <v>0</v>
      </c>
      <c r="M159" s="13">
        <f t="shared" si="37"/>
        <v>6.0032781015981144E-3</v>
      </c>
      <c r="N159" s="13">
        <f t="shared" si="33"/>
        <v>3.7220324229908308E-3</v>
      </c>
      <c r="O159" s="13">
        <f t="shared" si="34"/>
        <v>3.7220324229908308E-3</v>
      </c>
      <c r="Q159" s="41">
        <v>21.663419569310189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12.430149456041111</v>
      </c>
      <c r="G160" s="13">
        <f t="shared" si="28"/>
        <v>0</v>
      </c>
      <c r="H160" s="13">
        <f t="shared" si="29"/>
        <v>12.430149456041111</v>
      </c>
      <c r="I160" s="16">
        <f t="shared" si="36"/>
        <v>12.465227364345978</v>
      </c>
      <c r="J160" s="13">
        <f t="shared" si="30"/>
        <v>12.456736125851181</v>
      </c>
      <c r="K160" s="13">
        <f t="shared" si="31"/>
        <v>8.4912384947966046E-3</v>
      </c>
      <c r="L160" s="13">
        <f t="shared" si="32"/>
        <v>0</v>
      </c>
      <c r="M160" s="13">
        <f t="shared" si="37"/>
        <v>2.2812456786072835E-3</v>
      </c>
      <c r="N160" s="13">
        <f t="shared" si="33"/>
        <v>1.4143723207365158E-3</v>
      </c>
      <c r="O160" s="13">
        <f t="shared" si="34"/>
        <v>1.4143723207365158E-3</v>
      </c>
      <c r="Q160" s="41">
        <v>26.759723870967751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99.31769136306248</v>
      </c>
      <c r="G161" s="18">
        <f t="shared" si="28"/>
        <v>9.9859959411745116</v>
      </c>
      <c r="H161" s="18">
        <f t="shared" si="29"/>
        <v>89.331695421887972</v>
      </c>
      <c r="I161" s="17">
        <f t="shared" si="36"/>
        <v>89.34018666038277</v>
      </c>
      <c r="J161" s="18">
        <f t="shared" si="30"/>
        <v>84.217269853159152</v>
      </c>
      <c r="K161" s="18">
        <f t="shared" si="31"/>
        <v>5.1229168072236178</v>
      </c>
      <c r="L161" s="18">
        <f t="shared" si="32"/>
        <v>0</v>
      </c>
      <c r="M161" s="18">
        <f t="shared" si="37"/>
        <v>8.6687335787076773E-4</v>
      </c>
      <c r="N161" s="18">
        <f t="shared" si="33"/>
        <v>5.3746148187987599E-4</v>
      </c>
      <c r="O161" s="18">
        <f t="shared" si="34"/>
        <v>9.9865334026563914</v>
      </c>
      <c r="P161" s="3"/>
      <c r="Q161" s="42">
        <v>22.584690930750259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11.27910965617248</v>
      </c>
      <c r="G162" s="13">
        <f t="shared" si="28"/>
        <v>0</v>
      </c>
      <c r="H162" s="13">
        <f t="shared" si="29"/>
        <v>11.27910965617248</v>
      </c>
      <c r="I162" s="16">
        <f t="shared" si="36"/>
        <v>16.402026463396098</v>
      </c>
      <c r="J162" s="13">
        <f t="shared" si="30"/>
        <v>16.366573273477549</v>
      </c>
      <c r="K162" s="13">
        <f t="shared" si="31"/>
        <v>3.5453189918548844E-2</v>
      </c>
      <c r="L162" s="13">
        <f t="shared" si="32"/>
        <v>0</v>
      </c>
      <c r="M162" s="13">
        <f t="shared" si="37"/>
        <v>3.2941187599089174E-4</v>
      </c>
      <c r="N162" s="13">
        <f t="shared" si="33"/>
        <v>2.0423536311435289E-4</v>
      </c>
      <c r="O162" s="13">
        <f t="shared" si="34"/>
        <v>2.0423536311435289E-4</v>
      </c>
      <c r="Q162" s="41">
        <v>22.399502084608699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31.46184207818246</v>
      </c>
      <c r="G163" s="13">
        <f t="shared" si="28"/>
        <v>0</v>
      </c>
      <c r="H163" s="13">
        <f t="shared" si="29"/>
        <v>31.46184207818246</v>
      </c>
      <c r="I163" s="16">
        <f t="shared" si="36"/>
        <v>31.497295268101009</v>
      </c>
      <c r="J163" s="13">
        <f t="shared" si="30"/>
        <v>31.082541217443953</v>
      </c>
      <c r="K163" s="13">
        <f t="shared" si="31"/>
        <v>0.41475405065705573</v>
      </c>
      <c r="L163" s="13">
        <f t="shared" si="32"/>
        <v>0</v>
      </c>
      <c r="M163" s="13">
        <f t="shared" si="37"/>
        <v>1.2517651287653885E-4</v>
      </c>
      <c r="N163" s="13">
        <f t="shared" si="33"/>
        <v>7.7609437983454092E-5</v>
      </c>
      <c r="O163" s="13">
        <f t="shared" si="34"/>
        <v>7.7609437983454092E-5</v>
      </c>
      <c r="Q163" s="41">
        <v>18.734298741034952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23.306037603529219</v>
      </c>
      <c r="G164" s="13">
        <f t="shared" si="28"/>
        <v>0</v>
      </c>
      <c r="H164" s="13">
        <f t="shared" si="29"/>
        <v>23.306037603529219</v>
      </c>
      <c r="I164" s="16">
        <f t="shared" si="36"/>
        <v>23.720791654186275</v>
      </c>
      <c r="J164" s="13">
        <f t="shared" si="30"/>
        <v>23.386564371618693</v>
      </c>
      <c r="K164" s="13">
        <f t="shared" si="31"/>
        <v>0.33422728256758205</v>
      </c>
      <c r="L164" s="13">
        <f t="shared" si="32"/>
        <v>0</v>
      </c>
      <c r="M164" s="13">
        <f t="shared" si="37"/>
        <v>4.7567074893084763E-5</v>
      </c>
      <c r="N164" s="13">
        <f t="shared" si="33"/>
        <v>2.9491586433712554E-5</v>
      </c>
      <c r="O164" s="13">
        <f t="shared" si="34"/>
        <v>2.9491586433712554E-5</v>
      </c>
      <c r="Q164" s="41">
        <v>14.20049314205275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29.090604732487151</v>
      </c>
      <c r="G165" s="13">
        <f t="shared" si="28"/>
        <v>0</v>
      </c>
      <c r="H165" s="13">
        <f t="shared" si="29"/>
        <v>29.090604732487151</v>
      </c>
      <c r="I165" s="16">
        <f t="shared" si="36"/>
        <v>29.424832015054733</v>
      </c>
      <c r="J165" s="13">
        <f t="shared" si="30"/>
        <v>28.582507849331236</v>
      </c>
      <c r="K165" s="13">
        <f t="shared" si="31"/>
        <v>0.84232416572349678</v>
      </c>
      <c r="L165" s="13">
        <f t="shared" si="32"/>
        <v>0</v>
      </c>
      <c r="M165" s="13">
        <f t="shared" si="37"/>
        <v>1.8075488459372209E-5</v>
      </c>
      <c r="N165" s="13">
        <f t="shared" si="33"/>
        <v>1.120680284481077E-5</v>
      </c>
      <c r="O165" s="13">
        <f t="shared" si="34"/>
        <v>1.120680284481077E-5</v>
      </c>
      <c r="Q165" s="41">
        <v>12.01128771635234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178.45256471292771</v>
      </c>
      <c r="G166" s="13">
        <f t="shared" si="28"/>
        <v>23.230538736769713</v>
      </c>
      <c r="H166" s="13">
        <f t="shared" si="29"/>
        <v>155.22202597615799</v>
      </c>
      <c r="I166" s="16">
        <f t="shared" si="36"/>
        <v>156.0643501418815</v>
      </c>
      <c r="J166" s="13">
        <f t="shared" si="30"/>
        <v>103.88237055236829</v>
      </c>
      <c r="K166" s="13">
        <f t="shared" si="31"/>
        <v>52.181979589513219</v>
      </c>
      <c r="L166" s="13">
        <f t="shared" si="32"/>
        <v>21.371508587342053</v>
      </c>
      <c r="M166" s="13">
        <f t="shared" si="37"/>
        <v>21.371515456027666</v>
      </c>
      <c r="N166" s="13">
        <f t="shared" si="33"/>
        <v>13.250339582737153</v>
      </c>
      <c r="O166" s="13">
        <f t="shared" si="34"/>
        <v>36.480878319506864</v>
      </c>
      <c r="Q166" s="41">
        <v>14.13769795161291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163.25548016594951</v>
      </c>
      <c r="G167" s="13">
        <f t="shared" si="28"/>
        <v>20.687052810396214</v>
      </c>
      <c r="H167" s="13">
        <f t="shared" si="29"/>
        <v>142.5684273555533</v>
      </c>
      <c r="I167" s="16">
        <f t="shared" si="36"/>
        <v>173.37889835772447</v>
      </c>
      <c r="J167" s="13">
        <f t="shared" si="30"/>
        <v>99.050591692654351</v>
      </c>
      <c r="K167" s="13">
        <f t="shared" si="31"/>
        <v>74.328306665070116</v>
      </c>
      <c r="L167" s="13">
        <f t="shared" si="32"/>
        <v>34.85902531036961</v>
      </c>
      <c r="M167" s="13">
        <f t="shared" si="37"/>
        <v>42.980201183660121</v>
      </c>
      <c r="N167" s="13">
        <f t="shared" si="33"/>
        <v>26.647724733869275</v>
      </c>
      <c r="O167" s="13">
        <f t="shared" si="34"/>
        <v>47.334777544265492</v>
      </c>
      <c r="Q167" s="41">
        <v>12.05590456446571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47.172647448942357</v>
      </c>
      <c r="G168" s="13">
        <f t="shared" si="28"/>
        <v>1.258651895959946</v>
      </c>
      <c r="H168" s="13">
        <f t="shared" si="29"/>
        <v>45.913995552982414</v>
      </c>
      <c r="I168" s="16">
        <f t="shared" si="36"/>
        <v>85.383276907682927</v>
      </c>
      <c r="J168" s="13">
        <f t="shared" si="30"/>
        <v>73.837732457015676</v>
      </c>
      <c r="K168" s="13">
        <f t="shared" si="31"/>
        <v>11.545544450667251</v>
      </c>
      <c r="L168" s="13">
        <f t="shared" si="32"/>
        <v>0</v>
      </c>
      <c r="M168" s="13">
        <f t="shared" si="37"/>
        <v>16.332476449790846</v>
      </c>
      <c r="N168" s="13">
        <f t="shared" si="33"/>
        <v>10.126135398870325</v>
      </c>
      <c r="O168" s="13">
        <f t="shared" si="34"/>
        <v>11.384787294830272</v>
      </c>
      <c r="Q168" s="41">
        <v>14.92745703988936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78.895775144159856</v>
      </c>
      <c r="G169" s="13">
        <f t="shared" si="28"/>
        <v>6.5680471673956724</v>
      </c>
      <c r="H169" s="13">
        <f t="shared" si="29"/>
        <v>72.32772797676418</v>
      </c>
      <c r="I169" s="16">
        <f t="shared" si="36"/>
        <v>83.873272427431431</v>
      </c>
      <c r="J169" s="13">
        <f t="shared" si="30"/>
        <v>73.092147414481644</v>
      </c>
      <c r="K169" s="13">
        <f t="shared" si="31"/>
        <v>10.781125012949786</v>
      </c>
      <c r="L169" s="13">
        <f t="shared" si="32"/>
        <v>0</v>
      </c>
      <c r="M169" s="13">
        <f t="shared" si="37"/>
        <v>6.2063410509205212</v>
      </c>
      <c r="N169" s="13">
        <f t="shared" si="33"/>
        <v>3.847931451570723</v>
      </c>
      <c r="O169" s="13">
        <f t="shared" si="34"/>
        <v>10.415978618966395</v>
      </c>
      <c r="Q169" s="41">
        <v>15.119771935785341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62.992174376739889</v>
      </c>
      <c r="G170" s="13">
        <f t="shared" si="28"/>
        <v>3.9063139510309157</v>
      </c>
      <c r="H170" s="13">
        <f t="shared" si="29"/>
        <v>59.085860425708972</v>
      </c>
      <c r="I170" s="16">
        <f t="shared" si="36"/>
        <v>69.866985438658759</v>
      </c>
      <c r="J170" s="13">
        <f t="shared" si="30"/>
        <v>64.90705428121862</v>
      </c>
      <c r="K170" s="13">
        <f t="shared" si="31"/>
        <v>4.9599311574401383</v>
      </c>
      <c r="L170" s="13">
        <f t="shared" si="32"/>
        <v>0</v>
      </c>
      <c r="M170" s="13">
        <f t="shared" si="37"/>
        <v>2.3584095993497982</v>
      </c>
      <c r="N170" s="13">
        <f t="shared" si="33"/>
        <v>1.4622139515968748</v>
      </c>
      <c r="O170" s="13">
        <f t="shared" si="34"/>
        <v>5.3685279026277906</v>
      </c>
      <c r="Q170" s="41">
        <v>17.442268271300261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38.638821601430642</v>
      </c>
      <c r="G171" s="13">
        <f t="shared" si="28"/>
        <v>0</v>
      </c>
      <c r="H171" s="13">
        <f t="shared" si="29"/>
        <v>38.638821601430642</v>
      </c>
      <c r="I171" s="16">
        <f t="shared" si="36"/>
        <v>43.598752758870781</v>
      </c>
      <c r="J171" s="13">
        <f t="shared" si="30"/>
        <v>42.568595371258269</v>
      </c>
      <c r="K171" s="13">
        <f t="shared" si="31"/>
        <v>1.0301573876125119</v>
      </c>
      <c r="L171" s="13">
        <f t="shared" si="32"/>
        <v>0</v>
      </c>
      <c r="M171" s="13">
        <f t="shared" si="37"/>
        <v>0.89619564775292337</v>
      </c>
      <c r="N171" s="13">
        <f t="shared" si="33"/>
        <v>0.55564130160681247</v>
      </c>
      <c r="O171" s="13">
        <f t="shared" si="34"/>
        <v>0.55564130160681247</v>
      </c>
      <c r="Q171" s="41">
        <v>19.084383777428389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1.4780905565709319</v>
      </c>
      <c r="G172" s="13">
        <f t="shared" si="28"/>
        <v>0</v>
      </c>
      <c r="H172" s="13">
        <f t="shared" si="29"/>
        <v>1.4780905565709319</v>
      </c>
      <c r="I172" s="16">
        <f t="shared" si="36"/>
        <v>2.5082479441834438</v>
      </c>
      <c r="J172" s="13">
        <f t="shared" si="30"/>
        <v>2.5081367722272918</v>
      </c>
      <c r="K172" s="13">
        <f t="shared" si="31"/>
        <v>1.1117195615195641E-4</v>
      </c>
      <c r="L172" s="13">
        <f t="shared" si="32"/>
        <v>0</v>
      </c>
      <c r="M172" s="13">
        <f t="shared" si="37"/>
        <v>0.34055434614611091</v>
      </c>
      <c r="N172" s="13">
        <f t="shared" si="33"/>
        <v>0.21114369461058877</v>
      </c>
      <c r="O172" s="13">
        <f t="shared" si="34"/>
        <v>0.21114369461058877</v>
      </c>
      <c r="Q172" s="41">
        <v>23.35580287096775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2.3936842540424159</v>
      </c>
      <c r="G173" s="18">
        <f t="shared" si="28"/>
        <v>0</v>
      </c>
      <c r="H173" s="18">
        <f t="shared" si="29"/>
        <v>2.3936842540424159</v>
      </c>
      <c r="I173" s="17">
        <f t="shared" si="36"/>
        <v>2.3937954259985679</v>
      </c>
      <c r="J173" s="18">
        <f t="shared" si="30"/>
        <v>2.3936968222317114</v>
      </c>
      <c r="K173" s="18">
        <f t="shared" si="31"/>
        <v>9.8603766856442121E-5</v>
      </c>
      <c r="L173" s="18">
        <f t="shared" si="32"/>
        <v>0</v>
      </c>
      <c r="M173" s="18">
        <f t="shared" si="37"/>
        <v>0.12941065153552214</v>
      </c>
      <c r="N173" s="18">
        <f t="shared" si="33"/>
        <v>8.0234603952023725E-2</v>
      </c>
      <c r="O173" s="18">
        <f t="shared" si="34"/>
        <v>8.0234603952023725E-2</v>
      </c>
      <c r="P173" s="3"/>
      <c r="Q173" s="42">
        <v>23.212480333312939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81.020004033064311</v>
      </c>
      <c r="G174" s="13">
        <f t="shared" si="28"/>
        <v>6.9235723516257499</v>
      </c>
      <c r="H174" s="13">
        <f t="shared" si="29"/>
        <v>74.09643168143856</v>
      </c>
      <c r="I174" s="16">
        <f t="shared" si="36"/>
        <v>74.096530285205418</v>
      </c>
      <c r="J174" s="13">
        <f t="shared" si="30"/>
        <v>69.355054612366175</v>
      </c>
      <c r="K174" s="13">
        <f t="shared" si="31"/>
        <v>4.7414756728392433</v>
      </c>
      <c r="L174" s="13">
        <f t="shared" si="32"/>
        <v>0</v>
      </c>
      <c r="M174" s="13">
        <f t="shared" si="37"/>
        <v>4.9176047583498417E-2</v>
      </c>
      <c r="N174" s="13">
        <f t="shared" si="33"/>
        <v>3.0489149501769019E-2</v>
      </c>
      <c r="O174" s="13">
        <f t="shared" si="34"/>
        <v>6.9540615011275193</v>
      </c>
      <c r="Q174" s="41">
        <v>19.08849163785105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63.081459782331898</v>
      </c>
      <c r="G175" s="13">
        <f t="shared" si="28"/>
        <v>3.9212573549352507</v>
      </c>
      <c r="H175" s="13">
        <f t="shared" si="29"/>
        <v>59.160202427396648</v>
      </c>
      <c r="I175" s="16">
        <f t="shared" si="36"/>
        <v>63.901678100235891</v>
      </c>
      <c r="J175" s="13">
        <f t="shared" si="30"/>
        <v>59.787246281973694</v>
      </c>
      <c r="K175" s="13">
        <f t="shared" si="31"/>
        <v>4.1144318182621973</v>
      </c>
      <c r="L175" s="13">
        <f t="shared" si="32"/>
        <v>0</v>
      </c>
      <c r="M175" s="13">
        <f t="shared" si="37"/>
        <v>1.8686898081729398E-2</v>
      </c>
      <c r="N175" s="13">
        <f t="shared" si="33"/>
        <v>1.1585876810672227E-2</v>
      </c>
      <c r="O175" s="13">
        <f t="shared" si="34"/>
        <v>3.932843231745923</v>
      </c>
      <c r="Q175" s="41">
        <v>16.94488527171006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120.61095995270919</v>
      </c>
      <c r="G176" s="13">
        <f t="shared" si="28"/>
        <v>13.549780087853243</v>
      </c>
      <c r="H176" s="13">
        <f t="shared" si="29"/>
        <v>107.06117986485594</v>
      </c>
      <c r="I176" s="16">
        <f t="shared" si="36"/>
        <v>111.17561168311815</v>
      </c>
      <c r="J176" s="13">
        <f t="shared" si="30"/>
        <v>81.516622837009123</v>
      </c>
      <c r="K176" s="13">
        <f t="shared" si="31"/>
        <v>29.658988846109025</v>
      </c>
      <c r="L176" s="13">
        <f t="shared" si="32"/>
        <v>7.6545968273083576</v>
      </c>
      <c r="M176" s="13">
        <f t="shared" si="37"/>
        <v>7.6616978485794149</v>
      </c>
      <c r="N176" s="13">
        <f t="shared" si="33"/>
        <v>4.7502526661192368</v>
      </c>
      <c r="O176" s="13">
        <f t="shared" si="34"/>
        <v>18.300032753972481</v>
      </c>
      <c r="Q176" s="41">
        <v>11.957428083828599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258.91908862677809</v>
      </c>
      <c r="G177" s="13">
        <f t="shared" si="28"/>
        <v>36.697955495977695</v>
      </c>
      <c r="H177" s="13">
        <f t="shared" si="29"/>
        <v>222.22113313080041</v>
      </c>
      <c r="I177" s="16">
        <f t="shared" si="36"/>
        <v>244.22552514960108</v>
      </c>
      <c r="J177" s="13">
        <f t="shared" si="30"/>
        <v>94.231933501268898</v>
      </c>
      <c r="K177" s="13">
        <f t="shared" si="31"/>
        <v>149.9935916483322</v>
      </c>
      <c r="L177" s="13">
        <f t="shared" si="32"/>
        <v>80.940562582108413</v>
      </c>
      <c r="M177" s="13">
        <f t="shared" si="37"/>
        <v>83.852007764568597</v>
      </c>
      <c r="N177" s="13">
        <f t="shared" si="33"/>
        <v>51.988244814032527</v>
      </c>
      <c r="O177" s="13">
        <f t="shared" si="34"/>
        <v>88.686200310010221</v>
      </c>
      <c r="Q177" s="41">
        <v>9.5718865386778518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106.6349305035573</v>
      </c>
      <c r="G178" s="13">
        <f t="shared" si="28"/>
        <v>11.210658126623663</v>
      </c>
      <c r="H178" s="13">
        <f t="shared" si="29"/>
        <v>95.424272376933629</v>
      </c>
      <c r="I178" s="16">
        <f t="shared" si="36"/>
        <v>164.47730144315742</v>
      </c>
      <c r="J178" s="13">
        <f t="shared" si="30"/>
        <v>98.015904995848956</v>
      </c>
      <c r="K178" s="13">
        <f t="shared" si="31"/>
        <v>66.461396447308459</v>
      </c>
      <c r="L178" s="13">
        <f t="shared" si="32"/>
        <v>30.06793364272573</v>
      </c>
      <c r="M178" s="13">
        <f t="shared" si="37"/>
        <v>61.931696593261805</v>
      </c>
      <c r="N178" s="13">
        <f t="shared" si="33"/>
        <v>38.39765188782232</v>
      </c>
      <c r="O178" s="13">
        <f t="shared" si="34"/>
        <v>49.608310014445983</v>
      </c>
      <c r="Q178" s="41">
        <v>12.222204051612909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25.061235359606279</v>
      </c>
      <c r="G179" s="13">
        <f t="shared" si="28"/>
        <v>0</v>
      </c>
      <c r="H179" s="13">
        <f t="shared" si="29"/>
        <v>25.061235359606279</v>
      </c>
      <c r="I179" s="16">
        <f t="shared" si="36"/>
        <v>61.454698164189011</v>
      </c>
      <c r="J179" s="13">
        <f t="shared" si="30"/>
        <v>53.178564694791589</v>
      </c>
      <c r="K179" s="13">
        <f t="shared" si="31"/>
        <v>8.276133469397422</v>
      </c>
      <c r="L179" s="13">
        <f t="shared" si="32"/>
        <v>0</v>
      </c>
      <c r="M179" s="13">
        <f t="shared" si="37"/>
        <v>23.534044705439484</v>
      </c>
      <c r="N179" s="13">
        <f t="shared" si="33"/>
        <v>14.591107717372481</v>
      </c>
      <c r="O179" s="13">
        <f t="shared" si="34"/>
        <v>14.591107717372481</v>
      </c>
      <c r="Q179" s="41">
        <v>10.14318997223309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54.638020777293683</v>
      </c>
      <c r="G180" s="13">
        <f t="shared" si="28"/>
        <v>2.5081068119399501</v>
      </c>
      <c r="H180" s="13">
        <f t="shared" si="29"/>
        <v>52.12991396535373</v>
      </c>
      <c r="I180" s="16">
        <f t="shared" si="36"/>
        <v>60.406047434751152</v>
      </c>
      <c r="J180" s="13">
        <f t="shared" si="30"/>
        <v>53.716002560414438</v>
      </c>
      <c r="K180" s="13">
        <f t="shared" si="31"/>
        <v>6.6900448743367136</v>
      </c>
      <c r="L180" s="13">
        <f t="shared" si="32"/>
        <v>0</v>
      </c>
      <c r="M180" s="13">
        <f t="shared" si="37"/>
        <v>8.9429369880670038</v>
      </c>
      <c r="N180" s="13">
        <f t="shared" si="33"/>
        <v>5.5446209326015419</v>
      </c>
      <c r="O180" s="13">
        <f t="shared" si="34"/>
        <v>8.0527277445414924</v>
      </c>
      <c r="Q180" s="41">
        <v>11.65296241733432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46.821990287287413</v>
      </c>
      <c r="G181" s="13">
        <f t="shared" si="28"/>
        <v>1.1999635631488497</v>
      </c>
      <c r="H181" s="13">
        <f t="shared" si="29"/>
        <v>45.622026724138564</v>
      </c>
      <c r="I181" s="16">
        <f t="shared" si="36"/>
        <v>52.312071598475278</v>
      </c>
      <c r="J181" s="13">
        <f t="shared" si="30"/>
        <v>49.231848913729209</v>
      </c>
      <c r="K181" s="13">
        <f t="shared" si="31"/>
        <v>3.0802226847460688</v>
      </c>
      <c r="L181" s="13">
        <f t="shared" si="32"/>
        <v>0</v>
      </c>
      <c r="M181" s="13">
        <f t="shared" si="37"/>
        <v>3.3983160554654619</v>
      </c>
      <c r="N181" s="13">
        <f t="shared" si="33"/>
        <v>2.1069559543885865</v>
      </c>
      <c r="O181" s="13">
        <f t="shared" si="34"/>
        <v>3.3069195175374362</v>
      </c>
      <c r="Q181" s="41">
        <v>14.7879729506797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23.347715709007741</v>
      </c>
      <c r="G182" s="13">
        <f t="shared" si="28"/>
        <v>0</v>
      </c>
      <c r="H182" s="13">
        <f t="shared" si="29"/>
        <v>23.347715709007741</v>
      </c>
      <c r="I182" s="16">
        <f t="shared" si="36"/>
        <v>26.427938393753809</v>
      </c>
      <c r="J182" s="13">
        <f t="shared" si="30"/>
        <v>26.201415293566598</v>
      </c>
      <c r="K182" s="13">
        <f t="shared" si="31"/>
        <v>0.22652310018721167</v>
      </c>
      <c r="L182" s="13">
        <f t="shared" si="32"/>
        <v>0</v>
      </c>
      <c r="M182" s="13">
        <f t="shared" si="37"/>
        <v>1.2913601010768754</v>
      </c>
      <c r="N182" s="13">
        <f t="shared" si="33"/>
        <v>0.80064326266766273</v>
      </c>
      <c r="O182" s="13">
        <f t="shared" si="34"/>
        <v>0.80064326266766273</v>
      </c>
      <c r="Q182" s="41">
        <v>19.337275130281061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9.8707851662058346</v>
      </c>
      <c r="G183" s="13">
        <f t="shared" si="28"/>
        <v>0</v>
      </c>
      <c r="H183" s="13">
        <f t="shared" si="29"/>
        <v>9.8707851662058346</v>
      </c>
      <c r="I183" s="16">
        <f t="shared" si="36"/>
        <v>10.097308266393046</v>
      </c>
      <c r="J183" s="13">
        <f t="shared" si="30"/>
        <v>10.08667547903238</v>
      </c>
      <c r="K183" s="13">
        <f t="shared" si="31"/>
        <v>1.063278736066664E-2</v>
      </c>
      <c r="L183" s="13">
        <f t="shared" si="32"/>
        <v>0</v>
      </c>
      <c r="M183" s="13">
        <f t="shared" si="37"/>
        <v>0.49071683840921265</v>
      </c>
      <c r="N183" s="13">
        <f t="shared" si="33"/>
        <v>0.30424443981371185</v>
      </c>
      <c r="O183" s="13">
        <f t="shared" si="34"/>
        <v>0.30424443981371185</v>
      </c>
      <c r="Q183" s="41">
        <v>20.634723036956881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10.156166253593341</v>
      </c>
      <c r="G184" s="13">
        <f t="shared" si="28"/>
        <v>0</v>
      </c>
      <c r="H184" s="13">
        <f t="shared" si="29"/>
        <v>10.156166253593341</v>
      </c>
      <c r="I184" s="16">
        <f t="shared" si="36"/>
        <v>10.166799040954007</v>
      </c>
      <c r="J184" s="13">
        <f t="shared" si="30"/>
        <v>10.159267833018255</v>
      </c>
      <c r="K184" s="13">
        <f t="shared" si="31"/>
        <v>7.5312079357523487E-3</v>
      </c>
      <c r="L184" s="13">
        <f t="shared" si="32"/>
        <v>0</v>
      </c>
      <c r="M184" s="13">
        <f t="shared" si="37"/>
        <v>0.1864723985955008</v>
      </c>
      <c r="N184" s="13">
        <f t="shared" si="33"/>
        <v>0.1156128871292105</v>
      </c>
      <c r="O184" s="13">
        <f t="shared" si="34"/>
        <v>0.1156128871292105</v>
      </c>
      <c r="Q184" s="41">
        <v>23.226642870967741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12.02140924758926</v>
      </c>
      <c r="G185" s="18">
        <f t="shared" si="28"/>
        <v>0</v>
      </c>
      <c r="H185" s="18">
        <f t="shared" si="29"/>
        <v>12.02140924758926</v>
      </c>
      <c r="I185" s="17">
        <f t="shared" si="36"/>
        <v>12.028940455525012</v>
      </c>
      <c r="J185" s="18">
        <f t="shared" si="30"/>
        <v>12.012201300729433</v>
      </c>
      <c r="K185" s="18">
        <f t="shared" si="31"/>
        <v>1.6739154795578415E-2</v>
      </c>
      <c r="L185" s="18">
        <f t="shared" si="32"/>
        <v>0</v>
      </c>
      <c r="M185" s="18">
        <f t="shared" si="37"/>
        <v>7.0859511466290298E-2</v>
      </c>
      <c r="N185" s="18">
        <f t="shared" si="33"/>
        <v>4.3932897109099985E-2</v>
      </c>
      <c r="O185" s="18">
        <f t="shared" si="34"/>
        <v>4.3932897109099985E-2</v>
      </c>
      <c r="P185" s="3"/>
      <c r="Q185" s="42">
        <v>21.135043146226081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45.064588935764483</v>
      </c>
      <c r="G186" s="13">
        <f t="shared" si="28"/>
        <v>0.90583309419142477</v>
      </c>
      <c r="H186" s="13">
        <f t="shared" si="29"/>
        <v>44.158755841573061</v>
      </c>
      <c r="I186" s="16">
        <f t="shared" si="36"/>
        <v>44.175494996368641</v>
      </c>
      <c r="J186" s="13">
        <f t="shared" si="30"/>
        <v>43.213950364466378</v>
      </c>
      <c r="K186" s="13">
        <f t="shared" si="31"/>
        <v>0.9615446319022638</v>
      </c>
      <c r="L186" s="13">
        <f t="shared" si="32"/>
        <v>0</v>
      </c>
      <c r="M186" s="13">
        <f t="shared" si="37"/>
        <v>2.6926614357190314E-2</v>
      </c>
      <c r="N186" s="13">
        <f t="shared" si="33"/>
        <v>1.6694500901457993E-2</v>
      </c>
      <c r="O186" s="13">
        <f t="shared" si="34"/>
        <v>0.92252759509288274</v>
      </c>
      <c r="Q186" s="41">
        <v>19.86954471065421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68.232108962807331</v>
      </c>
      <c r="G187" s="13">
        <f t="shared" si="28"/>
        <v>4.7833045233726592</v>
      </c>
      <c r="H187" s="13">
        <f t="shared" si="29"/>
        <v>63.448804439434674</v>
      </c>
      <c r="I187" s="16">
        <f t="shared" si="36"/>
        <v>64.410349071336938</v>
      </c>
      <c r="J187" s="13">
        <f t="shared" si="30"/>
        <v>60.91972627000029</v>
      </c>
      <c r="K187" s="13">
        <f t="shared" si="31"/>
        <v>3.4906228013366487</v>
      </c>
      <c r="L187" s="13">
        <f t="shared" si="32"/>
        <v>0</v>
      </c>
      <c r="M187" s="13">
        <f t="shared" si="37"/>
        <v>1.0232113455732321E-2</v>
      </c>
      <c r="N187" s="13">
        <f t="shared" si="33"/>
        <v>6.3439103425540393E-3</v>
      </c>
      <c r="O187" s="13">
        <f t="shared" si="34"/>
        <v>4.7896484337152136</v>
      </c>
      <c r="Q187" s="41">
        <v>18.39444109140031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40.53108009592593</v>
      </c>
      <c r="G188" s="13">
        <f t="shared" si="28"/>
        <v>0.14707466947028214</v>
      </c>
      <c r="H188" s="13">
        <f t="shared" si="29"/>
        <v>40.384005426455644</v>
      </c>
      <c r="I188" s="16">
        <f t="shared" si="36"/>
        <v>43.874628227792293</v>
      </c>
      <c r="J188" s="13">
        <f t="shared" si="30"/>
        <v>41.825585172304429</v>
      </c>
      <c r="K188" s="13">
        <f t="shared" si="31"/>
        <v>2.0490430554878643</v>
      </c>
      <c r="L188" s="13">
        <f t="shared" si="32"/>
        <v>0</v>
      </c>
      <c r="M188" s="13">
        <f t="shared" si="37"/>
        <v>3.8882031131782816E-3</v>
      </c>
      <c r="N188" s="13">
        <f t="shared" si="33"/>
        <v>2.4106859301705344E-3</v>
      </c>
      <c r="O188" s="13">
        <f t="shared" si="34"/>
        <v>0.14948535540045269</v>
      </c>
      <c r="Q188" s="41">
        <v>14.06265135294071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1.409331222150209</v>
      </c>
      <c r="G189" s="13">
        <f t="shared" si="28"/>
        <v>0</v>
      </c>
      <c r="H189" s="13">
        <f t="shared" si="29"/>
        <v>1.409331222150209</v>
      </c>
      <c r="I189" s="16">
        <f t="shared" si="36"/>
        <v>3.4583742776380735</v>
      </c>
      <c r="J189" s="13">
        <f t="shared" si="30"/>
        <v>3.4572897204517203</v>
      </c>
      <c r="K189" s="13">
        <f t="shared" si="31"/>
        <v>1.0845571863531411E-3</v>
      </c>
      <c r="L189" s="13">
        <f t="shared" si="32"/>
        <v>0</v>
      </c>
      <c r="M189" s="13">
        <f t="shared" si="37"/>
        <v>1.4775171830077472E-3</v>
      </c>
      <c r="N189" s="13">
        <f t="shared" si="33"/>
        <v>9.1606065346480322E-4</v>
      </c>
      <c r="O189" s="13">
        <f t="shared" si="34"/>
        <v>9.1606065346480322E-4</v>
      </c>
      <c r="Q189" s="41">
        <v>14.01853763672745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178.6099014025352</v>
      </c>
      <c r="G190" s="13">
        <f t="shared" si="28"/>
        <v>23.256871659672246</v>
      </c>
      <c r="H190" s="13">
        <f t="shared" si="29"/>
        <v>155.35302974286296</v>
      </c>
      <c r="I190" s="16">
        <f t="shared" si="36"/>
        <v>155.3541143000493</v>
      </c>
      <c r="J190" s="13">
        <f t="shared" si="30"/>
        <v>93.889064435185958</v>
      </c>
      <c r="K190" s="13">
        <f t="shared" si="31"/>
        <v>61.465049864863346</v>
      </c>
      <c r="L190" s="13">
        <f t="shared" si="32"/>
        <v>27.025067534279824</v>
      </c>
      <c r="M190" s="13">
        <f t="shared" si="37"/>
        <v>27.025628990809366</v>
      </c>
      <c r="N190" s="13">
        <f t="shared" si="33"/>
        <v>16.755889974301805</v>
      </c>
      <c r="O190" s="13">
        <f t="shared" si="34"/>
        <v>40.012761633974051</v>
      </c>
      <c r="Q190" s="41">
        <v>11.704915551612901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106.11076975163741</v>
      </c>
      <c r="G191" s="13">
        <f t="shared" si="28"/>
        <v>11.122931070059337</v>
      </c>
      <c r="H191" s="13">
        <f t="shared" si="29"/>
        <v>94.987838681578069</v>
      </c>
      <c r="I191" s="16">
        <f t="shared" si="36"/>
        <v>129.42782101216159</v>
      </c>
      <c r="J191" s="13">
        <f t="shared" si="30"/>
        <v>80.485212416892054</v>
      </c>
      <c r="K191" s="13">
        <f t="shared" si="31"/>
        <v>48.942608595269533</v>
      </c>
      <c r="L191" s="13">
        <f t="shared" si="32"/>
        <v>19.398672626422176</v>
      </c>
      <c r="M191" s="13">
        <f t="shared" si="37"/>
        <v>29.668411642929737</v>
      </c>
      <c r="N191" s="13">
        <f t="shared" si="33"/>
        <v>18.394415218616437</v>
      </c>
      <c r="O191" s="13">
        <f t="shared" si="34"/>
        <v>29.517346288675775</v>
      </c>
      <c r="Q191" s="41">
        <v>9.6647257715082695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21.09110440384654</v>
      </c>
      <c r="G192" s="13">
        <f t="shared" si="28"/>
        <v>0</v>
      </c>
      <c r="H192" s="13">
        <f t="shared" si="29"/>
        <v>21.09110440384654</v>
      </c>
      <c r="I192" s="16">
        <f t="shared" si="36"/>
        <v>50.635040372693901</v>
      </c>
      <c r="J192" s="13">
        <f t="shared" si="30"/>
        <v>47.761070993045969</v>
      </c>
      <c r="K192" s="13">
        <f t="shared" si="31"/>
        <v>2.8739693796479315</v>
      </c>
      <c r="L192" s="13">
        <f t="shared" si="32"/>
        <v>0</v>
      </c>
      <c r="M192" s="13">
        <f t="shared" si="37"/>
        <v>11.2739964243133</v>
      </c>
      <c r="N192" s="13">
        <f t="shared" si="33"/>
        <v>6.9898777830742453</v>
      </c>
      <c r="O192" s="13">
        <f t="shared" si="34"/>
        <v>6.9898777830742453</v>
      </c>
      <c r="Q192" s="41">
        <v>14.607858308303021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34.614012766616668</v>
      </c>
      <c r="G193" s="13">
        <f t="shared" si="28"/>
        <v>0</v>
      </c>
      <c r="H193" s="13">
        <f t="shared" si="29"/>
        <v>34.614012766616668</v>
      </c>
      <c r="I193" s="16">
        <f t="shared" si="36"/>
        <v>37.487982146264599</v>
      </c>
      <c r="J193" s="13">
        <f t="shared" si="30"/>
        <v>36.628702431218294</v>
      </c>
      <c r="K193" s="13">
        <f t="shared" si="31"/>
        <v>0.85927971504630563</v>
      </c>
      <c r="L193" s="13">
        <f t="shared" si="32"/>
        <v>0</v>
      </c>
      <c r="M193" s="13">
        <f t="shared" si="37"/>
        <v>4.2841186412390542</v>
      </c>
      <c r="N193" s="13">
        <f t="shared" si="33"/>
        <v>2.6561535575682136</v>
      </c>
      <c r="O193" s="13">
        <f t="shared" si="34"/>
        <v>2.6561535575682136</v>
      </c>
      <c r="Q193" s="41">
        <v>17.170060881704089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74.880941881715188</v>
      </c>
      <c r="G194" s="13">
        <f t="shared" si="28"/>
        <v>5.8960977636664751</v>
      </c>
      <c r="H194" s="13">
        <f t="shared" si="29"/>
        <v>68.984844118048713</v>
      </c>
      <c r="I194" s="16">
        <f t="shared" si="36"/>
        <v>69.844123833095011</v>
      </c>
      <c r="J194" s="13">
        <f t="shared" si="30"/>
        <v>64.753419450926359</v>
      </c>
      <c r="K194" s="13">
        <f t="shared" si="31"/>
        <v>5.0907043821686528</v>
      </c>
      <c r="L194" s="13">
        <f t="shared" si="32"/>
        <v>0</v>
      </c>
      <c r="M194" s="13">
        <f t="shared" si="37"/>
        <v>1.6279650836708406</v>
      </c>
      <c r="N194" s="13">
        <f t="shared" si="33"/>
        <v>1.0093383518759211</v>
      </c>
      <c r="O194" s="13">
        <f t="shared" si="34"/>
        <v>6.905436115542396</v>
      </c>
      <c r="Q194" s="41">
        <v>17.228766046032469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5.2358223667870538</v>
      </c>
      <c r="G195" s="13">
        <f t="shared" si="28"/>
        <v>0</v>
      </c>
      <c r="H195" s="13">
        <f t="shared" si="29"/>
        <v>5.2358223667870538</v>
      </c>
      <c r="I195" s="16">
        <f t="shared" si="36"/>
        <v>10.326526748955708</v>
      </c>
      <c r="J195" s="13">
        <f t="shared" si="30"/>
        <v>10.312006719997475</v>
      </c>
      <c r="K195" s="13">
        <f t="shared" si="31"/>
        <v>1.4520028958232345E-2</v>
      </c>
      <c r="L195" s="13">
        <f t="shared" si="32"/>
        <v>0</v>
      </c>
      <c r="M195" s="13">
        <f t="shared" si="37"/>
        <v>0.61862673179491945</v>
      </c>
      <c r="N195" s="13">
        <f t="shared" si="33"/>
        <v>0.38354857371285006</v>
      </c>
      <c r="O195" s="13">
        <f t="shared" si="34"/>
        <v>0.38354857371285006</v>
      </c>
      <c r="Q195" s="41">
        <v>18.90661550001958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16.924740497014341</v>
      </c>
      <c r="G196" s="13">
        <f t="shared" si="28"/>
        <v>0</v>
      </c>
      <c r="H196" s="13">
        <f t="shared" si="29"/>
        <v>16.924740497014341</v>
      </c>
      <c r="I196" s="16">
        <f t="shared" si="36"/>
        <v>16.939260525972571</v>
      </c>
      <c r="J196" s="13">
        <f t="shared" si="30"/>
        <v>16.903461542301585</v>
      </c>
      <c r="K196" s="13">
        <f t="shared" si="31"/>
        <v>3.5798983670986217E-2</v>
      </c>
      <c r="L196" s="13">
        <f t="shared" si="32"/>
        <v>0</v>
      </c>
      <c r="M196" s="13">
        <f t="shared" si="37"/>
        <v>0.23507815808206939</v>
      </c>
      <c r="N196" s="13">
        <f t="shared" si="33"/>
        <v>0.14574845801088301</v>
      </c>
      <c r="O196" s="13">
        <f t="shared" si="34"/>
        <v>0.14574845801088301</v>
      </c>
      <c r="Q196" s="41">
        <v>23.017523666487961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4.6572078992793484</v>
      </c>
      <c r="G197" s="18">
        <f t="shared" si="28"/>
        <v>0</v>
      </c>
      <c r="H197" s="18">
        <f t="shared" si="29"/>
        <v>4.6572078992793484</v>
      </c>
      <c r="I197" s="17">
        <f t="shared" si="36"/>
        <v>4.6930068829503346</v>
      </c>
      <c r="J197" s="18">
        <f t="shared" si="30"/>
        <v>4.6922852732773199</v>
      </c>
      <c r="K197" s="18">
        <f t="shared" si="31"/>
        <v>7.2160967301471146E-4</v>
      </c>
      <c r="L197" s="18">
        <f t="shared" si="32"/>
        <v>0</v>
      </c>
      <c r="M197" s="18">
        <f t="shared" si="37"/>
        <v>8.9329700071186374E-2</v>
      </c>
      <c r="N197" s="18">
        <f t="shared" si="33"/>
        <v>5.5384414044135549E-2</v>
      </c>
      <c r="O197" s="18">
        <f t="shared" si="34"/>
        <v>5.5384414044135549E-2</v>
      </c>
      <c r="P197" s="3"/>
      <c r="Q197" s="42">
        <v>23.41914587096775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4.1396615528934149</v>
      </c>
      <c r="G198" s="13">
        <f t="shared" ref="G198:G261" si="39">IF((F198-$J$2)&gt;0,$I$2*(F198-$J$2),0)</f>
        <v>0</v>
      </c>
      <c r="H198" s="13">
        <f t="shared" ref="H198:H261" si="40">F198-G198</f>
        <v>4.1396615528934149</v>
      </c>
      <c r="I198" s="16">
        <f t="shared" si="36"/>
        <v>4.1403831625664296</v>
      </c>
      <c r="J198" s="13">
        <f t="shared" ref="J198:J261" si="41">I198/SQRT(1+(I198/($K$2*(300+(25*Q198)+0.05*(Q198)^3)))^2)</f>
        <v>4.1394539111144057</v>
      </c>
      <c r="K198" s="13">
        <f t="shared" ref="K198:K261" si="42">I198-J198</f>
        <v>9.2925145202382708E-4</v>
      </c>
      <c r="L198" s="13">
        <f t="shared" ref="L198:L261" si="43">IF(K198&gt;$N$2,(K198-$N$2)/$L$2,0)</f>
        <v>0</v>
      </c>
      <c r="M198" s="13">
        <f t="shared" si="37"/>
        <v>3.3945286027050825E-2</v>
      </c>
      <c r="N198" s="13">
        <f t="shared" ref="N198:N261" si="44">$M$2*M198</f>
        <v>2.104607733677151E-2</v>
      </c>
      <c r="O198" s="13">
        <f t="shared" ref="O198:O261" si="45">N198+G198</f>
        <v>2.104607733677151E-2</v>
      </c>
      <c r="Q198" s="41">
        <v>18.969446629250779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90.751384384093683</v>
      </c>
      <c r="G199" s="13">
        <f t="shared" si="39"/>
        <v>8.5522813905546951</v>
      </c>
      <c r="H199" s="13">
        <f t="shared" si="40"/>
        <v>82.199102993538986</v>
      </c>
      <c r="I199" s="16">
        <f t="shared" ref="I199:I262" si="47">H199+K198-L198</f>
        <v>82.200032244991007</v>
      </c>
      <c r="J199" s="13">
        <f t="shared" si="41"/>
        <v>72.764730707278446</v>
      </c>
      <c r="K199" s="13">
        <f t="shared" si="42"/>
        <v>9.4353015377125615</v>
      </c>
      <c r="L199" s="13">
        <f t="shared" si="43"/>
        <v>0</v>
      </c>
      <c r="M199" s="13">
        <f t="shared" ref="M199:M262" si="48">L199+M198-N198</f>
        <v>1.2899208690279315E-2</v>
      </c>
      <c r="N199" s="13">
        <f t="shared" si="44"/>
        <v>7.997509387973176E-3</v>
      </c>
      <c r="O199" s="13">
        <f t="shared" si="45"/>
        <v>8.5602788999426682</v>
      </c>
      <c r="Q199" s="41">
        <v>15.81334383597682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72.115590230837782</v>
      </c>
      <c r="G200" s="13">
        <f t="shared" si="39"/>
        <v>5.4332699769460957</v>
      </c>
      <c r="H200" s="13">
        <f t="shared" si="40"/>
        <v>66.682320253891689</v>
      </c>
      <c r="I200" s="16">
        <f t="shared" si="47"/>
        <v>76.11762179160425</v>
      </c>
      <c r="J200" s="13">
        <f t="shared" si="41"/>
        <v>66.647324637431282</v>
      </c>
      <c r="K200" s="13">
        <f t="shared" si="42"/>
        <v>9.4702971541729681</v>
      </c>
      <c r="L200" s="13">
        <f t="shared" si="43"/>
        <v>0</v>
      </c>
      <c r="M200" s="13">
        <f t="shared" si="48"/>
        <v>4.9016993023061391E-3</v>
      </c>
      <c r="N200" s="13">
        <f t="shared" si="44"/>
        <v>3.0390535674298062E-3</v>
      </c>
      <c r="O200" s="13">
        <f t="shared" si="45"/>
        <v>5.4363090305135255</v>
      </c>
      <c r="Q200" s="41">
        <v>14.008900570646469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186.63695495751429</v>
      </c>
      <c r="G201" s="13">
        <f t="shared" si="39"/>
        <v>24.600333142973351</v>
      </c>
      <c r="H201" s="13">
        <f t="shared" si="40"/>
        <v>162.03662181454095</v>
      </c>
      <c r="I201" s="16">
        <f t="shared" si="47"/>
        <v>171.50691896871393</v>
      </c>
      <c r="J201" s="13">
        <f t="shared" si="41"/>
        <v>93.392161063249986</v>
      </c>
      <c r="K201" s="13">
        <f t="shared" si="42"/>
        <v>78.114757905463946</v>
      </c>
      <c r="L201" s="13">
        <f t="shared" si="43"/>
        <v>37.165043109687069</v>
      </c>
      <c r="M201" s="13">
        <f t="shared" si="48"/>
        <v>37.166905755421951</v>
      </c>
      <c r="N201" s="13">
        <f t="shared" si="44"/>
        <v>23.04348156836161</v>
      </c>
      <c r="O201" s="13">
        <f t="shared" si="45"/>
        <v>47.643814711334961</v>
      </c>
      <c r="Q201" s="41">
        <v>10.864061051612911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17.03719678674787</v>
      </c>
      <c r="G202" s="13">
        <f t="shared" si="39"/>
        <v>0</v>
      </c>
      <c r="H202" s="13">
        <f t="shared" si="40"/>
        <v>17.03719678674787</v>
      </c>
      <c r="I202" s="16">
        <f t="shared" si="47"/>
        <v>57.986911582524748</v>
      </c>
      <c r="J202" s="13">
        <f t="shared" si="41"/>
        <v>51.621916491687195</v>
      </c>
      <c r="K202" s="13">
        <f t="shared" si="42"/>
        <v>6.364995090837553</v>
      </c>
      <c r="L202" s="13">
        <f t="shared" si="43"/>
        <v>0</v>
      </c>
      <c r="M202" s="13">
        <f t="shared" si="48"/>
        <v>14.123424187060341</v>
      </c>
      <c r="N202" s="13">
        <f t="shared" si="44"/>
        <v>8.7565229959774111</v>
      </c>
      <c r="O202" s="13">
        <f t="shared" si="45"/>
        <v>8.7565229959774111</v>
      </c>
      <c r="Q202" s="41">
        <v>11.12620677310122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81.685599288127861</v>
      </c>
      <c r="G203" s="13">
        <f t="shared" si="39"/>
        <v>7.0349708345835715</v>
      </c>
      <c r="H203" s="13">
        <f t="shared" si="40"/>
        <v>74.650628453544286</v>
      </c>
      <c r="I203" s="16">
        <f t="shared" si="47"/>
        <v>81.015623544381839</v>
      </c>
      <c r="J203" s="13">
        <f t="shared" si="41"/>
        <v>64.716945776071981</v>
      </c>
      <c r="K203" s="13">
        <f t="shared" si="42"/>
        <v>16.298677768309858</v>
      </c>
      <c r="L203" s="13">
        <f t="shared" si="43"/>
        <v>0</v>
      </c>
      <c r="M203" s="13">
        <f t="shared" si="48"/>
        <v>5.3669011910829294</v>
      </c>
      <c r="N203" s="13">
        <f t="shared" si="44"/>
        <v>3.3274787384714162</v>
      </c>
      <c r="O203" s="13">
        <f t="shared" si="45"/>
        <v>10.362449573054988</v>
      </c>
      <c r="Q203" s="41">
        <v>10.35032172599912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112.0631222944136</v>
      </c>
      <c r="G204" s="13">
        <f t="shared" si="39"/>
        <v>12.119156686529646</v>
      </c>
      <c r="H204" s="13">
        <f t="shared" si="40"/>
        <v>99.943965607883953</v>
      </c>
      <c r="I204" s="16">
        <f t="shared" si="47"/>
        <v>116.24264337619381</v>
      </c>
      <c r="J204" s="13">
        <f t="shared" si="41"/>
        <v>86.593539216286075</v>
      </c>
      <c r="K204" s="13">
        <f t="shared" si="42"/>
        <v>29.649104159907736</v>
      </c>
      <c r="L204" s="13">
        <f t="shared" si="43"/>
        <v>7.6485768733003221</v>
      </c>
      <c r="M204" s="13">
        <f t="shared" si="48"/>
        <v>9.6879993259118358</v>
      </c>
      <c r="N204" s="13">
        <f t="shared" si="44"/>
        <v>6.0065595820653384</v>
      </c>
      <c r="O204" s="13">
        <f t="shared" si="45"/>
        <v>18.125716268594985</v>
      </c>
      <c r="Q204" s="41">
        <v>13.122616277818411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74.657515236289058</v>
      </c>
      <c r="G205" s="13">
        <f t="shared" si="39"/>
        <v>5.8587035827983289</v>
      </c>
      <c r="H205" s="13">
        <f t="shared" si="40"/>
        <v>68.798811653490731</v>
      </c>
      <c r="I205" s="16">
        <f t="shared" si="47"/>
        <v>90.799338940098139</v>
      </c>
      <c r="J205" s="13">
        <f t="shared" si="41"/>
        <v>74.005884514007988</v>
      </c>
      <c r="K205" s="13">
        <f t="shared" si="42"/>
        <v>16.79345442609015</v>
      </c>
      <c r="L205" s="13">
        <f t="shared" si="43"/>
        <v>0</v>
      </c>
      <c r="M205" s="13">
        <f t="shared" si="48"/>
        <v>3.6814397438464974</v>
      </c>
      <c r="N205" s="13">
        <f t="shared" si="44"/>
        <v>2.2824926411848283</v>
      </c>
      <c r="O205" s="13">
        <f t="shared" si="45"/>
        <v>8.1411962239831581</v>
      </c>
      <c r="Q205" s="41">
        <v>12.888090893841429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23.600243742861149</v>
      </c>
      <c r="G206" s="13">
        <f t="shared" si="39"/>
        <v>0</v>
      </c>
      <c r="H206" s="13">
        <f t="shared" si="40"/>
        <v>23.600243742861149</v>
      </c>
      <c r="I206" s="16">
        <f t="shared" si="47"/>
        <v>40.393698168951303</v>
      </c>
      <c r="J206" s="13">
        <f t="shared" si="41"/>
        <v>39.727102537067395</v>
      </c>
      <c r="K206" s="13">
        <f t="shared" si="42"/>
        <v>0.66659563188390791</v>
      </c>
      <c r="L206" s="13">
        <f t="shared" si="43"/>
        <v>0</v>
      </c>
      <c r="M206" s="13">
        <f t="shared" si="48"/>
        <v>1.3989471026616691</v>
      </c>
      <c r="N206" s="13">
        <f t="shared" si="44"/>
        <v>0.86734720365023488</v>
      </c>
      <c r="O206" s="13">
        <f t="shared" si="45"/>
        <v>0.86734720365023488</v>
      </c>
      <c r="Q206" s="41">
        <v>20.617486171321001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34.588252695528503</v>
      </c>
      <c r="G207" s="13">
        <f t="shared" si="39"/>
        <v>0</v>
      </c>
      <c r="H207" s="13">
        <f t="shared" si="40"/>
        <v>34.588252695528503</v>
      </c>
      <c r="I207" s="16">
        <f t="shared" si="47"/>
        <v>35.254848327412411</v>
      </c>
      <c r="J207" s="13">
        <f t="shared" si="41"/>
        <v>34.841185465466957</v>
      </c>
      <c r="K207" s="13">
        <f t="shared" si="42"/>
        <v>0.4136628619454541</v>
      </c>
      <c r="L207" s="13">
        <f t="shared" si="43"/>
        <v>0</v>
      </c>
      <c r="M207" s="13">
        <f t="shared" si="48"/>
        <v>0.53159989901143423</v>
      </c>
      <c r="N207" s="13">
        <f t="shared" si="44"/>
        <v>0.3295919373870892</v>
      </c>
      <c r="O207" s="13">
        <f t="shared" si="45"/>
        <v>0.3295919373870892</v>
      </c>
      <c r="Q207" s="41">
        <v>21.155746393773288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5.0228957601158264</v>
      </c>
      <c r="G208" s="13">
        <f t="shared" si="39"/>
        <v>0</v>
      </c>
      <c r="H208" s="13">
        <f t="shared" si="40"/>
        <v>5.0228957601158264</v>
      </c>
      <c r="I208" s="16">
        <f t="shared" si="47"/>
        <v>5.4365586220612805</v>
      </c>
      <c r="J208" s="13">
        <f t="shared" si="41"/>
        <v>5.4355800292789382</v>
      </c>
      <c r="K208" s="13">
        <f t="shared" si="42"/>
        <v>9.7859278234224689E-4</v>
      </c>
      <c r="L208" s="13">
        <f t="shared" si="43"/>
        <v>0</v>
      </c>
      <c r="M208" s="13">
        <f t="shared" si="48"/>
        <v>0.20200796162434503</v>
      </c>
      <c r="N208" s="13">
        <f t="shared" si="44"/>
        <v>0.12524493620709393</v>
      </c>
      <c r="O208" s="13">
        <f t="shared" si="45"/>
        <v>0.12524493620709393</v>
      </c>
      <c r="Q208" s="41">
        <v>24.393902798732931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7.1322191733550913</v>
      </c>
      <c r="G209" s="18">
        <f t="shared" si="39"/>
        <v>0</v>
      </c>
      <c r="H209" s="18">
        <f t="shared" si="40"/>
        <v>7.1322191733550913</v>
      </c>
      <c r="I209" s="17">
        <f t="shared" si="47"/>
        <v>7.1331977661374335</v>
      </c>
      <c r="J209" s="18">
        <f t="shared" si="41"/>
        <v>7.1310829531991109</v>
      </c>
      <c r="K209" s="18">
        <f t="shared" si="42"/>
        <v>2.1148129383226077E-3</v>
      </c>
      <c r="L209" s="18">
        <f t="shared" si="43"/>
        <v>0</v>
      </c>
      <c r="M209" s="18">
        <f t="shared" si="48"/>
        <v>7.6763025417251107E-2</v>
      </c>
      <c r="N209" s="18">
        <f t="shared" si="44"/>
        <v>4.7593075758695688E-2</v>
      </c>
      <c r="O209" s="18">
        <f t="shared" si="45"/>
        <v>4.7593075758695688E-2</v>
      </c>
      <c r="P209" s="3"/>
      <c r="Q209" s="42">
        <v>24.709555870967751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60.343603838389903</v>
      </c>
      <c r="G210" s="13">
        <f t="shared" si="39"/>
        <v>3.4630314340141783</v>
      </c>
      <c r="H210" s="13">
        <f t="shared" si="40"/>
        <v>56.880572404375727</v>
      </c>
      <c r="I210" s="16">
        <f t="shared" si="47"/>
        <v>56.88268721731405</v>
      </c>
      <c r="J210" s="13">
        <f t="shared" si="41"/>
        <v>54.99122534408901</v>
      </c>
      <c r="K210" s="13">
        <f t="shared" si="42"/>
        <v>1.8914618732250403</v>
      </c>
      <c r="L210" s="13">
        <f t="shared" si="43"/>
        <v>0</v>
      </c>
      <c r="M210" s="13">
        <f t="shared" si="48"/>
        <v>2.9169949658555419E-2</v>
      </c>
      <c r="N210" s="13">
        <f t="shared" si="44"/>
        <v>1.808536878830436E-2</v>
      </c>
      <c r="O210" s="13">
        <f t="shared" si="45"/>
        <v>3.4811168028024828</v>
      </c>
      <c r="Q210" s="41">
        <v>20.322033654796801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25.82849837988682</v>
      </c>
      <c r="G211" s="13">
        <f t="shared" si="39"/>
        <v>0</v>
      </c>
      <c r="H211" s="13">
        <f t="shared" si="40"/>
        <v>25.82849837988682</v>
      </c>
      <c r="I211" s="16">
        <f t="shared" si="47"/>
        <v>27.719960253111861</v>
      </c>
      <c r="J211" s="13">
        <f t="shared" si="41"/>
        <v>27.376487655129036</v>
      </c>
      <c r="K211" s="13">
        <f t="shared" si="42"/>
        <v>0.34347259798282437</v>
      </c>
      <c r="L211" s="13">
        <f t="shared" si="43"/>
        <v>0</v>
      </c>
      <c r="M211" s="13">
        <f t="shared" si="48"/>
        <v>1.1084580870251059E-2</v>
      </c>
      <c r="N211" s="13">
        <f t="shared" si="44"/>
        <v>6.8724401395556566E-3</v>
      </c>
      <c r="O211" s="13">
        <f t="shared" si="45"/>
        <v>6.8724401395556566E-3</v>
      </c>
      <c r="Q211" s="41">
        <v>17.36520361462069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126.45717905317601</v>
      </c>
      <c r="G212" s="13">
        <f t="shared" si="39"/>
        <v>14.528242500072301</v>
      </c>
      <c r="H212" s="13">
        <f t="shared" si="40"/>
        <v>111.92893655310371</v>
      </c>
      <c r="I212" s="16">
        <f t="shared" si="47"/>
        <v>112.27240915108653</v>
      </c>
      <c r="J212" s="13">
        <f t="shared" si="41"/>
        <v>85.998299077110374</v>
      </c>
      <c r="K212" s="13">
        <f t="shared" si="42"/>
        <v>26.274110073976161</v>
      </c>
      <c r="L212" s="13">
        <f t="shared" si="43"/>
        <v>5.5931439783187251</v>
      </c>
      <c r="M212" s="13">
        <f t="shared" si="48"/>
        <v>5.5973561190494205</v>
      </c>
      <c r="N212" s="13">
        <f t="shared" si="44"/>
        <v>3.4703607938106407</v>
      </c>
      <c r="O212" s="13">
        <f t="shared" si="45"/>
        <v>17.99860329388294</v>
      </c>
      <c r="Q212" s="41">
        <v>13.56143386485755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108.060756042355</v>
      </c>
      <c r="G213" s="13">
        <f t="shared" si="39"/>
        <v>11.449293845217264</v>
      </c>
      <c r="H213" s="13">
        <f t="shared" si="40"/>
        <v>96.611462197137726</v>
      </c>
      <c r="I213" s="16">
        <f t="shared" si="47"/>
        <v>117.29242829279517</v>
      </c>
      <c r="J213" s="13">
        <f t="shared" si="41"/>
        <v>91.870276944488126</v>
      </c>
      <c r="K213" s="13">
        <f t="shared" si="42"/>
        <v>25.42215134830704</v>
      </c>
      <c r="L213" s="13">
        <f t="shared" si="43"/>
        <v>5.0742855906236368</v>
      </c>
      <c r="M213" s="13">
        <f t="shared" si="48"/>
        <v>7.2012809158624167</v>
      </c>
      <c r="N213" s="13">
        <f t="shared" si="44"/>
        <v>4.4647941678346985</v>
      </c>
      <c r="O213" s="13">
        <f t="shared" si="45"/>
        <v>15.914088013051963</v>
      </c>
      <c r="Q213" s="41">
        <v>14.998671551612899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35.047011223439192</v>
      </c>
      <c r="G214" s="13">
        <f t="shared" si="39"/>
        <v>0</v>
      </c>
      <c r="H214" s="13">
        <f t="shared" si="40"/>
        <v>35.047011223439192</v>
      </c>
      <c r="I214" s="16">
        <f t="shared" si="47"/>
        <v>55.394876981122593</v>
      </c>
      <c r="J214" s="13">
        <f t="shared" si="41"/>
        <v>51.104185808988305</v>
      </c>
      <c r="K214" s="13">
        <f t="shared" si="42"/>
        <v>4.290691172134288</v>
      </c>
      <c r="L214" s="13">
        <f t="shared" si="43"/>
        <v>0</v>
      </c>
      <c r="M214" s="13">
        <f t="shared" si="48"/>
        <v>2.7364867480277182</v>
      </c>
      <c r="N214" s="13">
        <f t="shared" si="44"/>
        <v>1.6966217837771853</v>
      </c>
      <c r="O214" s="13">
        <f t="shared" si="45"/>
        <v>1.6966217837771853</v>
      </c>
      <c r="Q214" s="41">
        <v>13.41486647376944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78.868859287543302</v>
      </c>
      <c r="G215" s="13">
        <f t="shared" si="39"/>
        <v>6.5635423492321054</v>
      </c>
      <c r="H215" s="13">
        <f t="shared" si="40"/>
        <v>72.305316938311194</v>
      </c>
      <c r="I215" s="16">
        <f t="shared" si="47"/>
        <v>76.596008110445482</v>
      </c>
      <c r="J215" s="13">
        <f t="shared" si="41"/>
        <v>66.113880026315641</v>
      </c>
      <c r="K215" s="13">
        <f t="shared" si="42"/>
        <v>10.48212808412984</v>
      </c>
      <c r="L215" s="13">
        <f t="shared" si="43"/>
        <v>0</v>
      </c>
      <c r="M215" s="13">
        <f t="shared" si="48"/>
        <v>1.0398649642505329</v>
      </c>
      <c r="N215" s="13">
        <f t="shared" si="44"/>
        <v>0.64471627783533036</v>
      </c>
      <c r="O215" s="13">
        <f t="shared" si="45"/>
        <v>7.208258627067436</v>
      </c>
      <c r="Q215" s="41">
        <v>13.249254181434541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106.5856059953872</v>
      </c>
      <c r="G216" s="13">
        <f t="shared" si="39"/>
        <v>11.202402846344862</v>
      </c>
      <c r="H216" s="13">
        <f t="shared" si="40"/>
        <v>95.38320314904233</v>
      </c>
      <c r="I216" s="16">
        <f t="shared" si="47"/>
        <v>105.86533123317217</v>
      </c>
      <c r="J216" s="13">
        <f t="shared" si="41"/>
        <v>80.676110947175303</v>
      </c>
      <c r="K216" s="13">
        <f t="shared" si="42"/>
        <v>25.189220285996868</v>
      </c>
      <c r="L216" s="13">
        <f t="shared" si="43"/>
        <v>4.9324263293789814</v>
      </c>
      <c r="M216" s="13">
        <f t="shared" si="48"/>
        <v>5.3275750157941832</v>
      </c>
      <c r="N216" s="13">
        <f t="shared" si="44"/>
        <v>3.3030965097923937</v>
      </c>
      <c r="O216" s="13">
        <f t="shared" si="45"/>
        <v>14.505499356137255</v>
      </c>
      <c r="Q216" s="41">
        <v>12.52452846415337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74.886352514166276</v>
      </c>
      <c r="G217" s="13">
        <f t="shared" si="39"/>
        <v>5.8970033233775876</v>
      </c>
      <c r="H217" s="13">
        <f t="shared" si="40"/>
        <v>68.989349190788687</v>
      </c>
      <c r="I217" s="16">
        <f t="shared" si="47"/>
        <v>89.246143147406571</v>
      </c>
      <c r="J217" s="13">
        <f t="shared" si="41"/>
        <v>72.603542365650796</v>
      </c>
      <c r="K217" s="13">
        <f t="shared" si="42"/>
        <v>16.642600781755775</v>
      </c>
      <c r="L217" s="13">
        <f t="shared" si="43"/>
        <v>0</v>
      </c>
      <c r="M217" s="13">
        <f t="shared" si="48"/>
        <v>2.0244785060017896</v>
      </c>
      <c r="N217" s="13">
        <f t="shared" si="44"/>
        <v>1.2551766737211096</v>
      </c>
      <c r="O217" s="13">
        <f t="shared" si="45"/>
        <v>7.1521799970986972</v>
      </c>
      <c r="Q217" s="41">
        <v>12.554126023087059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11.20394653710359</v>
      </c>
      <c r="G218" s="13">
        <f t="shared" si="39"/>
        <v>0</v>
      </c>
      <c r="H218" s="13">
        <f t="shared" si="40"/>
        <v>11.20394653710359</v>
      </c>
      <c r="I218" s="16">
        <f t="shared" si="47"/>
        <v>27.846547318859365</v>
      </c>
      <c r="J218" s="13">
        <f t="shared" si="41"/>
        <v>27.540751674879079</v>
      </c>
      <c r="K218" s="13">
        <f t="shared" si="42"/>
        <v>0.3057956439802858</v>
      </c>
      <c r="L218" s="13">
        <f t="shared" si="43"/>
        <v>0</v>
      </c>
      <c r="M218" s="13">
        <f t="shared" si="48"/>
        <v>0.76930183228067994</v>
      </c>
      <c r="N218" s="13">
        <f t="shared" si="44"/>
        <v>0.47696713601402158</v>
      </c>
      <c r="O218" s="13">
        <f t="shared" si="45"/>
        <v>0.47696713601402158</v>
      </c>
      <c r="Q218" s="41">
        <v>18.299757110304689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12.02139898111216</v>
      </c>
      <c r="G219" s="13">
        <f t="shared" si="39"/>
        <v>0</v>
      </c>
      <c r="H219" s="13">
        <f t="shared" si="40"/>
        <v>12.02139898111216</v>
      </c>
      <c r="I219" s="16">
        <f t="shared" si="47"/>
        <v>12.327194625092446</v>
      </c>
      <c r="J219" s="13">
        <f t="shared" si="41"/>
        <v>12.3099381867685</v>
      </c>
      <c r="K219" s="13">
        <f t="shared" si="42"/>
        <v>1.7256438323945744E-2</v>
      </c>
      <c r="L219" s="13">
        <f t="shared" si="43"/>
        <v>0</v>
      </c>
      <c r="M219" s="13">
        <f t="shared" si="48"/>
        <v>0.29233469626665837</v>
      </c>
      <c r="N219" s="13">
        <f t="shared" si="44"/>
        <v>0.18124751168532818</v>
      </c>
      <c r="O219" s="13">
        <f t="shared" si="45"/>
        <v>0.18124751168532818</v>
      </c>
      <c r="Q219" s="41">
        <v>21.439234702802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5.2412177273196114</v>
      </c>
      <c r="G220" s="13">
        <f t="shared" si="39"/>
        <v>0</v>
      </c>
      <c r="H220" s="13">
        <f t="shared" si="40"/>
        <v>5.2412177273196114</v>
      </c>
      <c r="I220" s="16">
        <f t="shared" si="47"/>
        <v>5.2584741656435572</v>
      </c>
      <c r="J220" s="13">
        <f t="shared" si="41"/>
        <v>5.257581832211299</v>
      </c>
      <c r="K220" s="13">
        <f t="shared" si="42"/>
        <v>8.923334322581411E-4</v>
      </c>
      <c r="L220" s="13">
        <f t="shared" si="43"/>
        <v>0</v>
      </c>
      <c r="M220" s="13">
        <f t="shared" si="48"/>
        <v>0.11108718458133018</v>
      </c>
      <c r="N220" s="13">
        <f t="shared" si="44"/>
        <v>6.8874054440424715E-2</v>
      </c>
      <c r="O220" s="13">
        <f t="shared" si="45"/>
        <v>6.8874054440424715E-2</v>
      </c>
      <c r="Q220" s="41">
        <v>24.339335870967741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7.8872131002388919</v>
      </c>
      <c r="G221" s="18">
        <f t="shared" si="39"/>
        <v>0</v>
      </c>
      <c r="H221" s="18">
        <f t="shared" si="40"/>
        <v>7.8872131002388919</v>
      </c>
      <c r="I221" s="17">
        <f t="shared" si="47"/>
        <v>7.88810543367115</v>
      </c>
      <c r="J221" s="18">
        <f t="shared" si="41"/>
        <v>7.8848675038049327</v>
      </c>
      <c r="K221" s="18">
        <f t="shared" si="42"/>
        <v>3.2379298662172928E-3</v>
      </c>
      <c r="L221" s="18">
        <f t="shared" si="43"/>
        <v>0</v>
      </c>
      <c r="M221" s="18">
        <f t="shared" si="48"/>
        <v>4.2213130140905469E-2</v>
      </c>
      <c r="N221" s="18">
        <f t="shared" si="44"/>
        <v>2.617214068736139E-2</v>
      </c>
      <c r="O221" s="18">
        <f t="shared" si="45"/>
        <v>2.617214068736139E-2</v>
      </c>
      <c r="P221" s="3"/>
      <c r="Q221" s="42">
        <v>23.820139260829059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22.733241246769818</v>
      </c>
      <c r="G222" s="13">
        <f t="shared" si="39"/>
        <v>0</v>
      </c>
      <c r="H222" s="13">
        <f t="shared" si="40"/>
        <v>22.733241246769818</v>
      </c>
      <c r="I222" s="16">
        <f t="shared" si="47"/>
        <v>22.736479176636035</v>
      </c>
      <c r="J222" s="13">
        <f t="shared" si="41"/>
        <v>22.644274346153374</v>
      </c>
      <c r="K222" s="13">
        <f t="shared" si="42"/>
        <v>9.2204830482661038E-2</v>
      </c>
      <c r="L222" s="13">
        <f t="shared" si="43"/>
        <v>0</v>
      </c>
      <c r="M222" s="13">
        <f t="shared" si="48"/>
        <v>1.6040989453544079E-2</v>
      </c>
      <c r="N222" s="13">
        <f t="shared" si="44"/>
        <v>9.9454134611973288E-3</v>
      </c>
      <c r="O222" s="13">
        <f t="shared" si="45"/>
        <v>9.9454134611973288E-3</v>
      </c>
      <c r="Q222" s="41">
        <v>22.548787452301131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106.6855296270367</v>
      </c>
      <c r="G223" s="13">
        <f t="shared" si="39"/>
        <v>11.219126735063583</v>
      </c>
      <c r="H223" s="13">
        <f t="shared" si="40"/>
        <v>95.466402891973118</v>
      </c>
      <c r="I223" s="16">
        <f t="shared" si="47"/>
        <v>95.558607722455776</v>
      </c>
      <c r="J223" s="13">
        <f t="shared" si="41"/>
        <v>82.804347488112228</v>
      </c>
      <c r="K223" s="13">
        <f t="shared" si="42"/>
        <v>12.754260234343548</v>
      </c>
      <c r="L223" s="13">
        <f t="shared" si="43"/>
        <v>0</v>
      </c>
      <c r="M223" s="13">
        <f t="shared" si="48"/>
        <v>6.0955759923467506E-3</v>
      </c>
      <c r="N223" s="13">
        <f t="shared" si="44"/>
        <v>3.7792571152549855E-3</v>
      </c>
      <c r="O223" s="13">
        <f t="shared" si="45"/>
        <v>11.222905992178838</v>
      </c>
      <c r="Q223" s="41">
        <v>16.651722334144608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102.22752253513571</v>
      </c>
      <c r="G224" s="13">
        <f t="shared" si="39"/>
        <v>10.473004788918454</v>
      </c>
      <c r="H224" s="13">
        <f t="shared" si="40"/>
        <v>91.754517746217246</v>
      </c>
      <c r="I224" s="16">
        <f t="shared" si="47"/>
        <v>104.50877798056079</v>
      </c>
      <c r="J224" s="13">
        <f t="shared" si="41"/>
        <v>83.370968359800941</v>
      </c>
      <c r="K224" s="13">
        <f t="shared" si="42"/>
        <v>21.137809620759853</v>
      </c>
      <c r="L224" s="13">
        <f t="shared" si="43"/>
        <v>2.4650434124371041</v>
      </c>
      <c r="M224" s="13">
        <f t="shared" si="48"/>
        <v>2.4673597313141959</v>
      </c>
      <c r="N224" s="13">
        <f t="shared" si="44"/>
        <v>1.5297630334148016</v>
      </c>
      <c r="O224" s="13">
        <f t="shared" si="45"/>
        <v>12.002767822333254</v>
      </c>
      <c r="Q224" s="41">
        <v>14.039625588013919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113.27534011172359</v>
      </c>
      <c r="G225" s="13">
        <f t="shared" si="39"/>
        <v>12.322041585175567</v>
      </c>
      <c r="H225" s="13">
        <f t="shared" si="40"/>
        <v>100.95329852654802</v>
      </c>
      <c r="I225" s="16">
        <f t="shared" si="47"/>
        <v>119.62606473487078</v>
      </c>
      <c r="J225" s="13">
        <f t="shared" si="41"/>
        <v>82.547227326608535</v>
      </c>
      <c r="K225" s="13">
        <f t="shared" si="42"/>
        <v>37.078837408262245</v>
      </c>
      <c r="L225" s="13">
        <f t="shared" si="43"/>
        <v>12.173419800659438</v>
      </c>
      <c r="M225" s="13">
        <f t="shared" si="48"/>
        <v>13.111016498558833</v>
      </c>
      <c r="N225" s="13">
        <f t="shared" si="44"/>
        <v>8.1288302291064767</v>
      </c>
      <c r="O225" s="13">
        <f t="shared" si="45"/>
        <v>20.450871814282046</v>
      </c>
      <c r="Q225" s="41">
        <v>11.220579049253351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63.259090515469168</v>
      </c>
      <c r="G226" s="13">
        <f t="shared" si="39"/>
        <v>3.9509868249812596</v>
      </c>
      <c r="H226" s="13">
        <f t="shared" si="40"/>
        <v>59.308103690487911</v>
      </c>
      <c r="I226" s="16">
        <f t="shared" si="47"/>
        <v>84.213521298090711</v>
      </c>
      <c r="J226" s="13">
        <f t="shared" si="41"/>
        <v>65.204553152499102</v>
      </c>
      <c r="K226" s="13">
        <f t="shared" si="42"/>
        <v>19.008968145591609</v>
      </c>
      <c r="L226" s="13">
        <f t="shared" si="43"/>
        <v>1.1685401638827688</v>
      </c>
      <c r="M226" s="13">
        <f t="shared" si="48"/>
        <v>6.1507264333351248</v>
      </c>
      <c r="N226" s="13">
        <f t="shared" si="44"/>
        <v>3.8134503886677775</v>
      </c>
      <c r="O226" s="13">
        <f t="shared" si="45"/>
        <v>7.7644372136490372</v>
      </c>
      <c r="Q226" s="41">
        <v>9.702761813902093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85.446185266961365</v>
      </c>
      <c r="G227" s="13">
        <f t="shared" si="39"/>
        <v>7.664367708866437</v>
      </c>
      <c r="H227" s="13">
        <f t="shared" si="40"/>
        <v>77.781817558094929</v>
      </c>
      <c r="I227" s="16">
        <f t="shared" si="47"/>
        <v>95.622245539803771</v>
      </c>
      <c r="J227" s="13">
        <f t="shared" si="41"/>
        <v>76.298404788792439</v>
      </c>
      <c r="K227" s="13">
        <f t="shared" si="42"/>
        <v>19.323840751011332</v>
      </c>
      <c r="L227" s="13">
        <f t="shared" si="43"/>
        <v>1.3603033179594128</v>
      </c>
      <c r="M227" s="13">
        <f t="shared" si="48"/>
        <v>3.6975793626267599</v>
      </c>
      <c r="N227" s="13">
        <f t="shared" si="44"/>
        <v>2.2924992048285913</v>
      </c>
      <c r="O227" s="13">
        <f t="shared" si="45"/>
        <v>9.9568669136950287</v>
      </c>
      <c r="Q227" s="41">
        <v>12.755815351612901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70.853811540508815</v>
      </c>
      <c r="G228" s="13">
        <f t="shared" si="39"/>
        <v>5.2220902384160599</v>
      </c>
      <c r="H228" s="13">
        <f t="shared" si="40"/>
        <v>65.631721302092757</v>
      </c>
      <c r="I228" s="16">
        <f t="shared" si="47"/>
        <v>83.595258735144682</v>
      </c>
      <c r="J228" s="13">
        <f t="shared" si="41"/>
        <v>71.358622852496097</v>
      </c>
      <c r="K228" s="13">
        <f t="shared" si="42"/>
        <v>12.236635882648585</v>
      </c>
      <c r="L228" s="13">
        <f t="shared" si="43"/>
        <v>0</v>
      </c>
      <c r="M228" s="13">
        <f t="shared" si="48"/>
        <v>1.4050801577981686</v>
      </c>
      <c r="N228" s="13">
        <f t="shared" si="44"/>
        <v>0.87114969783486451</v>
      </c>
      <c r="O228" s="13">
        <f t="shared" si="45"/>
        <v>6.0932399362509244</v>
      </c>
      <c r="Q228" s="41">
        <v>13.90625773271271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40.978545493610071</v>
      </c>
      <c r="G229" s="13">
        <f t="shared" si="39"/>
        <v>0.22196547750852771</v>
      </c>
      <c r="H229" s="13">
        <f t="shared" si="40"/>
        <v>40.756580016101545</v>
      </c>
      <c r="I229" s="16">
        <f t="shared" si="47"/>
        <v>52.99321589875013</v>
      </c>
      <c r="J229" s="13">
        <f t="shared" si="41"/>
        <v>49.491571804177127</v>
      </c>
      <c r="K229" s="13">
        <f t="shared" si="42"/>
        <v>3.5016440945730025</v>
      </c>
      <c r="L229" s="13">
        <f t="shared" si="43"/>
        <v>0</v>
      </c>
      <c r="M229" s="13">
        <f t="shared" si="48"/>
        <v>0.53393045996330413</v>
      </c>
      <c r="N229" s="13">
        <f t="shared" si="44"/>
        <v>0.33103688517724855</v>
      </c>
      <c r="O229" s="13">
        <f t="shared" si="45"/>
        <v>0.55300236268577629</v>
      </c>
      <c r="Q229" s="41">
        <v>14.05921566302372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59.064545570757673</v>
      </c>
      <c r="G230" s="13">
        <f t="shared" si="39"/>
        <v>3.2489596696124248</v>
      </c>
      <c r="H230" s="13">
        <f t="shared" si="40"/>
        <v>55.815585901145248</v>
      </c>
      <c r="I230" s="16">
        <f t="shared" si="47"/>
        <v>59.31722999571825</v>
      </c>
      <c r="J230" s="13">
        <f t="shared" si="41"/>
        <v>55.441749726393986</v>
      </c>
      <c r="K230" s="13">
        <f t="shared" si="42"/>
        <v>3.8754802693242638</v>
      </c>
      <c r="L230" s="13">
        <f t="shared" si="43"/>
        <v>0</v>
      </c>
      <c r="M230" s="13">
        <f t="shared" si="48"/>
        <v>0.20289357478605557</v>
      </c>
      <c r="N230" s="13">
        <f t="shared" si="44"/>
        <v>0.12579401636735446</v>
      </c>
      <c r="O230" s="13">
        <f t="shared" si="45"/>
        <v>3.3747536859797793</v>
      </c>
      <c r="Q230" s="41">
        <v>15.769360461370971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24.060170105586248</v>
      </c>
      <c r="G231" s="13">
        <f t="shared" si="39"/>
        <v>0</v>
      </c>
      <c r="H231" s="13">
        <f t="shared" si="40"/>
        <v>24.060170105586248</v>
      </c>
      <c r="I231" s="16">
        <f t="shared" si="47"/>
        <v>27.935650374910512</v>
      </c>
      <c r="J231" s="13">
        <f t="shared" si="41"/>
        <v>27.692274819329491</v>
      </c>
      <c r="K231" s="13">
        <f t="shared" si="42"/>
        <v>0.24337555558102153</v>
      </c>
      <c r="L231" s="13">
        <f t="shared" si="43"/>
        <v>0</v>
      </c>
      <c r="M231" s="13">
        <f t="shared" si="48"/>
        <v>7.7099558418701114E-2</v>
      </c>
      <c r="N231" s="13">
        <f t="shared" si="44"/>
        <v>4.7801726219594692E-2</v>
      </c>
      <c r="O231" s="13">
        <f t="shared" si="45"/>
        <v>4.7801726219594692E-2</v>
      </c>
      <c r="Q231" s="41">
        <v>20.00416580596179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21.02257046667426</v>
      </c>
      <c r="G232" s="13">
        <f t="shared" si="39"/>
        <v>0</v>
      </c>
      <c r="H232" s="13">
        <f t="shared" si="40"/>
        <v>21.02257046667426</v>
      </c>
      <c r="I232" s="16">
        <f t="shared" si="47"/>
        <v>21.265946022255282</v>
      </c>
      <c r="J232" s="13">
        <f t="shared" si="41"/>
        <v>21.209973819344498</v>
      </c>
      <c r="K232" s="13">
        <f t="shared" si="42"/>
        <v>5.5972202910783864E-2</v>
      </c>
      <c r="L232" s="13">
        <f t="shared" si="43"/>
        <v>0</v>
      </c>
      <c r="M232" s="13">
        <f t="shared" si="48"/>
        <v>2.9297832199106422E-2</v>
      </c>
      <c r="N232" s="13">
        <f t="shared" si="44"/>
        <v>1.8164655963445981E-2</v>
      </c>
      <c r="O232" s="13">
        <f t="shared" si="45"/>
        <v>1.8164655963445981E-2</v>
      </c>
      <c r="Q232" s="41">
        <v>24.692661870967751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11.011381672519891</v>
      </c>
      <c r="G233" s="18">
        <f t="shared" si="39"/>
        <v>0</v>
      </c>
      <c r="H233" s="18">
        <f t="shared" si="40"/>
        <v>11.011381672519891</v>
      </c>
      <c r="I233" s="17">
        <f t="shared" si="47"/>
        <v>11.067353875430674</v>
      </c>
      <c r="J233" s="18">
        <f t="shared" si="41"/>
        <v>11.057376683616525</v>
      </c>
      <c r="K233" s="18">
        <f t="shared" si="42"/>
        <v>9.9771918141495775E-3</v>
      </c>
      <c r="L233" s="18">
        <f t="shared" si="43"/>
        <v>0</v>
      </c>
      <c r="M233" s="18">
        <f t="shared" si="48"/>
        <v>1.1133176235660441E-2</v>
      </c>
      <c r="N233" s="18">
        <f t="shared" si="44"/>
        <v>6.9025692661094729E-3</v>
      </c>
      <c r="O233" s="18">
        <f t="shared" si="45"/>
        <v>6.9025692661094729E-3</v>
      </c>
      <c r="P233" s="3"/>
      <c r="Q233" s="42">
        <v>23.035549009891529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111.8602925896089</v>
      </c>
      <c r="G234" s="13">
        <f t="shared" si="39"/>
        <v>12.085209747692366</v>
      </c>
      <c r="H234" s="13">
        <f t="shared" si="40"/>
        <v>99.775082841916543</v>
      </c>
      <c r="I234" s="16">
        <f t="shared" si="47"/>
        <v>99.785060033730687</v>
      </c>
      <c r="J234" s="13">
        <f t="shared" si="41"/>
        <v>88.154716856317592</v>
      </c>
      <c r="K234" s="13">
        <f t="shared" si="42"/>
        <v>11.630343177413096</v>
      </c>
      <c r="L234" s="13">
        <f t="shared" si="43"/>
        <v>0</v>
      </c>
      <c r="M234" s="13">
        <f t="shared" si="48"/>
        <v>4.2306069695509678E-3</v>
      </c>
      <c r="N234" s="13">
        <f t="shared" si="44"/>
        <v>2.6229763211216002E-3</v>
      </c>
      <c r="O234" s="13">
        <f t="shared" si="45"/>
        <v>12.087832724013488</v>
      </c>
      <c r="Q234" s="41">
        <v>18.43581660067235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4.4373358572066737</v>
      </c>
      <c r="G235" s="13">
        <f t="shared" si="39"/>
        <v>0</v>
      </c>
      <c r="H235" s="13">
        <f t="shared" si="40"/>
        <v>4.4373358572066737</v>
      </c>
      <c r="I235" s="16">
        <f t="shared" si="47"/>
        <v>16.067679034619768</v>
      </c>
      <c r="J235" s="13">
        <f t="shared" si="41"/>
        <v>15.992863906681134</v>
      </c>
      <c r="K235" s="13">
        <f t="shared" si="42"/>
        <v>7.4815127938634873E-2</v>
      </c>
      <c r="L235" s="13">
        <f t="shared" si="43"/>
        <v>0</v>
      </c>
      <c r="M235" s="13">
        <f t="shared" si="48"/>
        <v>1.6076306484293676E-3</v>
      </c>
      <c r="N235" s="13">
        <f t="shared" si="44"/>
        <v>9.9673100202620781E-4</v>
      </c>
      <c r="O235" s="13">
        <f t="shared" si="45"/>
        <v>9.9673100202620781E-4</v>
      </c>
      <c r="Q235" s="41">
        <v>16.653564700396341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60.626240851524841</v>
      </c>
      <c r="G236" s="13">
        <f t="shared" si="39"/>
        <v>3.5103354588722815</v>
      </c>
      <c r="H236" s="13">
        <f t="shared" si="40"/>
        <v>57.115905392652557</v>
      </c>
      <c r="I236" s="16">
        <f t="shared" si="47"/>
        <v>57.190720520591192</v>
      </c>
      <c r="J236" s="13">
        <f t="shared" si="41"/>
        <v>52.56286498329915</v>
      </c>
      <c r="K236" s="13">
        <f t="shared" si="42"/>
        <v>4.6278555372920422</v>
      </c>
      <c r="L236" s="13">
        <f t="shared" si="43"/>
        <v>0</v>
      </c>
      <c r="M236" s="13">
        <f t="shared" si="48"/>
        <v>6.1089964640315977E-4</v>
      </c>
      <c r="N236" s="13">
        <f t="shared" si="44"/>
        <v>3.7875778076995907E-4</v>
      </c>
      <c r="O236" s="13">
        <f t="shared" si="45"/>
        <v>3.5107142166530516</v>
      </c>
      <c r="Q236" s="41">
        <v>13.51914706569344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81.711556009283257</v>
      </c>
      <c r="G237" s="13">
        <f t="shared" si="39"/>
        <v>7.039315125407871</v>
      </c>
      <c r="H237" s="13">
        <f t="shared" si="40"/>
        <v>74.672240883875389</v>
      </c>
      <c r="I237" s="16">
        <f t="shared" si="47"/>
        <v>79.300096421167439</v>
      </c>
      <c r="J237" s="13">
        <f t="shared" si="41"/>
        <v>63.560583694706274</v>
      </c>
      <c r="K237" s="13">
        <f t="shared" si="42"/>
        <v>15.739512726461165</v>
      </c>
      <c r="L237" s="13">
        <f t="shared" si="43"/>
        <v>0</v>
      </c>
      <c r="M237" s="13">
        <f t="shared" si="48"/>
        <v>2.321418656332007E-4</v>
      </c>
      <c r="N237" s="13">
        <f t="shared" si="44"/>
        <v>1.4392795669258444E-4</v>
      </c>
      <c r="O237" s="13">
        <f t="shared" si="45"/>
        <v>7.0394590533645633</v>
      </c>
      <c r="Q237" s="41">
        <v>10.170334788275531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166.5612592670459</v>
      </c>
      <c r="G238" s="13">
        <f t="shared" si="39"/>
        <v>21.240330157333801</v>
      </c>
      <c r="H238" s="13">
        <f t="shared" si="40"/>
        <v>145.3209291097121</v>
      </c>
      <c r="I238" s="16">
        <f t="shared" si="47"/>
        <v>161.06044183617325</v>
      </c>
      <c r="J238" s="13">
        <f t="shared" si="41"/>
        <v>84.75317317064939</v>
      </c>
      <c r="K238" s="13">
        <f t="shared" si="42"/>
        <v>76.307268665523864</v>
      </c>
      <c r="L238" s="13">
        <f t="shared" si="43"/>
        <v>36.064249227829741</v>
      </c>
      <c r="M238" s="13">
        <f t="shared" si="48"/>
        <v>36.06433744173868</v>
      </c>
      <c r="N238" s="13">
        <f t="shared" si="44"/>
        <v>22.359889213877981</v>
      </c>
      <c r="O238" s="13">
        <f t="shared" si="45"/>
        <v>43.600219371211779</v>
      </c>
      <c r="Q238" s="41">
        <v>9.2025585916129042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107.80244409697571</v>
      </c>
      <c r="G239" s="13">
        <f t="shared" si="39"/>
        <v>11.406061026734523</v>
      </c>
      <c r="H239" s="13">
        <f t="shared" si="40"/>
        <v>96.396383070241185</v>
      </c>
      <c r="I239" s="16">
        <f t="shared" si="47"/>
        <v>136.6394025079353</v>
      </c>
      <c r="J239" s="13">
        <f t="shared" si="41"/>
        <v>82.311795351663207</v>
      </c>
      <c r="K239" s="13">
        <f t="shared" si="42"/>
        <v>54.327607156272094</v>
      </c>
      <c r="L239" s="13">
        <f t="shared" si="43"/>
        <v>22.678234871538844</v>
      </c>
      <c r="M239" s="13">
        <f t="shared" si="48"/>
        <v>36.382683099399543</v>
      </c>
      <c r="N239" s="13">
        <f t="shared" si="44"/>
        <v>22.557263521627718</v>
      </c>
      <c r="O239" s="13">
        <f t="shared" si="45"/>
        <v>33.963324548362237</v>
      </c>
      <c r="Q239" s="41">
        <v>9.7157502548127326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70.594823676797233</v>
      </c>
      <c r="G240" s="13">
        <f t="shared" si="39"/>
        <v>5.1787442937109658</v>
      </c>
      <c r="H240" s="13">
        <f t="shared" si="40"/>
        <v>65.41607938308627</v>
      </c>
      <c r="I240" s="16">
        <f t="shared" si="47"/>
        <v>97.065451667819517</v>
      </c>
      <c r="J240" s="13">
        <f t="shared" si="41"/>
        <v>76.82757367454758</v>
      </c>
      <c r="K240" s="13">
        <f t="shared" si="42"/>
        <v>20.237877993271937</v>
      </c>
      <c r="L240" s="13">
        <f t="shared" si="43"/>
        <v>1.9169686534075887</v>
      </c>
      <c r="M240" s="13">
        <f t="shared" si="48"/>
        <v>15.742388231179412</v>
      </c>
      <c r="N240" s="13">
        <f t="shared" si="44"/>
        <v>9.7602807033312349</v>
      </c>
      <c r="O240" s="13">
        <f t="shared" si="45"/>
        <v>14.9390249970422</v>
      </c>
      <c r="Q240" s="41">
        <v>12.654546388286571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146.70412179177751</v>
      </c>
      <c r="G241" s="13">
        <f t="shared" si="39"/>
        <v>17.916906539449698</v>
      </c>
      <c r="H241" s="13">
        <f t="shared" si="40"/>
        <v>128.78721525232783</v>
      </c>
      <c r="I241" s="16">
        <f t="shared" si="47"/>
        <v>147.10812459219215</v>
      </c>
      <c r="J241" s="13">
        <f t="shared" si="41"/>
        <v>99.732160691655608</v>
      </c>
      <c r="K241" s="13">
        <f t="shared" si="42"/>
        <v>47.375963900536547</v>
      </c>
      <c r="L241" s="13">
        <f t="shared" si="43"/>
        <v>18.444557461087378</v>
      </c>
      <c r="M241" s="13">
        <f t="shared" si="48"/>
        <v>24.426664988935556</v>
      </c>
      <c r="N241" s="13">
        <f t="shared" si="44"/>
        <v>15.144532293140045</v>
      </c>
      <c r="O241" s="13">
        <f t="shared" si="45"/>
        <v>33.061438832589744</v>
      </c>
      <c r="Q241" s="41">
        <v>13.76575906835947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59.342605966524211</v>
      </c>
      <c r="G242" s="13">
        <f t="shared" si="39"/>
        <v>3.2954977211135374</v>
      </c>
      <c r="H242" s="13">
        <f t="shared" si="40"/>
        <v>56.047108245410676</v>
      </c>
      <c r="I242" s="16">
        <f t="shared" si="47"/>
        <v>84.978514684859846</v>
      </c>
      <c r="J242" s="13">
        <f t="shared" si="41"/>
        <v>77.313912408286001</v>
      </c>
      <c r="K242" s="13">
        <f t="shared" si="42"/>
        <v>7.6646022765738451</v>
      </c>
      <c r="L242" s="13">
        <f t="shared" si="43"/>
        <v>0</v>
      </c>
      <c r="M242" s="13">
        <f t="shared" si="48"/>
        <v>9.2821326957955108</v>
      </c>
      <c r="N242" s="13">
        <f t="shared" si="44"/>
        <v>5.7549222713932169</v>
      </c>
      <c r="O242" s="13">
        <f t="shared" si="45"/>
        <v>9.0504199925067539</v>
      </c>
      <c r="Q242" s="41">
        <v>18.294756938800209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30.247698221216272</v>
      </c>
      <c r="G243" s="13">
        <f t="shared" si="39"/>
        <v>0</v>
      </c>
      <c r="H243" s="13">
        <f t="shared" si="40"/>
        <v>30.247698221216272</v>
      </c>
      <c r="I243" s="16">
        <f t="shared" si="47"/>
        <v>37.912300497790113</v>
      </c>
      <c r="J243" s="13">
        <f t="shared" si="41"/>
        <v>37.271012453435759</v>
      </c>
      <c r="K243" s="13">
        <f t="shared" si="42"/>
        <v>0.64128804435435427</v>
      </c>
      <c r="L243" s="13">
        <f t="shared" si="43"/>
        <v>0</v>
      </c>
      <c r="M243" s="13">
        <f t="shared" si="48"/>
        <v>3.5272104244022939</v>
      </c>
      <c r="N243" s="13">
        <f t="shared" si="44"/>
        <v>2.1868704631294222</v>
      </c>
      <c r="O243" s="13">
        <f t="shared" si="45"/>
        <v>2.1868704631294222</v>
      </c>
      <c r="Q243" s="41">
        <v>19.543592399511891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13.04365097245638</v>
      </c>
      <c r="G244" s="13">
        <f t="shared" si="39"/>
        <v>0</v>
      </c>
      <c r="H244" s="13">
        <f t="shared" si="40"/>
        <v>13.04365097245638</v>
      </c>
      <c r="I244" s="16">
        <f t="shared" si="47"/>
        <v>13.684939016810734</v>
      </c>
      <c r="J244" s="13">
        <f t="shared" si="41"/>
        <v>13.667658174104449</v>
      </c>
      <c r="K244" s="13">
        <f t="shared" si="42"/>
        <v>1.7280842706284716E-2</v>
      </c>
      <c r="L244" s="13">
        <f t="shared" si="43"/>
        <v>0</v>
      </c>
      <c r="M244" s="13">
        <f t="shared" si="48"/>
        <v>1.3403399612728717</v>
      </c>
      <c r="N244" s="13">
        <f t="shared" si="44"/>
        <v>0.83101077598918049</v>
      </c>
      <c r="O244" s="13">
        <f t="shared" si="45"/>
        <v>0.83101077598918049</v>
      </c>
      <c r="Q244" s="41">
        <v>23.655215724715081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16.935651829410901</v>
      </c>
      <c r="G245" s="18">
        <f t="shared" si="39"/>
        <v>0</v>
      </c>
      <c r="H245" s="18">
        <f t="shared" si="40"/>
        <v>16.935651829410901</v>
      </c>
      <c r="I245" s="17">
        <f t="shared" si="47"/>
        <v>16.952932672117186</v>
      </c>
      <c r="J245" s="18">
        <f t="shared" si="41"/>
        <v>16.921686239067341</v>
      </c>
      <c r="K245" s="18">
        <f t="shared" si="42"/>
        <v>3.1246433049844313E-2</v>
      </c>
      <c r="L245" s="18">
        <f t="shared" si="43"/>
        <v>0</v>
      </c>
      <c r="M245" s="18">
        <f t="shared" si="48"/>
        <v>0.5093291852836912</v>
      </c>
      <c r="N245" s="18">
        <f t="shared" si="44"/>
        <v>0.31578409487588854</v>
      </c>
      <c r="O245" s="18">
        <f t="shared" si="45"/>
        <v>0.31578409487588854</v>
      </c>
      <c r="P245" s="3"/>
      <c r="Q245" s="42">
        <v>24.00668187096775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2.7123441990821551</v>
      </c>
      <c r="G246" s="13">
        <f t="shared" si="39"/>
        <v>0</v>
      </c>
      <c r="H246" s="13">
        <f t="shared" si="40"/>
        <v>2.7123441990821551</v>
      </c>
      <c r="I246" s="16">
        <f t="shared" si="47"/>
        <v>2.7435906321319994</v>
      </c>
      <c r="J246" s="13">
        <f t="shared" si="41"/>
        <v>2.7433556528533893</v>
      </c>
      <c r="K246" s="13">
        <f t="shared" si="42"/>
        <v>2.3497927861004797E-4</v>
      </c>
      <c r="L246" s="13">
        <f t="shared" si="43"/>
        <v>0</v>
      </c>
      <c r="M246" s="13">
        <f t="shared" si="48"/>
        <v>0.19354509040780266</v>
      </c>
      <c r="N246" s="13">
        <f t="shared" si="44"/>
        <v>0.11999795605283764</v>
      </c>
      <c r="O246" s="13">
        <f t="shared" si="45"/>
        <v>0.11999795605283764</v>
      </c>
      <c r="Q246" s="41">
        <v>19.961541938621998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61.894962455776657</v>
      </c>
      <c r="G247" s="13">
        <f t="shared" si="39"/>
        <v>3.722677210010473</v>
      </c>
      <c r="H247" s="13">
        <f t="shared" si="40"/>
        <v>58.172285245766183</v>
      </c>
      <c r="I247" s="16">
        <f t="shared" si="47"/>
        <v>58.172520225044792</v>
      </c>
      <c r="J247" s="13">
        <f t="shared" si="41"/>
        <v>55.447436086558874</v>
      </c>
      <c r="K247" s="13">
        <f t="shared" si="42"/>
        <v>2.7250841384859186</v>
      </c>
      <c r="L247" s="13">
        <f t="shared" si="43"/>
        <v>0</v>
      </c>
      <c r="M247" s="13">
        <f t="shared" si="48"/>
        <v>7.3547134354965016E-2</v>
      </c>
      <c r="N247" s="13">
        <f t="shared" si="44"/>
        <v>4.5599223300078311E-2</v>
      </c>
      <c r="O247" s="13">
        <f t="shared" si="45"/>
        <v>3.7682764333105512</v>
      </c>
      <c r="Q247" s="41">
        <v>18.067057049469589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59.676035370120189</v>
      </c>
      <c r="G248" s="13">
        <f t="shared" si="39"/>
        <v>3.3513027008689544</v>
      </c>
      <c r="H248" s="13">
        <f t="shared" si="40"/>
        <v>56.324732669251233</v>
      </c>
      <c r="I248" s="16">
        <f t="shared" si="47"/>
        <v>59.049816807737152</v>
      </c>
      <c r="J248" s="13">
        <f t="shared" si="41"/>
        <v>53.699152605342881</v>
      </c>
      <c r="K248" s="13">
        <f t="shared" si="42"/>
        <v>5.3506642023942703</v>
      </c>
      <c r="L248" s="13">
        <f t="shared" si="43"/>
        <v>0</v>
      </c>
      <c r="M248" s="13">
        <f t="shared" si="48"/>
        <v>2.7947911054886705E-2</v>
      </c>
      <c r="N248" s="13">
        <f t="shared" si="44"/>
        <v>1.7327704854029756E-2</v>
      </c>
      <c r="O248" s="13">
        <f t="shared" si="45"/>
        <v>3.3686304057229841</v>
      </c>
      <c r="Q248" s="41">
        <v>13.04381466575907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178.72538289118711</v>
      </c>
      <c r="G249" s="13">
        <f t="shared" si="39"/>
        <v>23.276199415613512</v>
      </c>
      <c r="H249" s="13">
        <f t="shared" si="40"/>
        <v>155.44918347557359</v>
      </c>
      <c r="I249" s="16">
        <f t="shared" si="47"/>
        <v>160.79984767796788</v>
      </c>
      <c r="J249" s="13">
        <f t="shared" si="41"/>
        <v>104.10043897025349</v>
      </c>
      <c r="K249" s="13">
        <f t="shared" si="42"/>
        <v>56.699408707714383</v>
      </c>
      <c r="L249" s="13">
        <f t="shared" si="43"/>
        <v>24.122705233583119</v>
      </c>
      <c r="M249" s="13">
        <f t="shared" si="48"/>
        <v>24.133325439783977</v>
      </c>
      <c r="N249" s="13">
        <f t="shared" si="44"/>
        <v>14.962661772666065</v>
      </c>
      <c r="O249" s="13">
        <f t="shared" si="45"/>
        <v>38.238861188279579</v>
      </c>
      <c r="Q249" s="41">
        <v>13.863296751612911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59.601641064121822</v>
      </c>
      <c r="G250" s="13">
        <f t="shared" si="39"/>
        <v>3.3388515711983762</v>
      </c>
      <c r="H250" s="13">
        <f t="shared" si="40"/>
        <v>56.262789492923446</v>
      </c>
      <c r="I250" s="16">
        <f t="shared" si="47"/>
        <v>88.83949296705471</v>
      </c>
      <c r="J250" s="13">
        <f t="shared" si="41"/>
        <v>69.513003343489657</v>
      </c>
      <c r="K250" s="13">
        <f t="shared" si="42"/>
        <v>19.326489623565053</v>
      </c>
      <c r="L250" s="13">
        <f t="shared" si="43"/>
        <v>1.3619165296104276</v>
      </c>
      <c r="M250" s="13">
        <f t="shared" si="48"/>
        <v>10.532580196728341</v>
      </c>
      <c r="N250" s="13">
        <f t="shared" si="44"/>
        <v>6.5301997219715719</v>
      </c>
      <c r="O250" s="13">
        <f t="shared" si="45"/>
        <v>9.8690512931699477</v>
      </c>
      <c r="Q250" s="41">
        <v>10.9016869670823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266.39032259999999</v>
      </c>
      <c r="G251" s="13">
        <f t="shared" si="39"/>
        <v>37.948391288763489</v>
      </c>
      <c r="H251" s="13">
        <f t="shared" si="40"/>
        <v>228.44193131123649</v>
      </c>
      <c r="I251" s="16">
        <f t="shared" si="47"/>
        <v>246.40650440519113</v>
      </c>
      <c r="J251" s="13">
        <f t="shared" si="41"/>
        <v>105.65159393407163</v>
      </c>
      <c r="K251" s="13">
        <f t="shared" si="42"/>
        <v>140.7549104711195</v>
      </c>
      <c r="L251" s="13">
        <f t="shared" si="43"/>
        <v>75.314037404761706</v>
      </c>
      <c r="M251" s="13">
        <f t="shared" si="48"/>
        <v>79.316417879518482</v>
      </c>
      <c r="N251" s="13">
        <f t="shared" si="44"/>
        <v>49.176179085301456</v>
      </c>
      <c r="O251" s="13">
        <f t="shared" si="45"/>
        <v>87.124570374064945</v>
      </c>
      <c r="Q251" s="41">
        <v>11.59184869695261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209.2505106705371</v>
      </c>
      <c r="G252" s="13">
        <f t="shared" si="39"/>
        <v>28.385089391682467</v>
      </c>
      <c r="H252" s="13">
        <f t="shared" si="40"/>
        <v>180.86542127885463</v>
      </c>
      <c r="I252" s="16">
        <f t="shared" si="47"/>
        <v>246.30629434521242</v>
      </c>
      <c r="J252" s="13">
        <f t="shared" si="41"/>
        <v>105.60931878945229</v>
      </c>
      <c r="K252" s="13">
        <f t="shared" si="42"/>
        <v>140.69697555576013</v>
      </c>
      <c r="L252" s="13">
        <f t="shared" si="43"/>
        <v>75.278753985660614</v>
      </c>
      <c r="M252" s="13">
        <f t="shared" si="48"/>
        <v>105.41899277987766</v>
      </c>
      <c r="N252" s="13">
        <f t="shared" si="44"/>
        <v>65.359775523524149</v>
      </c>
      <c r="O252" s="13">
        <f t="shared" si="45"/>
        <v>93.74486491520662</v>
      </c>
      <c r="Q252" s="41">
        <v>11.585952693092169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125.4383268024278</v>
      </c>
      <c r="G253" s="13">
        <f t="shared" si="39"/>
        <v>14.357720558655101</v>
      </c>
      <c r="H253" s="13">
        <f t="shared" si="40"/>
        <v>111.08060624377269</v>
      </c>
      <c r="I253" s="16">
        <f t="shared" si="47"/>
        <v>176.4988278138722</v>
      </c>
      <c r="J253" s="13">
        <f t="shared" si="41"/>
        <v>99.908552492162414</v>
      </c>
      <c r="K253" s="13">
        <f t="shared" si="42"/>
        <v>76.590275321709782</v>
      </c>
      <c r="L253" s="13">
        <f t="shared" si="43"/>
        <v>36.236605438185208</v>
      </c>
      <c r="M253" s="13">
        <f t="shared" si="48"/>
        <v>76.295822694538714</v>
      </c>
      <c r="N253" s="13">
        <f t="shared" si="44"/>
        <v>47.303410070613999</v>
      </c>
      <c r="O253" s="13">
        <f t="shared" si="45"/>
        <v>61.661130629269103</v>
      </c>
      <c r="Q253" s="41">
        <v>12.118046923534109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43.749555070941042</v>
      </c>
      <c r="G254" s="13">
        <f t="shared" si="39"/>
        <v>0.68574021272173225</v>
      </c>
      <c r="H254" s="13">
        <f t="shared" si="40"/>
        <v>43.06381485821931</v>
      </c>
      <c r="I254" s="16">
        <f t="shared" si="47"/>
        <v>83.417484741743877</v>
      </c>
      <c r="J254" s="13">
        <f t="shared" si="41"/>
        <v>75.501549364638564</v>
      </c>
      <c r="K254" s="13">
        <f t="shared" si="42"/>
        <v>7.9159353771053134</v>
      </c>
      <c r="L254" s="13">
        <f t="shared" si="43"/>
        <v>0</v>
      </c>
      <c r="M254" s="13">
        <f t="shared" si="48"/>
        <v>28.992412623924714</v>
      </c>
      <c r="N254" s="13">
        <f t="shared" si="44"/>
        <v>17.975295826833324</v>
      </c>
      <c r="O254" s="13">
        <f t="shared" si="45"/>
        <v>18.661036039555057</v>
      </c>
      <c r="Q254" s="41">
        <v>17.61688804442824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19.45405752277571</v>
      </c>
      <c r="G255" s="13">
        <f t="shared" si="39"/>
        <v>0</v>
      </c>
      <c r="H255" s="13">
        <f t="shared" si="40"/>
        <v>19.45405752277571</v>
      </c>
      <c r="I255" s="16">
        <f t="shared" si="47"/>
        <v>27.369992899881023</v>
      </c>
      <c r="J255" s="13">
        <f t="shared" si="41"/>
        <v>27.207818008415085</v>
      </c>
      <c r="K255" s="13">
        <f t="shared" si="42"/>
        <v>0.16217489146593778</v>
      </c>
      <c r="L255" s="13">
        <f t="shared" si="43"/>
        <v>0</v>
      </c>
      <c r="M255" s="13">
        <f t="shared" si="48"/>
        <v>11.01711679709139</v>
      </c>
      <c r="N255" s="13">
        <f t="shared" si="44"/>
        <v>6.8306124141966613</v>
      </c>
      <c r="O255" s="13">
        <f t="shared" si="45"/>
        <v>6.8306124141966613</v>
      </c>
      <c r="Q255" s="41">
        <v>22.470369734926631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13.035079542412211</v>
      </c>
      <c r="G256" s="13">
        <f t="shared" si="39"/>
        <v>0</v>
      </c>
      <c r="H256" s="13">
        <f t="shared" si="40"/>
        <v>13.035079542412211</v>
      </c>
      <c r="I256" s="16">
        <f t="shared" si="47"/>
        <v>13.197254433878149</v>
      </c>
      <c r="J256" s="13">
        <f t="shared" si="41"/>
        <v>13.181655839434065</v>
      </c>
      <c r="K256" s="13">
        <f t="shared" si="42"/>
        <v>1.5598594444083957E-2</v>
      </c>
      <c r="L256" s="13">
        <f t="shared" si="43"/>
        <v>0</v>
      </c>
      <c r="M256" s="13">
        <f t="shared" si="48"/>
        <v>4.1865043828947286</v>
      </c>
      <c r="N256" s="13">
        <f t="shared" si="44"/>
        <v>2.5956327173947318</v>
      </c>
      <c r="O256" s="13">
        <f t="shared" si="45"/>
        <v>2.5956327173947318</v>
      </c>
      <c r="Q256" s="41">
        <v>23.610149870967749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12.095028960453069</v>
      </c>
      <c r="G257" s="18">
        <f t="shared" si="39"/>
        <v>0</v>
      </c>
      <c r="H257" s="18">
        <f t="shared" si="40"/>
        <v>12.095028960453069</v>
      </c>
      <c r="I257" s="17">
        <f t="shared" si="47"/>
        <v>12.110627554897153</v>
      </c>
      <c r="J257" s="18">
        <f t="shared" si="41"/>
        <v>12.097211286133504</v>
      </c>
      <c r="K257" s="18">
        <f t="shared" si="42"/>
        <v>1.3416268763648986E-2</v>
      </c>
      <c r="L257" s="18">
        <f t="shared" si="43"/>
        <v>0</v>
      </c>
      <c r="M257" s="18">
        <f t="shared" si="48"/>
        <v>1.5908716654999968</v>
      </c>
      <c r="N257" s="18">
        <f t="shared" si="44"/>
        <v>0.98634043260999804</v>
      </c>
      <c r="O257" s="18">
        <f t="shared" si="45"/>
        <v>0.98634043260999804</v>
      </c>
      <c r="P257" s="3"/>
      <c r="Q257" s="42">
        <v>22.84919668698323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23.90206362253058</v>
      </c>
      <c r="G258" s="13">
        <f t="shared" si="39"/>
        <v>0</v>
      </c>
      <c r="H258" s="13">
        <f t="shared" si="40"/>
        <v>23.90206362253058</v>
      </c>
      <c r="I258" s="16">
        <f t="shared" si="47"/>
        <v>23.915479891294229</v>
      </c>
      <c r="J258" s="13">
        <f t="shared" si="41"/>
        <v>23.781227040396793</v>
      </c>
      <c r="K258" s="13">
        <f t="shared" si="42"/>
        <v>0.1342528508974361</v>
      </c>
      <c r="L258" s="13">
        <f t="shared" si="43"/>
        <v>0</v>
      </c>
      <c r="M258" s="13">
        <f t="shared" si="48"/>
        <v>0.60453123288999877</v>
      </c>
      <c r="N258" s="13">
        <f t="shared" si="44"/>
        <v>0.37480936439179924</v>
      </c>
      <c r="O258" s="13">
        <f t="shared" si="45"/>
        <v>0.37480936439179924</v>
      </c>
      <c r="Q258" s="41">
        <v>20.94636551248519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57.617199666595269</v>
      </c>
      <c r="G259" s="13">
        <f t="shared" si="39"/>
        <v>3.0067221584337829</v>
      </c>
      <c r="H259" s="13">
        <f t="shared" si="40"/>
        <v>54.610477508161487</v>
      </c>
      <c r="I259" s="16">
        <f t="shared" si="47"/>
        <v>54.74473035905892</v>
      </c>
      <c r="J259" s="13">
        <f t="shared" si="41"/>
        <v>51.761829275622901</v>
      </c>
      <c r="K259" s="13">
        <f t="shared" si="42"/>
        <v>2.982901083436019</v>
      </c>
      <c r="L259" s="13">
        <f t="shared" si="43"/>
        <v>0</v>
      </c>
      <c r="M259" s="13">
        <f t="shared" si="48"/>
        <v>0.22972186849819953</v>
      </c>
      <c r="N259" s="13">
        <f t="shared" si="44"/>
        <v>0.14242755846888372</v>
      </c>
      <c r="O259" s="13">
        <f t="shared" si="45"/>
        <v>3.1491497169026665</v>
      </c>
      <c r="Q259" s="41">
        <v>16.044968590032209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39.783455438503289</v>
      </c>
      <c r="G260" s="13">
        <f t="shared" si="39"/>
        <v>2.1947195941656967E-2</v>
      </c>
      <c r="H260" s="13">
        <f t="shared" si="40"/>
        <v>39.761508242561632</v>
      </c>
      <c r="I260" s="16">
        <f t="shared" si="47"/>
        <v>42.744409325997651</v>
      </c>
      <c r="J260" s="13">
        <f t="shared" si="41"/>
        <v>40.570383574445323</v>
      </c>
      <c r="K260" s="13">
        <f t="shared" si="42"/>
        <v>2.1740257515523282</v>
      </c>
      <c r="L260" s="13">
        <f t="shared" si="43"/>
        <v>0</v>
      </c>
      <c r="M260" s="13">
        <f t="shared" si="48"/>
        <v>8.7294310029315814E-2</v>
      </c>
      <c r="N260" s="13">
        <f t="shared" si="44"/>
        <v>5.4122472218175802E-2</v>
      </c>
      <c r="O260" s="13">
        <f t="shared" si="45"/>
        <v>7.6069668159832765E-2</v>
      </c>
      <c r="Q260" s="41">
        <v>13.015901823792751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33.657733498523108</v>
      </c>
      <c r="G261" s="13">
        <f t="shared" si="39"/>
        <v>0</v>
      </c>
      <c r="H261" s="13">
        <f t="shared" si="40"/>
        <v>33.657733498523108</v>
      </c>
      <c r="I261" s="16">
        <f t="shared" si="47"/>
        <v>35.831759250075436</v>
      </c>
      <c r="J261" s="13">
        <f t="shared" si="41"/>
        <v>34.216068544847083</v>
      </c>
      <c r="K261" s="13">
        <f t="shared" si="42"/>
        <v>1.6156907052283529</v>
      </c>
      <c r="L261" s="13">
        <f t="shared" si="43"/>
        <v>0</v>
      </c>
      <c r="M261" s="13">
        <f t="shared" si="48"/>
        <v>3.3171837811140012E-2</v>
      </c>
      <c r="N261" s="13">
        <f t="shared" si="44"/>
        <v>2.0566539442906807E-2</v>
      </c>
      <c r="O261" s="13">
        <f t="shared" si="45"/>
        <v>2.0566539442906807E-2</v>
      </c>
      <c r="Q261" s="41">
        <v>11.37483887998969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97.500319086901683</v>
      </c>
      <c r="G262" s="13">
        <f t="shared" ref="G262:G325" si="50">IF((F262-$J$2)&gt;0,$I$2*(F262-$J$2),0)</f>
        <v>9.6818283363219422</v>
      </c>
      <c r="H262" s="13">
        <f t="shared" ref="H262:H325" si="51">F262-G262</f>
        <v>87.818490750579741</v>
      </c>
      <c r="I262" s="16">
        <f t="shared" si="47"/>
        <v>89.434181455808101</v>
      </c>
      <c r="J262" s="13">
        <f t="shared" ref="J262:J325" si="52">I262/SQRT(1+(I262/($K$2*(300+(25*Q262)+0.05*(Q262)^3)))^2)</f>
        <v>70.810719481833132</v>
      </c>
      <c r="K262" s="13">
        <f t="shared" ref="K262:K325" si="53">I262-J262</f>
        <v>18.623461973974969</v>
      </c>
      <c r="L262" s="13">
        <f t="shared" ref="L262:L325" si="54">IF(K262&gt;$N$2,(K262-$N$2)/$L$2,0)</f>
        <v>0.93375988095953288</v>
      </c>
      <c r="M262" s="13">
        <f t="shared" si="48"/>
        <v>0.94636517932776609</v>
      </c>
      <c r="N262" s="13">
        <f t="shared" ref="N262:N325" si="55">$M$2*M262</f>
        <v>0.58674641118321502</v>
      </c>
      <c r="O262" s="13">
        <f t="shared" ref="O262:O325" si="56">N262+G262</f>
        <v>10.268574747505157</v>
      </c>
      <c r="Q262" s="41">
        <v>11.4620858009818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39.533546986084851</v>
      </c>
      <c r="G263" s="13">
        <f t="shared" si="50"/>
        <v>0</v>
      </c>
      <c r="H263" s="13">
        <f t="shared" si="51"/>
        <v>39.533546986084851</v>
      </c>
      <c r="I263" s="16">
        <f t="shared" ref="I263:I326" si="58">H263+K262-L262</f>
        <v>57.223249079100285</v>
      </c>
      <c r="J263" s="13">
        <f t="shared" si="52"/>
        <v>53.254229090406106</v>
      </c>
      <c r="K263" s="13">
        <f t="shared" si="53"/>
        <v>3.9690199886941784</v>
      </c>
      <c r="L263" s="13">
        <f t="shared" si="54"/>
        <v>0</v>
      </c>
      <c r="M263" s="13">
        <f t="shared" ref="M263:M326" si="59">L263+M262-N262</f>
        <v>0.35961876814455107</v>
      </c>
      <c r="N263" s="13">
        <f t="shared" si="55"/>
        <v>0.22296363624962165</v>
      </c>
      <c r="O263" s="13">
        <f t="shared" si="56"/>
        <v>0.22296363624962165</v>
      </c>
      <c r="Q263" s="41">
        <v>14.7786348516129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78.314018605132006</v>
      </c>
      <c r="G264" s="13">
        <f t="shared" si="50"/>
        <v>6.4706804938722753</v>
      </c>
      <c r="H264" s="13">
        <f t="shared" si="51"/>
        <v>71.843338111259726</v>
      </c>
      <c r="I264" s="16">
        <f t="shared" si="58"/>
        <v>75.812358099953912</v>
      </c>
      <c r="J264" s="13">
        <f t="shared" si="52"/>
        <v>66.367423120187638</v>
      </c>
      <c r="K264" s="13">
        <f t="shared" si="53"/>
        <v>9.4449349797662734</v>
      </c>
      <c r="L264" s="13">
        <f t="shared" si="54"/>
        <v>0</v>
      </c>
      <c r="M264" s="13">
        <f t="shared" si="59"/>
        <v>0.13665513189492942</v>
      </c>
      <c r="N264" s="13">
        <f t="shared" si="55"/>
        <v>8.4726181774856246E-2</v>
      </c>
      <c r="O264" s="13">
        <f t="shared" si="56"/>
        <v>6.5554066756471316</v>
      </c>
      <c r="Q264" s="41">
        <v>13.9389548743705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57.977992277930603</v>
      </c>
      <c r="G265" s="13">
        <f t="shared" si="50"/>
        <v>3.0671068280349951</v>
      </c>
      <c r="H265" s="13">
        <f t="shared" si="51"/>
        <v>54.910885449895609</v>
      </c>
      <c r="I265" s="16">
        <f t="shared" si="58"/>
        <v>64.35582042966189</v>
      </c>
      <c r="J265" s="13">
        <f t="shared" si="52"/>
        <v>59.708309069559988</v>
      </c>
      <c r="K265" s="13">
        <f t="shared" si="53"/>
        <v>4.6475113601019018</v>
      </c>
      <c r="L265" s="13">
        <f t="shared" si="54"/>
        <v>0</v>
      </c>
      <c r="M265" s="13">
        <f t="shared" si="59"/>
        <v>5.1928950120073175E-2</v>
      </c>
      <c r="N265" s="13">
        <f t="shared" si="55"/>
        <v>3.2195949074445368E-2</v>
      </c>
      <c r="O265" s="13">
        <f t="shared" si="56"/>
        <v>3.0993027771094406</v>
      </c>
      <c r="Q265" s="41">
        <v>16.138407538973869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20.998289310699469</v>
      </c>
      <c r="G266" s="13">
        <f t="shared" si="50"/>
        <v>0</v>
      </c>
      <c r="H266" s="13">
        <f t="shared" si="51"/>
        <v>20.998289310699469</v>
      </c>
      <c r="I266" s="16">
        <f t="shared" si="58"/>
        <v>25.645800670801371</v>
      </c>
      <c r="J266" s="13">
        <f t="shared" si="52"/>
        <v>25.467322371554477</v>
      </c>
      <c r="K266" s="13">
        <f t="shared" si="53"/>
        <v>0.17847829924689407</v>
      </c>
      <c r="L266" s="13">
        <f t="shared" si="54"/>
        <v>0</v>
      </c>
      <c r="M266" s="13">
        <f t="shared" si="59"/>
        <v>1.9733001045627807E-2</v>
      </c>
      <c r="N266" s="13">
        <f t="shared" si="55"/>
        <v>1.2234460648289241E-2</v>
      </c>
      <c r="O266" s="13">
        <f t="shared" si="56"/>
        <v>1.2234460648289241E-2</v>
      </c>
      <c r="Q266" s="41">
        <v>20.401051244684759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9.0557867211464522</v>
      </c>
      <c r="G267" s="13">
        <f t="shared" si="50"/>
        <v>0</v>
      </c>
      <c r="H267" s="13">
        <f t="shared" si="51"/>
        <v>9.0557867211464522</v>
      </c>
      <c r="I267" s="16">
        <f t="shared" si="58"/>
        <v>9.2342650203933463</v>
      </c>
      <c r="J267" s="13">
        <f t="shared" si="52"/>
        <v>9.2259678694322265</v>
      </c>
      <c r="K267" s="13">
        <f t="shared" si="53"/>
        <v>8.2971509611198258E-3</v>
      </c>
      <c r="L267" s="13">
        <f t="shared" si="54"/>
        <v>0</v>
      </c>
      <c r="M267" s="13">
        <f t="shared" si="59"/>
        <v>7.4985403973385663E-3</v>
      </c>
      <c r="N267" s="13">
        <f t="shared" si="55"/>
        <v>4.6490950463499107E-3</v>
      </c>
      <c r="O267" s="13">
        <f t="shared" si="56"/>
        <v>4.6490950463499107E-3</v>
      </c>
      <c r="Q267" s="41">
        <v>20.495038699109919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10.235157739437451</v>
      </c>
      <c r="G268" s="13">
        <f t="shared" si="50"/>
        <v>0</v>
      </c>
      <c r="H268" s="13">
        <f t="shared" si="51"/>
        <v>10.235157739437451</v>
      </c>
      <c r="I268" s="16">
        <f t="shared" si="58"/>
        <v>10.243454890398571</v>
      </c>
      <c r="J268" s="13">
        <f t="shared" si="52"/>
        <v>10.235512191546642</v>
      </c>
      <c r="K268" s="13">
        <f t="shared" si="53"/>
        <v>7.9426988519291086E-3</v>
      </c>
      <c r="L268" s="13">
        <f t="shared" si="54"/>
        <v>0</v>
      </c>
      <c r="M268" s="13">
        <f t="shared" si="59"/>
        <v>2.8494453509886556E-3</v>
      </c>
      <c r="N268" s="13">
        <f t="shared" si="55"/>
        <v>1.7666561176129664E-3</v>
      </c>
      <c r="O268" s="13">
        <f t="shared" si="56"/>
        <v>1.7666561176129664E-3</v>
      </c>
      <c r="Q268" s="41">
        <v>23.008222870967749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3.393494430524107</v>
      </c>
      <c r="G269" s="18">
        <f t="shared" si="50"/>
        <v>0</v>
      </c>
      <c r="H269" s="18">
        <f t="shared" si="51"/>
        <v>3.393494430524107</v>
      </c>
      <c r="I269" s="17">
        <f t="shared" si="58"/>
        <v>3.4014371293760362</v>
      </c>
      <c r="J269" s="18">
        <f t="shared" si="52"/>
        <v>3.4009840832229972</v>
      </c>
      <c r="K269" s="18">
        <f t="shared" si="53"/>
        <v>4.5304615303898288E-4</v>
      </c>
      <c r="L269" s="18">
        <f t="shared" si="54"/>
        <v>0</v>
      </c>
      <c r="M269" s="18">
        <f t="shared" si="59"/>
        <v>1.0827892333756892E-3</v>
      </c>
      <c r="N269" s="18">
        <f t="shared" si="55"/>
        <v>6.713293246929273E-4</v>
      </c>
      <c r="O269" s="18">
        <f t="shared" si="56"/>
        <v>6.713293246929273E-4</v>
      </c>
      <c r="P269" s="3"/>
      <c r="Q269" s="42">
        <v>19.878415258486591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37.626657214543712</v>
      </c>
      <c r="G270" s="13">
        <f t="shared" si="50"/>
        <v>0</v>
      </c>
      <c r="H270" s="13">
        <f t="shared" si="51"/>
        <v>37.626657214543712</v>
      </c>
      <c r="I270" s="16">
        <f t="shared" si="58"/>
        <v>37.627110260696753</v>
      </c>
      <c r="J270" s="13">
        <f t="shared" si="52"/>
        <v>37.170473561926471</v>
      </c>
      <c r="K270" s="13">
        <f t="shared" si="53"/>
        <v>0.45663669877028212</v>
      </c>
      <c r="L270" s="13">
        <f t="shared" si="54"/>
        <v>0</v>
      </c>
      <c r="M270" s="13">
        <f t="shared" si="59"/>
        <v>4.1145990868276193E-4</v>
      </c>
      <c r="N270" s="13">
        <f t="shared" si="55"/>
        <v>2.5510514338331238E-4</v>
      </c>
      <c r="O270" s="13">
        <f t="shared" si="56"/>
        <v>2.5510514338331238E-4</v>
      </c>
      <c r="Q270" s="41">
        <v>21.834132030234031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11.30927985671574</v>
      </c>
      <c r="G271" s="13">
        <f t="shared" si="50"/>
        <v>0</v>
      </c>
      <c r="H271" s="13">
        <f t="shared" si="51"/>
        <v>11.30927985671574</v>
      </c>
      <c r="I271" s="16">
        <f t="shared" si="58"/>
        <v>11.765916555486022</v>
      </c>
      <c r="J271" s="13">
        <f t="shared" si="52"/>
        <v>11.739956959259201</v>
      </c>
      <c r="K271" s="13">
        <f t="shared" si="53"/>
        <v>2.5959596226821091E-2</v>
      </c>
      <c r="L271" s="13">
        <f t="shared" si="54"/>
        <v>0</v>
      </c>
      <c r="M271" s="13">
        <f t="shared" si="59"/>
        <v>1.5635476529944956E-4</v>
      </c>
      <c r="N271" s="13">
        <f t="shared" si="55"/>
        <v>9.6939954485658725E-5</v>
      </c>
      <c r="O271" s="13">
        <f t="shared" si="56"/>
        <v>9.6939954485658725E-5</v>
      </c>
      <c r="Q271" s="41">
        <v>17.55754660355084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81.415769951321352</v>
      </c>
      <c r="G272" s="13">
        <f t="shared" si="50"/>
        <v>6.9898103882776699</v>
      </c>
      <c r="H272" s="13">
        <f t="shared" si="51"/>
        <v>74.425959563043676</v>
      </c>
      <c r="I272" s="16">
        <f t="shared" si="58"/>
        <v>74.451919159270503</v>
      </c>
      <c r="J272" s="13">
        <f t="shared" si="52"/>
        <v>64.85641506033862</v>
      </c>
      <c r="K272" s="13">
        <f t="shared" si="53"/>
        <v>9.5955040989318832</v>
      </c>
      <c r="L272" s="13">
        <f t="shared" si="54"/>
        <v>0</v>
      </c>
      <c r="M272" s="13">
        <f t="shared" si="59"/>
        <v>5.9414810813790834E-5</v>
      </c>
      <c r="N272" s="13">
        <f t="shared" si="55"/>
        <v>3.6837182704550314E-5</v>
      </c>
      <c r="O272" s="13">
        <f t="shared" si="56"/>
        <v>6.9898472254603741</v>
      </c>
      <c r="Q272" s="41">
        <v>13.37524319973325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13.01027809296891</v>
      </c>
      <c r="G273" s="13">
        <f t="shared" si="50"/>
        <v>0</v>
      </c>
      <c r="H273" s="13">
        <f t="shared" si="51"/>
        <v>13.01027809296891</v>
      </c>
      <c r="I273" s="16">
        <f t="shared" si="58"/>
        <v>22.605782191900794</v>
      </c>
      <c r="J273" s="13">
        <f t="shared" si="52"/>
        <v>22.128096919623736</v>
      </c>
      <c r="K273" s="13">
        <f t="shared" si="53"/>
        <v>0.47768527227705704</v>
      </c>
      <c r="L273" s="13">
        <f t="shared" si="54"/>
        <v>0</v>
      </c>
      <c r="M273" s="13">
        <f t="shared" si="59"/>
        <v>2.257762810924052E-5</v>
      </c>
      <c r="N273" s="13">
        <f t="shared" si="55"/>
        <v>1.3998129427729123E-5</v>
      </c>
      <c r="O273" s="13">
        <f t="shared" si="56"/>
        <v>1.3998129427729123E-5</v>
      </c>
      <c r="Q273" s="41">
        <v>10.437826838113651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125.4826769572874</v>
      </c>
      <c r="G274" s="13">
        <f t="shared" si="50"/>
        <v>14.365143297823867</v>
      </c>
      <c r="H274" s="13">
        <f t="shared" si="51"/>
        <v>111.11753365946353</v>
      </c>
      <c r="I274" s="16">
        <f t="shared" si="58"/>
        <v>111.59521893174059</v>
      </c>
      <c r="J274" s="13">
        <f t="shared" si="52"/>
        <v>85.265910172566819</v>
      </c>
      <c r="K274" s="13">
        <f t="shared" si="53"/>
        <v>26.32930875917377</v>
      </c>
      <c r="L274" s="13">
        <f t="shared" si="54"/>
        <v>5.626760983393738</v>
      </c>
      <c r="M274" s="13">
        <f t="shared" si="59"/>
        <v>5.6267695628924193</v>
      </c>
      <c r="N274" s="13">
        <f t="shared" si="55"/>
        <v>3.4885971289933</v>
      </c>
      <c r="O274" s="13">
        <f t="shared" si="56"/>
        <v>17.853740426817168</v>
      </c>
      <c r="Q274" s="41">
        <v>13.385790851612899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24.163349120281069</v>
      </c>
      <c r="G275" s="13">
        <f t="shared" si="50"/>
        <v>0</v>
      </c>
      <c r="H275" s="13">
        <f t="shared" si="51"/>
        <v>24.163349120281069</v>
      </c>
      <c r="I275" s="16">
        <f t="shared" si="58"/>
        <v>44.865896896061102</v>
      </c>
      <c r="J275" s="13">
        <f t="shared" si="52"/>
        <v>41.749981140080251</v>
      </c>
      <c r="K275" s="13">
        <f t="shared" si="53"/>
        <v>3.1159157559808506</v>
      </c>
      <c r="L275" s="13">
        <f t="shared" si="54"/>
        <v>0</v>
      </c>
      <c r="M275" s="13">
        <f t="shared" si="59"/>
        <v>2.1381724338991193</v>
      </c>
      <c r="N275" s="13">
        <f t="shared" si="55"/>
        <v>1.325666909017454</v>
      </c>
      <c r="O275" s="13">
        <f t="shared" si="56"/>
        <v>1.325666909017454</v>
      </c>
      <c r="Q275" s="41">
        <v>11.21639949591586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78.882690306731149</v>
      </c>
      <c r="G276" s="13">
        <f t="shared" si="50"/>
        <v>6.5658572013040892</v>
      </c>
      <c r="H276" s="13">
        <f t="shared" si="51"/>
        <v>72.316833105427065</v>
      </c>
      <c r="I276" s="16">
        <f t="shared" si="58"/>
        <v>75.432748861407916</v>
      </c>
      <c r="J276" s="13">
        <f t="shared" si="52"/>
        <v>64.497522650667378</v>
      </c>
      <c r="K276" s="13">
        <f t="shared" si="53"/>
        <v>10.935226210740538</v>
      </c>
      <c r="L276" s="13">
        <f t="shared" si="54"/>
        <v>0</v>
      </c>
      <c r="M276" s="13">
        <f t="shared" si="59"/>
        <v>0.81250552488166528</v>
      </c>
      <c r="N276" s="13">
        <f t="shared" si="55"/>
        <v>0.50375342542663248</v>
      </c>
      <c r="O276" s="13">
        <f t="shared" si="56"/>
        <v>7.0696106267307215</v>
      </c>
      <c r="Q276" s="41">
        <v>12.498521900003491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256.69637863497621</v>
      </c>
      <c r="G277" s="13">
        <f t="shared" si="50"/>
        <v>36.325947854309213</v>
      </c>
      <c r="H277" s="13">
        <f t="shared" si="51"/>
        <v>220.37043078066699</v>
      </c>
      <c r="I277" s="16">
        <f t="shared" si="58"/>
        <v>231.30565699140755</v>
      </c>
      <c r="J277" s="13">
        <f t="shared" si="52"/>
        <v>103.08645351230219</v>
      </c>
      <c r="K277" s="13">
        <f t="shared" si="53"/>
        <v>128.21920347910537</v>
      </c>
      <c r="L277" s="13">
        <f t="shared" si="54"/>
        <v>67.679563430231894</v>
      </c>
      <c r="M277" s="13">
        <f t="shared" si="59"/>
        <v>67.988315529686929</v>
      </c>
      <c r="N277" s="13">
        <f t="shared" si="55"/>
        <v>42.152755628405899</v>
      </c>
      <c r="O277" s="13">
        <f t="shared" si="56"/>
        <v>78.478703482715105</v>
      </c>
      <c r="Q277" s="41">
        <v>11.363290657348291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68.730993648992964</v>
      </c>
      <c r="G278" s="13">
        <f t="shared" si="50"/>
        <v>4.8668012081659748</v>
      </c>
      <c r="H278" s="13">
        <f t="shared" si="51"/>
        <v>63.86419244082699</v>
      </c>
      <c r="I278" s="16">
        <f t="shared" si="58"/>
        <v>124.40383248970048</v>
      </c>
      <c r="J278" s="13">
        <f t="shared" si="52"/>
        <v>96.769572928984118</v>
      </c>
      <c r="K278" s="13">
        <f t="shared" si="53"/>
        <v>27.634259560716359</v>
      </c>
      <c r="L278" s="13">
        <f t="shared" si="54"/>
        <v>6.4214997993827678</v>
      </c>
      <c r="M278" s="13">
        <f t="shared" si="59"/>
        <v>32.257059700663802</v>
      </c>
      <c r="N278" s="13">
        <f t="shared" si="55"/>
        <v>19.999377014411557</v>
      </c>
      <c r="O278" s="13">
        <f t="shared" si="56"/>
        <v>24.866178222577531</v>
      </c>
      <c r="Q278" s="41">
        <v>15.588961089996809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33.150761171892142</v>
      </c>
      <c r="G279" s="13">
        <f t="shared" si="50"/>
        <v>0</v>
      </c>
      <c r="H279" s="13">
        <f t="shared" si="51"/>
        <v>33.150761171892142</v>
      </c>
      <c r="I279" s="16">
        <f t="shared" si="58"/>
        <v>54.363520933225736</v>
      </c>
      <c r="J279" s="13">
        <f t="shared" si="52"/>
        <v>52.890953886494437</v>
      </c>
      <c r="K279" s="13">
        <f t="shared" si="53"/>
        <v>1.4725670467312995</v>
      </c>
      <c r="L279" s="13">
        <f t="shared" si="54"/>
        <v>0</v>
      </c>
      <c r="M279" s="13">
        <f t="shared" si="59"/>
        <v>12.257682686252245</v>
      </c>
      <c r="N279" s="13">
        <f t="shared" si="55"/>
        <v>7.5997632654763922</v>
      </c>
      <c r="O279" s="13">
        <f t="shared" si="56"/>
        <v>7.5997632654763922</v>
      </c>
      <c r="Q279" s="41">
        <v>21.198122337891739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10.157781943793569</v>
      </c>
      <c r="G280" s="13">
        <f t="shared" si="50"/>
        <v>0</v>
      </c>
      <c r="H280" s="13">
        <f t="shared" si="51"/>
        <v>10.157781943793569</v>
      </c>
      <c r="I280" s="16">
        <f t="shared" si="58"/>
        <v>11.630348990524869</v>
      </c>
      <c r="J280" s="13">
        <f t="shared" si="52"/>
        <v>11.61712180044479</v>
      </c>
      <c r="K280" s="13">
        <f t="shared" si="53"/>
        <v>1.3227190080078444E-2</v>
      </c>
      <c r="L280" s="13">
        <f t="shared" si="54"/>
        <v>0</v>
      </c>
      <c r="M280" s="13">
        <f t="shared" si="59"/>
        <v>4.657919420775853</v>
      </c>
      <c r="N280" s="13">
        <f t="shared" si="55"/>
        <v>2.887910040881029</v>
      </c>
      <c r="O280" s="13">
        <f t="shared" si="56"/>
        <v>2.887910040881029</v>
      </c>
      <c r="Q280" s="41">
        <v>22.088486085025629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3.4749634689207922</v>
      </c>
      <c r="G281" s="18">
        <f t="shared" si="50"/>
        <v>0</v>
      </c>
      <c r="H281" s="18">
        <f t="shared" si="51"/>
        <v>3.4749634689207922</v>
      </c>
      <c r="I281" s="17">
        <f t="shared" si="58"/>
        <v>3.4881906590008707</v>
      </c>
      <c r="J281" s="18">
        <f t="shared" si="52"/>
        <v>3.487921466575242</v>
      </c>
      <c r="K281" s="18">
        <f t="shared" si="53"/>
        <v>2.6919242562861712E-4</v>
      </c>
      <c r="L281" s="18">
        <f t="shared" si="54"/>
        <v>0</v>
      </c>
      <c r="M281" s="18">
        <f t="shared" si="59"/>
        <v>1.770009379894824</v>
      </c>
      <c r="N281" s="18">
        <f t="shared" si="55"/>
        <v>1.0974058155347908</v>
      </c>
      <c r="O281" s="18">
        <f t="shared" si="56"/>
        <v>1.0974058155347908</v>
      </c>
      <c r="P281" s="3"/>
      <c r="Q281" s="42">
        <v>24.104646870967741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38.647516075376487</v>
      </c>
      <c r="G282" s="13">
        <f t="shared" si="50"/>
        <v>0</v>
      </c>
      <c r="H282" s="13">
        <f t="shared" si="51"/>
        <v>38.647516075376487</v>
      </c>
      <c r="I282" s="16">
        <f t="shared" si="58"/>
        <v>38.647785267802114</v>
      </c>
      <c r="J282" s="13">
        <f t="shared" si="52"/>
        <v>38.090702546761499</v>
      </c>
      <c r="K282" s="13">
        <f t="shared" si="53"/>
        <v>0.55708272104061507</v>
      </c>
      <c r="L282" s="13">
        <f t="shared" si="54"/>
        <v>0</v>
      </c>
      <c r="M282" s="13">
        <f t="shared" si="59"/>
        <v>0.67260356436003321</v>
      </c>
      <c r="N282" s="13">
        <f t="shared" si="55"/>
        <v>0.41701420990322058</v>
      </c>
      <c r="O282" s="13">
        <f t="shared" si="56"/>
        <v>0.41701420990322058</v>
      </c>
      <c r="Q282" s="41">
        <v>20.971409336584351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25.188825079467151</v>
      </c>
      <c r="G283" s="13">
        <f t="shared" si="50"/>
        <v>0</v>
      </c>
      <c r="H283" s="13">
        <f t="shared" si="51"/>
        <v>25.188825079467151</v>
      </c>
      <c r="I283" s="16">
        <f t="shared" si="58"/>
        <v>25.745907800507766</v>
      </c>
      <c r="J283" s="13">
        <f t="shared" si="52"/>
        <v>25.478841413633884</v>
      </c>
      <c r="K283" s="13">
        <f t="shared" si="53"/>
        <v>0.26706638687388207</v>
      </c>
      <c r="L283" s="13">
        <f t="shared" si="54"/>
        <v>0</v>
      </c>
      <c r="M283" s="13">
        <f t="shared" si="59"/>
        <v>0.25558935445681263</v>
      </c>
      <c r="N283" s="13">
        <f t="shared" si="55"/>
        <v>0.15846539976322382</v>
      </c>
      <c r="O283" s="13">
        <f t="shared" si="56"/>
        <v>0.15846539976322382</v>
      </c>
      <c r="Q283" s="41">
        <v>17.599416519327999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144.8343136263212</v>
      </c>
      <c r="G284" s="13">
        <f t="shared" si="50"/>
        <v>17.603962912719531</v>
      </c>
      <c r="H284" s="13">
        <f t="shared" si="51"/>
        <v>127.23035071360167</v>
      </c>
      <c r="I284" s="16">
        <f t="shared" si="58"/>
        <v>127.49741710047554</v>
      </c>
      <c r="J284" s="13">
        <f t="shared" si="52"/>
        <v>88.659340814261512</v>
      </c>
      <c r="K284" s="13">
        <f t="shared" si="53"/>
        <v>38.838076286214033</v>
      </c>
      <c r="L284" s="13">
        <f t="shared" si="54"/>
        <v>13.244828332883435</v>
      </c>
      <c r="M284" s="13">
        <f t="shared" si="59"/>
        <v>13.341952287577024</v>
      </c>
      <c r="N284" s="13">
        <f t="shared" si="55"/>
        <v>8.2720104182977554</v>
      </c>
      <c r="O284" s="13">
        <f t="shared" si="56"/>
        <v>25.875973331017285</v>
      </c>
      <c r="Q284" s="41">
        <v>12.37960278744881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27.998672264287169</v>
      </c>
      <c r="G285" s="13">
        <f t="shared" si="50"/>
        <v>0</v>
      </c>
      <c r="H285" s="13">
        <f t="shared" si="51"/>
        <v>27.998672264287169</v>
      </c>
      <c r="I285" s="16">
        <f t="shared" si="58"/>
        <v>53.591920217617762</v>
      </c>
      <c r="J285" s="13">
        <f t="shared" si="52"/>
        <v>47.831173744456216</v>
      </c>
      <c r="K285" s="13">
        <f t="shared" si="53"/>
        <v>5.7607464731615465</v>
      </c>
      <c r="L285" s="13">
        <f t="shared" si="54"/>
        <v>0</v>
      </c>
      <c r="M285" s="13">
        <f t="shared" si="59"/>
        <v>5.069941869279269</v>
      </c>
      <c r="N285" s="13">
        <f t="shared" si="55"/>
        <v>3.1433639589531466</v>
      </c>
      <c r="O285" s="13">
        <f t="shared" si="56"/>
        <v>3.1433639589531466</v>
      </c>
      <c r="Q285" s="41">
        <v>10.13559747540612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106.70208201959311</v>
      </c>
      <c r="G286" s="13">
        <f t="shared" si="50"/>
        <v>11.221897054422199</v>
      </c>
      <c r="H286" s="13">
        <f t="shared" si="51"/>
        <v>95.480184965170906</v>
      </c>
      <c r="I286" s="16">
        <f t="shared" si="58"/>
        <v>101.24093143833245</v>
      </c>
      <c r="J286" s="13">
        <f t="shared" si="52"/>
        <v>65.096308479285568</v>
      </c>
      <c r="K286" s="13">
        <f t="shared" si="53"/>
        <v>36.144622959046885</v>
      </c>
      <c r="L286" s="13">
        <f t="shared" si="54"/>
        <v>11.604466178521655</v>
      </c>
      <c r="M286" s="13">
        <f t="shared" si="59"/>
        <v>13.531044088847777</v>
      </c>
      <c r="N286" s="13">
        <f t="shared" si="55"/>
        <v>8.3892473350856207</v>
      </c>
      <c r="O286" s="13">
        <f t="shared" si="56"/>
        <v>19.611144389507821</v>
      </c>
      <c r="Q286" s="41">
        <v>6.7854795516129052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39.464167059579857</v>
      </c>
      <c r="G287" s="13">
        <f t="shared" si="50"/>
        <v>0</v>
      </c>
      <c r="H287" s="13">
        <f t="shared" si="51"/>
        <v>39.464167059579857</v>
      </c>
      <c r="I287" s="16">
        <f t="shared" si="58"/>
        <v>64.004323840105087</v>
      </c>
      <c r="J287" s="13">
        <f t="shared" si="52"/>
        <v>54.764581526750135</v>
      </c>
      <c r="K287" s="13">
        <f t="shared" si="53"/>
        <v>9.2397423133549523</v>
      </c>
      <c r="L287" s="13">
        <f t="shared" si="54"/>
        <v>0</v>
      </c>
      <c r="M287" s="13">
        <f t="shared" si="59"/>
        <v>5.1417967537621561</v>
      </c>
      <c r="N287" s="13">
        <f t="shared" si="55"/>
        <v>3.1879139873325366</v>
      </c>
      <c r="O287" s="13">
        <f t="shared" si="56"/>
        <v>3.1879139873325366</v>
      </c>
      <c r="Q287" s="41">
        <v>10.10196382857859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53.091005861543692</v>
      </c>
      <c r="G288" s="13">
        <f t="shared" si="50"/>
        <v>2.2491880269627105</v>
      </c>
      <c r="H288" s="13">
        <f t="shared" si="51"/>
        <v>50.841817834580979</v>
      </c>
      <c r="I288" s="16">
        <f t="shared" si="58"/>
        <v>60.081560147935932</v>
      </c>
      <c r="J288" s="13">
        <f t="shared" si="52"/>
        <v>54.423067822588749</v>
      </c>
      <c r="K288" s="13">
        <f t="shared" si="53"/>
        <v>5.6584923253471828</v>
      </c>
      <c r="L288" s="13">
        <f t="shared" si="54"/>
        <v>0</v>
      </c>
      <c r="M288" s="13">
        <f t="shared" si="59"/>
        <v>1.9538827664296194</v>
      </c>
      <c r="N288" s="13">
        <f t="shared" si="55"/>
        <v>1.211407315186364</v>
      </c>
      <c r="O288" s="13">
        <f t="shared" si="56"/>
        <v>3.4605953421490745</v>
      </c>
      <c r="Q288" s="41">
        <v>12.971112800545839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139.73523486755289</v>
      </c>
      <c r="G289" s="13">
        <f t="shared" si="50"/>
        <v>16.750546915703438</v>
      </c>
      <c r="H289" s="13">
        <f t="shared" si="51"/>
        <v>122.98468795184945</v>
      </c>
      <c r="I289" s="16">
        <f t="shared" si="58"/>
        <v>128.64318027719662</v>
      </c>
      <c r="J289" s="13">
        <f t="shared" si="52"/>
        <v>92.869745366919602</v>
      </c>
      <c r="K289" s="13">
        <f t="shared" si="53"/>
        <v>35.773434910277018</v>
      </c>
      <c r="L289" s="13">
        <f t="shared" si="54"/>
        <v>11.378405893306363</v>
      </c>
      <c r="M289" s="13">
        <f t="shared" si="59"/>
        <v>12.12088134454962</v>
      </c>
      <c r="N289" s="13">
        <f t="shared" si="55"/>
        <v>7.5149464336207643</v>
      </c>
      <c r="O289" s="13">
        <f t="shared" si="56"/>
        <v>24.265493349324203</v>
      </c>
      <c r="Q289" s="41">
        <v>13.608628584877991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13.05994007471481</v>
      </c>
      <c r="G290" s="13">
        <f t="shared" si="50"/>
        <v>0</v>
      </c>
      <c r="H290" s="13">
        <f t="shared" si="51"/>
        <v>13.05994007471481</v>
      </c>
      <c r="I290" s="16">
        <f t="shared" si="58"/>
        <v>37.454969091685463</v>
      </c>
      <c r="J290" s="13">
        <f t="shared" si="52"/>
        <v>36.655257790077755</v>
      </c>
      <c r="K290" s="13">
        <f t="shared" si="53"/>
        <v>0.79971130160770798</v>
      </c>
      <c r="L290" s="13">
        <f t="shared" si="54"/>
        <v>0</v>
      </c>
      <c r="M290" s="13">
        <f t="shared" si="59"/>
        <v>4.6059349109288554</v>
      </c>
      <c r="N290" s="13">
        <f t="shared" si="55"/>
        <v>2.8556796447758903</v>
      </c>
      <c r="O290" s="13">
        <f t="shared" si="56"/>
        <v>2.8556796447758903</v>
      </c>
      <c r="Q290" s="41">
        <v>17.677763540044719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3.8522874474950148</v>
      </c>
      <c r="G291" s="13">
        <f t="shared" si="50"/>
        <v>0</v>
      </c>
      <c r="H291" s="13">
        <f t="shared" si="51"/>
        <v>3.8522874474950148</v>
      </c>
      <c r="I291" s="16">
        <f t="shared" si="58"/>
        <v>4.6519987491027228</v>
      </c>
      <c r="J291" s="13">
        <f t="shared" si="52"/>
        <v>4.6508702523059835</v>
      </c>
      <c r="K291" s="13">
        <f t="shared" si="53"/>
        <v>1.12849679673932E-3</v>
      </c>
      <c r="L291" s="13">
        <f t="shared" si="54"/>
        <v>0</v>
      </c>
      <c r="M291" s="13">
        <f t="shared" si="59"/>
        <v>1.7502552661529651</v>
      </c>
      <c r="N291" s="13">
        <f t="shared" si="55"/>
        <v>1.0851582650148384</v>
      </c>
      <c r="O291" s="13">
        <f t="shared" si="56"/>
        <v>1.0851582650148384</v>
      </c>
      <c r="Q291" s="41">
        <v>20.06536697647249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10.018149045471731</v>
      </c>
      <c r="G292" s="13">
        <f t="shared" si="50"/>
        <v>0</v>
      </c>
      <c r="H292" s="13">
        <f t="shared" si="51"/>
        <v>10.018149045471731</v>
      </c>
      <c r="I292" s="16">
        <f t="shared" si="58"/>
        <v>10.019277542268469</v>
      </c>
      <c r="J292" s="13">
        <f t="shared" si="52"/>
        <v>10.012349501974663</v>
      </c>
      <c r="K292" s="13">
        <f t="shared" si="53"/>
        <v>6.9280402938058927E-3</v>
      </c>
      <c r="L292" s="13">
        <f t="shared" si="54"/>
        <v>0</v>
      </c>
      <c r="M292" s="13">
        <f t="shared" si="59"/>
        <v>0.66509700113812675</v>
      </c>
      <c r="N292" s="13">
        <f t="shared" si="55"/>
        <v>0.41236014070563859</v>
      </c>
      <c r="O292" s="13">
        <f t="shared" si="56"/>
        <v>0.41236014070563859</v>
      </c>
      <c r="Q292" s="41">
        <v>23.509298870967751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11.291179429258561</v>
      </c>
      <c r="G293" s="18">
        <f t="shared" si="50"/>
        <v>0</v>
      </c>
      <c r="H293" s="18">
        <f t="shared" si="51"/>
        <v>11.291179429258561</v>
      </c>
      <c r="I293" s="17">
        <f t="shared" si="58"/>
        <v>11.298107469552367</v>
      </c>
      <c r="J293" s="18">
        <f t="shared" si="52"/>
        <v>11.28413789732465</v>
      </c>
      <c r="K293" s="18">
        <f t="shared" si="53"/>
        <v>1.3969572227717109E-2</v>
      </c>
      <c r="L293" s="18">
        <f t="shared" si="54"/>
        <v>0</v>
      </c>
      <c r="M293" s="18">
        <f t="shared" si="59"/>
        <v>0.25273686043248816</v>
      </c>
      <c r="N293" s="18">
        <f t="shared" si="55"/>
        <v>0.15669685346814266</v>
      </c>
      <c r="O293" s="18">
        <f t="shared" si="56"/>
        <v>0.15669685346814266</v>
      </c>
      <c r="P293" s="3"/>
      <c r="Q293" s="42">
        <v>21.08600876765512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10.453726751600851</v>
      </c>
      <c r="G294" s="13">
        <f t="shared" si="50"/>
        <v>0</v>
      </c>
      <c r="H294" s="13">
        <f t="shared" si="51"/>
        <v>10.453726751600851</v>
      </c>
      <c r="I294" s="16">
        <f t="shared" si="58"/>
        <v>10.467696323828568</v>
      </c>
      <c r="J294" s="13">
        <f t="shared" si="52"/>
        <v>10.453895115079181</v>
      </c>
      <c r="K294" s="13">
        <f t="shared" si="53"/>
        <v>1.3801208749386618E-2</v>
      </c>
      <c r="L294" s="13">
        <f t="shared" si="54"/>
        <v>0</v>
      </c>
      <c r="M294" s="13">
        <f t="shared" si="59"/>
        <v>9.6040006964345503E-2</v>
      </c>
      <c r="N294" s="13">
        <f t="shared" si="55"/>
        <v>5.9544804317894211E-2</v>
      </c>
      <c r="O294" s="13">
        <f t="shared" si="56"/>
        <v>5.9544804317894211E-2</v>
      </c>
      <c r="Q294" s="41">
        <v>19.553647382385531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73.320345031980679</v>
      </c>
      <c r="G295" s="13">
        <f t="shared" si="50"/>
        <v>5.6349058151863431</v>
      </c>
      <c r="H295" s="13">
        <f t="shared" si="51"/>
        <v>67.685439216794336</v>
      </c>
      <c r="I295" s="16">
        <f t="shared" si="58"/>
        <v>67.699240425543721</v>
      </c>
      <c r="J295" s="13">
        <f t="shared" si="52"/>
        <v>63.228417358718396</v>
      </c>
      <c r="K295" s="13">
        <f t="shared" si="53"/>
        <v>4.470823066825325</v>
      </c>
      <c r="L295" s="13">
        <f t="shared" si="54"/>
        <v>0</v>
      </c>
      <c r="M295" s="13">
        <f t="shared" si="59"/>
        <v>3.6495202646451293E-2</v>
      </c>
      <c r="N295" s="13">
        <f t="shared" si="55"/>
        <v>2.2627025640799801E-2</v>
      </c>
      <c r="O295" s="13">
        <f t="shared" si="56"/>
        <v>5.6575328408271428</v>
      </c>
      <c r="Q295" s="41">
        <v>17.56510247316432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68.996560436271167</v>
      </c>
      <c r="G296" s="13">
        <f t="shared" si="50"/>
        <v>4.9112482456136046</v>
      </c>
      <c r="H296" s="13">
        <f t="shared" si="51"/>
        <v>64.085312190657561</v>
      </c>
      <c r="I296" s="16">
        <f t="shared" si="58"/>
        <v>68.556135257482879</v>
      </c>
      <c r="J296" s="13">
        <f t="shared" si="52"/>
        <v>60.851856990228555</v>
      </c>
      <c r="K296" s="13">
        <f t="shared" si="53"/>
        <v>7.704278267254324</v>
      </c>
      <c r="L296" s="13">
        <f t="shared" si="54"/>
        <v>0</v>
      </c>
      <c r="M296" s="13">
        <f t="shared" si="59"/>
        <v>1.3868177005651492E-2</v>
      </c>
      <c r="N296" s="13">
        <f t="shared" si="55"/>
        <v>8.5982697435039255E-3</v>
      </c>
      <c r="O296" s="13">
        <f t="shared" si="56"/>
        <v>4.9198465153571087</v>
      </c>
      <c r="Q296" s="41">
        <v>13.38084488829381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51.172901048177252</v>
      </c>
      <c r="G297" s="13">
        <f t="shared" si="50"/>
        <v>1.9281611495359554</v>
      </c>
      <c r="H297" s="13">
        <f t="shared" si="51"/>
        <v>49.244739898641299</v>
      </c>
      <c r="I297" s="16">
        <f t="shared" si="58"/>
        <v>56.949018165895623</v>
      </c>
      <c r="J297" s="13">
        <f t="shared" si="52"/>
        <v>51.15384422220226</v>
      </c>
      <c r="K297" s="13">
        <f t="shared" si="53"/>
        <v>5.7951739436933636</v>
      </c>
      <c r="L297" s="13">
        <f t="shared" si="54"/>
        <v>0</v>
      </c>
      <c r="M297" s="13">
        <f t="shared" si="59"/>
        <v>5.2699072621475666E-3</v>
      </c>
      <c r="N297" s="13">
        <f t="shared" si="55"/>
        <v>3.2673425025314911E-3</v>
      </c>
      <c r="O297" s="13">
        <f t="shared" si="56"/>
        <v>1.931428492038487</v>
      </c>
      <c r="Q297" s="41">
        <v>11.52112500272351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96.969207404606948</v>
      </c>
      <c r="G298" s="13">
        <f t="shared" si="50"/>
        <v>9.5929379254623264</v>
      </c>
      <c r="H298" s="13">
        <f t="shared" si="51"/>
        <v>87.376269479144625</v>
      </c>
      <c r="I298" s="16">
        <f t="shared" si="58"/>
        <v>93.171443422837996</v>
      </c>
      <c r="J298" s="13">
        <f t="shared" si="52"/>
        <v>69.060440306744795</v>
      </c>
      <c r="K298" s="13">
        <f t="shared" si="53"/>
        <v>24.111003116093201</v>
      </c>
      <c r="L298" s="13">
        <f t="shared" si="54"/>
        <v>4.2757724264308123</v>
      </c>
      <c r="M298" s="13">
        <f t="shared" si="59"/>
        <v>4.2777749911904284</v>
      </c>
      <c r="N298" s="13">
        <f t="shared" si="55"/>
        <v>2.6522204945380654</v>
      </c>
      <c r="O298" s="13">
        <f t="shared" si="56"/>
        <v>12.245158420000392</v>
      </c>
      <c r="Q298" s="41">
        <v>9.6805154116129053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0.2609047433956444</v>
      </c>
      <c r="G299" s="13">
        <f t="shared" si="50"/>
        <v>0</v>
      </c>
      <c r="H299" s="13">
        <f t="shared" si="51"/>
        <v>0.2609047433956444</v>
      </c>
      <c r="I299" s="16">
        <f t="shared" si="58"/>
        <v>20.096135433058034</v>
      </c>
      <c r="J299" s="13">
        <f t="shared" si="52"/>
        <v>19.883042900619429</v>
      </c>
      <c r="K299" s="13">
        <f t="shared" si="53"/>
        <v>0.21309253243860482</v>
      </c>
      <c r="L299" s="13">
        <f t="shared" si="54"/>
        <v>0</v>
      </c>
      <c r="M299" s="13">
        <f t="shared" si="59"/>
        <v>1.625554496652363</v>
      </c>
      <c r="N299" s="13">
        <f t="shared" si="55"/>
        <v>1.0078437879244651</v>
      </c>
      <c r="O299" s="13">
        <f t="shared" si="56"/>
        <v>1.0078437879244651</v>
      </c>
      <c r="Q299" s="41">
        <v>13.89620351060989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13.110447935223741</v>
      </c>
      <c r="G300" s="13">
        <f t="shared" si="50"/>
        <v>0</v>
      </c>
      <c r="H300" s="13">
        <f t="shared" si="51"/>
        <v>13.110447935223741</v>
      </c>
      <c r="I300" s="16">
        <f t="shared" si="58"/>
        <v>13.323540467662346</v>
      </c>
      <c r="J300" s="13">
        <f t="shared" si="52"/>
        <v>13.283307741324522</v>
      </c>
      <c r="K300" s="13">
        <f t="shared" si="53"/>
        <v>4.0232726337823266E-2</v>
      </c>
      <c r="L300" s="13">
        <f t="shared" si="54"/>
        <v>0</v>
      </c>
      <c r="M300" s="13">
        <f t="shared" si="59"/>
        <v>0.61771070872789791</v>
      </c>
      <c r="N300" s="13">
        <f t="shared" si="55"/>
        <v>0.38298063941129667</v>
      </c>
      <c r="O300" s="13">
        <f t="shared" si="56"/>
        <v>0.38298063941129667</v>
      </c>
      <c r="Q300" s="41">
        <v>17.086757427909362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17.137850350269719</v>
      </c>
      <c r="G301" s="13">
        <f t="shared" si="50"/>
        <v>0</v>
      </c>
      <c r="H301" s="13">
        <f t="shared" si="51"/>
        <v>17.137850350269719</v>
      </c>
      <c r="I301" s="16">
        <f t="shared" si="58"/>
        <v>17.178083076607543</v>
      </c>
      <c r="J301" s="13">
        <f t="shared" si="52"/>
        <v>17.091400091457373</v>
      </c>
      <c r="K301" s="13">
        <f t="shared" si="53"/>
        <v>8.6682985150169145E-2</v>
      </c>
      <c r="L301" s="13">
        <f t="shared" si="54"/>
        <v>0</v>
      </c>
      <c r="M301" s="13">
        <f t="shared" si="59"/>
        <v>0.23473006931660123</v>
      </c>
      <c r="N301" s="13">
        <f t="shared" si="55"/>
        <v>0.14553264297629276</v>
      </c>
      <c r="O301" s="13">
        <f t="shared" si="56"/>
        <v>0.14553264297629276</v>
      </c>
      <c r="Q301" s="41">
        <v>17.027657507687689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97.968251959445283</v>
      </c>
      <c r="G302" s="13">
        <f t="shared" si="50"/>
        <v>9.7601447181334002</v>
      </c>
      <c r="H302" s="13">
        <f t="shared" si="51"/>
        <v>88.208107241311879</v>
      </c>
      <c r="I302" s="16">
        <f t="shared" si="58"/>
        <v>88.294790226462055</v>
      </c>
      <c r="J302" s="13">
        <f t="shared" si="52"/>
        <v>80.932155049390815</v>
      </c>
      <c r="K302" s="13">
        <f t="shared" si="53"/>
        <v>7.3626351770712404</v>
      </c>
      <c r="L302" s="13">
        <f t="shared" si="54"/>
        <v>0</v>
      </c>
      <c r="M302" s="13">
        <f t="shared" si="59"/>
        <v>8.9197426340308472E-2</v>
      </c>
      <c r="N302" s="13">
        <f t="shared" si="55"/>
        <v>5.5302404330991255E-2</v>
      </c>
      <c r="O302" s="13">
        <f t="shared" si="56"/>
        <v>9.8154471224643913</v>
      </c>
      <c r="Q302" s="41">
        <v>19.470146997256251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43.566731410032112</v>
      </c>
      <c r="G303" s="13">
        <f t="shared" si="50"/>
        <v>0.65514161947889826</v>
      </c>
      <c r="H303" s="13">
        <f t="shared" si="51"/>
        <v>42.911589790553215</v>
      </c>
      <c r="I303" s="16">
        <f t="shared" si="58"/>
        <v>50.274224967624455</v>
      </c>
      <c r="J303" s="13">
        <f t="shared" si="52"/>
        <v>48.899369920912314</v>
      </c>
      <c r="K303" s="13">
        <f t="shared" si="53"/>
        <v>1.3748550467121419</v>
      </c>
      <c r="L303" s="13">
        <f t="shared" si="54"/>
        <v>0</v>
      </c>
      <c r="M303" s="13">
        <f t="shared" si="59"/>
        <v>3.3895022009317217E-2</v>
      </c>
      <c r="N303" s="13">
        <f t="shared" si="55"/>
        <v>2.1014913645776675E-2</v>
      </c>
      <c r="O303" s="13">
        <f t="shared" si="56"/>
        <v>0.67615653312467494</v>
      </c>
      <c r="Q303" s="41">
        <v>20.023333760253909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30.193622475628921</v>
      </c>
      <c r="G304" s="13">
        <f t="shared" si="50"/>
        <v>0</v>
      </c>
      <c r="H304" s="13">
        <f t="shared" si="51"/>
        <v>30.193622475628921</v>
      </c>
      <c r="I304" s="16">
        <f t="shared" si="58"/>
        <v>31.568477522341063</v>
      </c>
      <c r="J304" s="13">
        <f t="shared" si="52"/>
        <v>31.374471506655318</v>
      </c>
      <c r="K304" s="13">
        <f t="shared" si="53"/>
        <v>0.19400601568574416</v>
      </c>
      <c r="L304" s="13">
        <f t="shared" si="54"/>
        <v>0</v>
      </c>
      <c r="M304" s="13">
        <f t="shared" si="59"/>
        <v>1.2880108363540543E-2</v>
      </c>
      <c r="N304" s="13">
        <f t="shared" si="55"/>
        <v>7.9856671853951369E-3</v>
      </c>
      <c r="O304" s="13">
        <f t="shared" si="56"/>
        <v>7.9856671853951369E-3</v>
      </c>
      <c r="Q304" s="41">
        <v>24.240283870967751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56.269821150873788</v>
      </c>
      <c r="G305" s="18">
        <f t="shared" si="50"/>
        <v>2.7812158594037477</v>
      </c>
      <c r="H305" s="18">
        <f t="shared" si="51"/>
        <v>53.488605291470037</v>
      </c>
      <c r="I305" s="17">
        <f t="shared" si="58"/>
        <v>53.682611307155781</v>
      </c>
      <c r="J305" s="18">
        <f t="shared" si="52"/>
        <v>52.391248254519496</v>
      </c>
      <c r="K305" s="18">
        <f t="shared" si="53"/>
        <v>1.2913630526362851</v>
      </c>
      <c r="L305" s="18">
        <f t="shared" si="54"/>
        <v>0</v>
      </c>
      <c r="M305" s="18">
        <f t="shared" si="59"/>
        <v>4.8944411781454058E-3</v>
      </c>
      <c r="N305" s="18">
        <f t="shared" si="55"/>
        <v>3.0345535304501514E-3</v>
      </c>
      <c r="O305" s="18">
        <f t="shared" si="56"/>
        <v>2.7842504129341981</v>
      </c>
      <c r="P305" s="3"/>
      <c r="Q305" s="42">
        <v>21.892625856383962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33.690731234429357</v>
      </c>
      <c r="G306" s="13">
        <f t="shared" si="50"/>
        <v>0</v>
      </c>
      <c r="H306" s="13">
        <f t="shared" si="51"/>
        <v>33.690731234429357</v>
      </c>
      <c r="I306" s="16">
        <f t="shared" si="58"/>
        <v>34.982094287065642</v>
      </c>
      <c r="J306" s="13">
        <f t="shared" si="52"/>
        <v>34.612464248653374</v>
      </c>
      <c r="K306" s="13">
        <f t="shared" si="53"/>
        <v>0.36963003841226794</v>
      </c>
      <c r="L306" s="13">
        <f t="shared" si="54"/>
        <v>0</v>
      </c>
      <c r="M306" s="13">
        <f t="shared" si="59"/>
        <v>1.8598876476952544E-3</v>
      </c>
      <c r="N306" s="13">
        <f t="shared" si="55"/>
        <v>1.1531303415710577E-3</v>
      </c>
      <c r="O306" s="13">
        <f t="shared" si="56"/>
        <v>1.1531303415710577E-3</v>
      </c>
      <c r="Q306" s="41">
        <v>21.799491171556049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61.776550612365178</v>
      </c>
      <c r="G307" s="13">
        <f t="shared" si="50"/>
        <v>3.7028590102563017</v>
      </c>
      <c r="H307" s="13">
        <f t="shared" si="51"/>
        <v>58.073691602108873</v>
      </c>
      <c r="I307" s="16">
        <f t="shared" si="58"/>
        <v>58.443321640521141</v>
      </c>
      <c r="J307" s="13">
        <f t="shared" si="52"/>
        <v>55.352039790995327</v>
      </c>
      <c r="K307" s="13">
        <f t="shared" si="53"/>
        <v>3.0912818495258136</v>
      </c>
      <c r="L307" s="13">
        <f t="shared" si="54"/>
        <v>0</v>
      </c>
      <c r="M307" s="13">
        <f t="shared" si="59"/>
        <v>7.0675730612419665E-4</v>
      </c>
      <c r="N307" s="13">
        <f t="shared" si="55"/>
        <v>4.3818952979700191E-4</v>
      </c>
      <c r="O307" s="13">
        <f t="shared" si="56"/>
        <v>3.7032971997860988</v>
      </c>
      <c r="Q307" s="41">
        <v>17.204323832165489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38.684468334310417</v>
      </c>
      <c r="G308" s="13">
        <f t="shared" si="50"/>
        <v>0</v>
      </c>
      <c r="H308" s="13">
        <f t="shared" si="51"/>
        <v>38.684468334310417</v>
      </c>
      <c r="I308" s="16">
        <f t="shared" si="58"/>
        <v>41.77575018383623</v>
      </c>
      <c r="J308" s="13">
        <f t="shared" si="52"/>
        <v>40.183862239731759</v>
      </c>
      <c r="K308" s="13">
        <f t="shared" si="53"/>
        <v>1.5918879441044709</v>
      </c>
      <c r="L308" s="13">
        <f t="shared" si="54"/>
        <v>0</v>
      </c>
      <c r="M308" s="13">
        <f t="shared" si="59"/>
        <v>2.6856777632719474E-4</v>
      </c>
      <c r="N308" s="13">
        <f t="shared" si="55"/>
        <v>1.6651202132286075E-4</v>
      </c>
      <c r="O308" s="13">
        <f t="shared" si="56"/>
        <v>1.6651202132286075E-4</v>
      </c>
      <c r="Q308" s="41">
        <v>14.920044436611949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107.6445378364641</v>
      </c>
      <c r="G309" s="13">
        <f t="shared" si="50"/>
        <v>11.379632776627998</v>
      </c>
      <c r="H309" s="13">
        <f t="shared" si="51"/>
        <v>96.264905059836096</v>
      </c>
      <c r="I309" s="16">
        <f t="shared" si="58"/>
        <v>97.856793003940567</v>
      </c>
      <c r="J309" s="13">
        <f t="shared" si="52"/>
        <v>76.882748834742486</v>
      </c>
      <c r="K309" s="13">
        <f t="shared" si="53"/>
        <v>20.974044169198081</v>
      </c>
      <c r="L309" s="13">
        <f t="shared" si="54"/>
        <v>2.3653072684228929</v>
      </c>
      <c r="M309" s="13">
        <f t="shared" si="59"/>
        <v>2.3654093241778971</v>
      </c>
      <c r="N309" s="13">
        <f t="shared" si="55"/>
        <v>1.4665537809902962</v>
      </c>
      <c r="O309" s="13">
        <f t="shared" si="56"/>
        <v>12.846186557618294</v>
      </c>
      <c r="Q309" s="41">
        <v>12.4867038740305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32.21881200826909</v>
      </c>
      <c r="G310" s="13">
        <f t="shared" si="50"/>
        <v>0</v>
      </c>
      <c r="H310" s="13">
        <f t="shared" si="51"/>
        <v>32.21881200826909</v>
      </c>
      <c r="I310" s="16">
        <f t="shared" si="58"/>
        <v>50.827548909044275</v>
      </c>
      <c r="J310" s="13">
        <f t="shared" si="52"/>
        <v>47.708512268261025</v>
      </c>
      <c r="K310" s="13">
        <f t="shared" si="53"/>
        <v>3.1190366407832499</v>
      </c>
      <c r="L310" s="13">
        <f t="shared" si="54"/>
        <v>0</v>
      </c>
      <c r="M310" s="13">
        <f t="shared" si="59"/>
        <v>0.89885554318760086</v>
      </c>
      <c r="N310" s="13">
        <f t="shared" si="55"/>
        <v>0.55729043677631251</v>
      </c>
      <c r="O310" s="13">
        <f t="shared" si="56"/>
        <v>0.55729043677631251</v>
      </c>
      <c r="Q310" s="41">
        <v>14.045939551612911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3.8709676999999998E-2</v>
      </c>
      <c r="G311" s="13">
        <f t="shared" si="50"/>
        <v>0</v>
      </c>
      <c r="H311" s="13">
        <f t="shared" si="51"/>
        <v>3.8709676999999998E-2</v>
      </c>
      <c r="I311" s="16">
        <f t="shared" si="58"/>
        <v>3.1577463177832499</v>
      </c>
      <c r="J311" s="13">
        <f t="shared" si="52"/>
        <v>3.1569498951503832</v>
      </c>
      <c r="K311" s="13">
        <f t="shared" si="53"/>
        <v>7.9642263286672232E-4</v>
      </c>
      <c r="L311" s="13">
        <f t="shared" si="54"/>
        <v>0</v>
      </c>
      <c r="M311" s="13">
        <f t="shared" si="59"/>
        <v>0.34156510641128834</v>
      </c>
      <c r="N311" s="13">
        <f t="shared" si="55"/>
        <v>0.21177036597499876</v>
      </c>
      <c r="O311" s="13">
        <f t="shared" si="56"/>
        <v>0.21177036597499876</v>
      </c>
      <c r="Q311" s="41">
        <v>14.279197231393351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72.956224427689264</v>
      </c>
      <c r="G312" s="13">
        <f t="shared" si="50"/>
        <v>5.5739641503785373</v>
      </c>
      <c r="H312" s="13">
        <f t="shared" si="51"/>
        <v>67.382260277310721</v>
      </c>
      <c r="I312" s="16">
        <f t="shared" si="58"/>
        <v>67.38305669994358</v>
      </c>
      <c r="J312" s="13">
        <f t="shared" si="52"/>
        <v>60.551902597650532</v>
      </c>
      <c r="K312" s="13">
        <f t="shared" si="53"/>
        <v>6.8311541022930484</v>
      </c>
      <c r="L312" s="13">
        <f t="shared" si="54"/>
        <v>0</v>
      </c>
      <c r="M312" s="13">
        <f t="shared" si="59"/>
        <v>0.12979474043628958</v>
      </c>
      <c r="N312" s="13">
        <f t="shared" si="55"/>
        <v>8.0472739070499538E-2</v>
      </c>
      <c r="O312" s="13">
        <f t="shared" si="56"/>
        <v>5.6544368894490367</v>
      </c>
      <c r="Q312" s="41">
        <v>14.014281466798201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43.830552540694683</v>
      </c>
      <c r="G313" s="13">
        <f t="shared" si="50"/>
        <v>0.69929649213528677</v>
      </c>
      <c r="H313" s="13">
        <f t="shared" si="51"/>
        <v>43.131256048559393</v>
      </c>
      <c r="I313" s="16">
        <f t="shared" si="58"/>
        <v>49.962410150852442</v>
      </c>
      <c r="J313" s="13">
        <f t="shared" si="52"/>
        <v>47.7191686685712</v>
      </c>
      <c r="K313" s="13">
        <f t="shared" si="53"/>
        <v>2.2432414822812419</v>
      </c>
      <c r="L313" s="13">
        <f t="shared" si="54"/>
        <v>0</v>
      </c>
      <c r="M313" s="13">
        <f t="shared" si="59"/>
        <v>4.9322001365790041E-2</v>
      </c>
      <c r="N313" s="13">
        <f t="shared" si="55"/>
        <v>3.0579640846789824E-2</v>
      </c>
      <c r="O313" s="13">
        <f t="shared" si="56"/>
        <v>0.72987613298207665</v>
      </c>
      <c r="Q313" s="41">
        <v>16.23041134626018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84.165615061160892</v>
      </c>
      <c r="G314" s="13">
        <f t="shared" si="50"/>
        <v>7.4500428963592666</v>
      </c>
      <c r="H314" s="13">
        <f t="shared" si="51"/>
        <v>76.715572164801628</v>
      </c>
      <c r="I314" s="16">
        <f t="shared" si="58"/>
        <v>78.958813647082877</v>
      </c>
      <c r="J314" s="13">
        <f t="shared" si="52"/>
        <v>70.87282236653337</v>
      </c>
      <c r="K314" s="13">
        <f t="shared" si="53"/>
        <v>8.0859912805495071</v>
      </c>
      <c r="L314" s="13">
        <f t="shared" si="54"/>
        <v>0</v>
      </c>
      <c r="M314" s="13">
        <f t="shared" si="59"/>
        <v>1.8742360519000217E-2</v>
      </c>
      <c r="N314" s="13">
        <f t="shared" si="55"/>
        <v>1.1620263521780135E-2</v>
      </c>
      <c r="O314" s="13">
        <f t="shared" si="56"/>
        <v>7.4616631598810468</v>
      </c>
      <c r="Q314" s="41">
        <v>16.20481199112314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3.4099783744330958</v>
      </c>
      <c r="G315" s="13">
        <f t="shared" si="50"/>
        <v>0</v>
      </c>
      <c r="H315" s="13">
        <f t="shared" si="51"/>
        <v>3.4099783744330958</v>
      </c>
      <c r="I315" s="16">
        <f t="shared" si="58"/>
        <v>11.495969654982602</v>
      </c>
      <c r="J315" s="13">
        <f t="shared" si="52"/>
        <v>11.480932031633191</v>
      </c>
      <c r="K315" s="13">
        <f t="shared" si="53"/>
        <v>1.5037623349410723E-2</v>
      </c>
      <c r="L315" s="13">
        <f t="shared" si="54"/>
        <v>0</v>
      </c>
      <c r="M315" s="13">
        <f t="shared" si="59"/>
        <v>7.1220969972200822E-3</v>
      </c>
      <c r="N315" s="13">
        <f t="shared" si="55"/>
        <v>4.4157001382764509E-3</v>
      </c>
      <c r="O315" s="13">
        <f t="shared" si="56"/>
        <v>4.4157001382764509E-3</v>
      </c>
      <c r="Q315" s="41">
        <v>20.932701419106039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10.85486654986517</v>
      </c>
      <c r="G316" s="13">
        <f t="shared" si="50"/>
        <v>0</v>
      </c>
      <c r="H316" s="13">
        <f t="shared" si="51"/>
        <v>10.85486654986517</v>
      </c>
      <c r="I316" s="16">
        <f t="shared" si="58"/>
        <v>10.86990417321458</v>
      </c>
      <c r="J316" s="13">
        <f t="shared" si="52"/>
        <v>10.860962079850543</v>
      </c>
      <c r="K316" s="13">
        <f t="shared" si="53"/>
        <v>8.9420933640376177E-3</v>
      </c>
      <c r="L316" s="13">
        <f t="shared" si="54"/>
        <v>0</v>
      </c>
      <c r="M316" s="13">
        <f t="shared" si="59"/>
        <v>2.7063968589436313E-3</v>
      </c>
      <c r="N316" s="13">
        <f t="shared" si="55"/>
        <v>1.6779660525450513E-3</v>
      </c>
      <c r="O316" s="13">
        <f t="shared" si="56"/>
        <v>1.6779660525450513E-3</v>
      </c>
      <c r="Q316" s="41">
        <v>23.43145559787493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10.11573691330293</v>
      </c>
      <c r="G317" s="18">
        <f t="shared" si="50"/>
        <v>0</v>
      </c>
      <c r="H317" s="18">
        <f t="shared" si="51"/>
        <v>10.11573691330293</v>
      </c>
      <c r="I317" s="17">
        <f t="shared" si="58"/>
        <v>10.124679006666968</v>
      </c>
      <c r="J317" s="18">
        <f t="shared" si="52"/>
        <v>10.11855366356008</v>
      </c>
      <c r="K317" s="18">
        <f t="shared" si="53"/>
        <v>6.1253431068877262E-3</v>
      </c>
      <c r="L317" s="18">
        <f t="shared" si="54"/>
        <v>0</v>
      </c>
      <c r="M317" s="18">
        <f t="shared" si="59"/>
        <v>1.02843080639858E-3</v>
      </c>
      <c r="N317" s="18">
        <f t="shared" si="55"/>
        <v>6.3762709996711953E-4</v>
      </c>
      <c r="O317" s="18">
        <f t="shared" si="56"/>
        <v>6.3762709996711953E-4</v>
      </c>
      <c r="P317" s="3"/>
      <c r="Q317" s="42">
        <v>24.61433287096775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15.26687738104499</v>
      </c>
      <c r="G318" s="13">
        <f t="shared" si="50"/>
        <v>0</v>
      </c>
      <c r="H318" s="13">
        <f t="shared" si="51"/>
        <v>15.26687738104499</v>
      </c>
      <c r="I318" s="16">
        <f t="shared" si="58"/>
        <v>15.273002724151878</v>
      </c>
      <c r="J318" s="13">
        <f t="shared" si="52"/>
        <v>15.239295442758316</v>
      </c>
      <c r="K318" s="13">
        <f t="shared" si="53"/>
        <v>3.3707281393562383E-2</v>
      </c>
      <c r="L318" s="13">
        <f t="shared" si="54"/>
        <v>0</v>
      </c>
      <c r="M318" s="13">
        <f t="shared" si="59"/>
        <v>3.9080370643146043E-4</v>
      </c>
      <c r="N318" s="13">
        <f t="shared" si="55"/>
        <v>2.4229829798750547E-4</v>
      </c>
      <c r="O318" s="13">
        <f t="shared" si="56"/>
        <v>2.4229829798750547E-4</v>
      </c>
      <c r="Q318" s="41">
        <v>21.241944633629188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71.112558678831974</v>
      </c>
      <c r="G319" s="13">
        <f t="shared" si="50"/>
        <v>5.2653958937067138</v>
      </c>
      <c r="H319" s="13">
        <f t="shared" si="51"/>
        <v>65.847162785125263</v>
      </c>
      <c r="I319" s="16">
        <f t="shared" si="58"/>
        <v>65.880870066518824</v>
      </c>
      <c r="J319" s="13">
        <f t="shared" si="52"/>
        <v>62.312933318282724</v>
      </c>
      <c r="K319" s="13">
        <f t="shared" si="53"/>
        <v>3.5679367482361002</v>
      </c>
      <c r="L319" s="13">
        <f t="shared" si="54"/>
        <v>0</v>
      </c>
      <c r="M319" s="13">
        <f t="shared" si="59"/>
        <v>1.4850540844395496E-4</v>
      </c>
      <c r="N319" s="13">
        <f t="shared" si="55"/>
        <v>9.2073353235252068E-5</v>
      </c>
      <c r="O319" s="13">
        <f t="shared" si="56"/>
        <v>5.2654879670599488</v>
      </c>
      <c r="Q319" s="41">
        <v>18.718622623861201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75.520688557312596</v>
      </c>
      <c r="G320" s="13">
        <f t="shared" si="50"/>
        <v>6.0031700551179155</v>
      </c>
      <c r="H320" s="13">
        <f t="shared" si="51"/>
        <v>69.517518502194676</v>
      </c>
      <c r="I320" s="16">
        <f t="shared" si="58"/>
        <v>73.085455250430783</v>
      </c>
      <c r="J320" s="13">
        <f t="shared" si="52"/>
        <v>65.088215217894216</v>
      </c>
      <c r="K320" s="13">
        <f t="shared" si="53"/>
        <v>7.9972400325365669</v>
      </c>
      <c r="L320" s="13">
        <f t="shared" si="54"/>
        <v>0</v>
      </c>
      <c r="M320" s="13">
        <f t="shared" si="59"/>
        <v>5.6432055208702889E-5</v>
      </c>
      <c r="N320" s="13">
        <f t="shared" si="55"/>
        <v>3.4987874229395794E-5</v>
      </c>
      <c r="O320" s="13">
        <f t="shared" si="56"/>
        <v>6.0032050429921444</v>
      </c>
      <c r="Q320" s="41">
        <v>14.53671972408927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32.31014118469335</v>
      </c>
      <c r="G321" s="13">
        <f t="shared" si="50"/>
        <v>0</v>
      </c>
      <c r="H321" s="13">
        <f t="shared" si="51"/>
        <v>32.31014118469335</v>
      </c>
      <c r="I321" s="16">
        <f t="shared" si="58"/>
        <v>40.307381217229917</v>
      </c>
      <c r="J321" s="13">
        <f t="shared" si="52"/>
        <v>38.977308633246508</v>
      </c>
      <c r="K321" s="13">
        <f t="shared" si="53"/>
        <v>1.3300725839834087</v>
      </c>
      <c r="L321" s="13">
        <f t="shared" si="54"/>
        <v>0</v>
      </c>
      <c r="M321" s="13">
        <f t="shared" si="59"/>
        <v>2.1444180979307095E-5</v>
      </c>
      <c r="N321" s="13">
        <f t="shared" si="55"/>
        <v>1.3295392207170399E-5</v>
      </c>
      <c r="O321" s="13">
        <f t="shared" si="56"/>
        <v>1.3295392207170399E-5</v>
      </c>
      <c r="Q321" s="41">
        <v>15.496102551612911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18.835366882979731</v>
      </c>
      <c r="G322" s="13">
        <f t="shared" si="50"/>
        <v>0</v>
      </c>
      <c r="H322" s="13">
        <f t="shared" si="51"/>
        <v>18.835366882979731</v>
      </c>
      <c r="I322" s="16">
        <f t="shared" si="58"/>
        <v>20.165439466963139</v>
      </c>
      <c r="J322" s="13">
        <f t="shared" si="52"/>
        <v>19.972499013849934</v>
      </c>
      <c r="K322" s="13">
        <f t="shared" si="53"/>
        <v>0.19294045311320573</v>
      </c>
      <c r="L322" s="13">
        <f t="shared" si="54"/>
        <v>0</v>
      </c>
      <c r="M322" s="13">
        <f t="shared" si="59"/>
        <v>8.148788772136696E-6</v>
      </c>
      <c r="N322" s="13">
        <f t="shared" si="55"/>
        <v>5.0522490387247518E-6</v>
      </c>
      <c r="O322" s="13">
        <f t="shared" si="56"/>
        <v>5.0522490387247518E-6</v>
      </c>
      <c r="Q322" s="41">
        <v>14.69921491741723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73.031499920080876</v>
      </c>
      <c r="G323" s="13">
        <f t="shared" si="50"/>
        <v>5.5865627613099331</v>
      </c>
      <c r="H323" s="13">
        <f t="shared" si="51"/>
        <v>67.444937158770941</v>
      </c>
      <c r="I323" s="16">
        <f t="shared" si="58"/>
        <v>67.63787761188415</v>
      </c>
      <c r="J323" s="13">
        <f t="shared" si="52"/>
        <v>60.533418531024168</v>
      </c>
      <c r="K323" s="13">
        <f t="shared" si="53"/>
        <v>7.1044590808599821</v>
      </c>
      <c r="L323" s="13">
        <f t="shared" si="54"/>
        <v>0</v>
      </c>
      <c r="M323" s="13">
        <f t="shared" si="59"/>
        <v>3.0965397334119443E-6</v>
      </c>
      <c r="N323" s="13">
        <f t="shared" si="55"/>
        <v>1.9198546347154053E-6</v>
      </c>
      <c r="O323" s="13">
        <f t="shared" si="56"/>
        <v>5.5865646811645675</v>
      </c>
      <c r="Q323" s="41">
        <v>13.76707565495953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81.444427884540545</v>
      </c>
      <c r="G324" s="13">
        <f t="shared" si="50"/>
        <v>6.9946067720575087</v>
      </c>
      <c r="H324" s="13">
        <f t="shared" si="51"/>
        <v>74.449821112483036</v>
      </c>
      <c r="I324" s="16">
        <f t="shared" si="58"/>
        <v>81.554280193343018</v>
      </c>
      <c r="J324" s="13">
        <f t="shared" si="52"/>
        <v>71.058293612555318</v>
      </c>
      <c r="K324" s="13">
        <f t="shared" si="53"/>
        <v>10.495986580787701</v>
      </c>
      <c r="L324" s="13">
        <f t="shared" si="54"/>
        <v>0</v>
      </c>
      <c r="M324" s="13">
        <f t="shared" si="59"/>
        <v>1.176685098696539E-6</v>
      </c>
      <c r="N324" s="13">
        <f t="shared" si="55"/>
        <v>7.2954476119185415E-7</v>
      </c>
      <c r="O324" s="13">
        <f t="shared" si="56"/>
        <v>6.9946075016022702</v>
      </c>
      <c r="Q324" s="41">
        <v>14.7059694087009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39.841986569182723</v>
      </c>
      <c r="G325" s="13">
        <f t="shared" si="50"/>
        <v>3.1743358269876031E-2</v>
      </c>
      <c r="H325" s="13">
        <f t="shared" si="51"/>
        <v>39.810243210912844</v>
      </c>
      <c r="I325" s="16">
        <f t="shared" si="58"/>
        <v>50.306229791700545</v>
      </c>
      <c r="J325" s="13">
        <f t="shared" si="52"/>
        <v>48.449932604491153</v>
      </c>
      <c r="K325" s="13">
        <f t="shared" si="53"/>
        <v>1.8562971872093925</v>
      </c>
      <c r="L325" s="13">
        <f t="shared" si="54"/>
        <v>0</v>
      </c>
      <c r="M325" s="13">
        <f t="shared" si="59"/>
        <v>4.4714033750468481E-7</v>
      </c>
      <c r="N325" s="13">
        <f t="shared" si="55"/>
        <v>2.7722700925290456E-7</v>
      </c>
      <c r="O325" s="13">
        <f t="shared" si="56"/>
        <v>3.1743635496885282E-2</v>
      </c>
      <c r="Q325" s="41">
        <v>17.810458867006862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26.29830767231195</v>
      </c>
      <c r="G326" s="13">
        <f t="shared" ref="G326:G389" si="61">IF((F326-$J$2)&gt;0,$I$2*(F326-$J$2),0)</f>
        <v>0</v>
      </c>
      <c r="H326" s="13">
        <f t="shared" ref="H326:H389" si="62">F326-G326</f>
        <v>26.29830767231195</v>
      </c>
      <c r="I326" s="16">
        <f t="shared" si="58"/>
        <v>28.154604859521342</v>
      </c>
      <c r="J326" s="13">
        <f t="shared" ref="J326:J389" si="63">I326/SQRT(1+(I326/($K$2*(300+(25*Q326)+0.05*(Q326)^3)))^2)</f>
        <v>28.004022762352243</v>
      </c>
      <c r="K326" s="13">
        <f t="shared" ref="K326:K389" si="64">I326-J326</f>
        <v>0.15058209716909943</v>
      </c>
      <c r="L326" s="13">
        <f t="shared" ref="L326:L389" si="65">IF(K326&gt;$N$2,(K326-$N$2)/$L$2,0)</f>
        <v>0</v>
      </c>
      <c r="M326" s="13">
        <f t="shared" si="59"/>
        <v>1.6991332825178025E-7</v>
      </c>
      <c r="N326" s="13">
        <f t="shared" ref="N326:N389" si="66">$M$2*M326</f>
        <v>1.0534626351610375E-7</v>
      </c>
      <c r="O326" s="13">
        <f t="shared" ref="O326:O389" si="67">N326+G326</f>
        <v>1.0534626351610375E-7</v>
      </c>
      <c r="Q326" s="41">
        <v>23.606622891676679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40.624690002165828</v>
      </c>
      <c r="G327" s="13">
        <f t="shared" si="61"/>
        <v>0.16274185078748199</v>
      </c>
      <c r="H327" s="13">
        <f t="shared" si="62"/>
        <v>40.461948151378344</v>
      </c>
      <c r="I327" s="16">
        <f t="shared" ref="I327:I390" si="69">H327+K326-L326</f>
        <v>40.612530248547444</v>
      </c>
      <c r="J327" s="13">
        <f t="shared" si="63"/>
        <v>39.966615973258889</v>
      </c>
      <c r="K327" s="13">
        <f t="shared" si="64"/>
        <v>0.64591427528855405</v>
      </c>
      <c r="L327" s="13">
        <f t="shared" si="65"/>
        <v>0</v>
      </c>
      <c r="M327" s="13">
        <f t="shared" ref="M327:M390" si="70">L327+M326-N326</f>
        <v>6.4567064735676496E-8</v>
      </c>
      <c r="N327" s="13">
        <f t="shared" si="66"/>
        <v>4.0031580136119428E-8</v>
      </c>
      <c r="O327" s="13">
        <f t="shared" si="67"/>
        <v>0.16274189081906212</v>
      </c>
      <c r="Q327" s="41">
        <v>20.961047224187489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34.590602270784963</v>
      </c>
      <c r="G328" s="13">
        <f t="shared" si="61"/>
        <v>0</v>
      </c>
      <c r="H328" s="13">
        <f t="shared" si="62"/>
        <v>34.590602270784963</v>
      </c>
      <c r="I328" s="16">
        <f t="shared" si="69"/>
        <v>35.236516546073517</v>
      </c>
      <c r="J328" s="13">
        <f t="shared" si="63"/>
        <v>35.024013290282824</v>
      </c>
      <c r="K328" s="13">
        <f t="shared" si="64"/>
        <v>0.2125032557906934</v>
      </c>
      <c r="L328" s="13">
        <f t="shared" si="65"/>
        <v>0</v>
      </c>
      <c r="M328" s="13">
        <f t="shared" si="70"/>
        <v>2.4535484599557068E-8</v>
      </c>
      <c r="N328" s="13">
        <f t="shared" si="66"/>
        <v>1.5212000451725381E-8</v>
      </c>
      <c r="O328" s="13">
        <f t="shared" si="67"/>
        <v>1.5212000451725381E-8</v>
      </c>
      <c r="Q328" s="41">
        <v>25.957731870967741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6.0325136903757084</v>
      </c>
      <c r="G329" s="18">
        <f t="shared" si="61"/>
        <v>0</v>
      </c>
      <c r="H329" s="18">
        <f t="shared" si="62"/>
        <v>6.0325136903757084</v>
      </c>
      <c r="I329" s="17">
        <f t="shared" si="69"/>
        <v>6.2450169461664018</v>
      </c>
      <c r="J329" s="18">
        <f t="shared" si="63"/>
        <v>6.2433600620433483</v>
      </c>
      <c r="K329" s="18">
        <f t="shared" si="64"/>
        <v>1.6568841230535369E-3</v>
      </c>
      <c r="L329" s="18">
        <f t="shared" si="65"/>
        <v>0</v>
      </c>
      <c r="M329" s="18">
        <f t="shared" si="70"/>
        <v>9.3234841478316865E-9</v>
      </c>
      <c r="N329" s="18">
        <f t="shared" si="66"/>
        <v>5.7805601716556457E-9</v>
      </c>
      <c r="O329" s="18">
        <f t="shared" si="67"/>
        <v>5.7805601716556457E-9</v>
      </c>
      <c r="P329" s="3"/>
      <c r="Q329" s="42">
        <v>23.60261822308517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32.135215777713171</v>
      </c>
      <c r="G330" s="13">
        <f t="shared" si="61"/>
        <v>0</v>
      </c>
      <c r="H330" s="13">
        <f t="shared" si="62"/>
        <v>32.135215777713171</v>
      </c>
      <c r="I330" s="16">
        <f t="shared" si="69"/>
        <v>32.136872661836222</v>
      </c>
      <c r="J330" s="13">
        <f t="shared" si="63"/>
        <v>31.919229041595415</v>
      </c>
      <c r="K330" s="13">
        <f t="shared" si="64"/>
        <v>0.21764362024080697</v>
      </c>
      <c r="L330" s="13">
        <f t="shared" si="65"/>
        <v>0</v>
      </c>
      <c r="M330" s="13">
        <f t="shared" si="70"/>
        <v>3.5429239761760408E-9</v>
      </c>
      <c r="N330" s="13">
        <f t="shared" si="66"/>
        <v>2.1966128652291453E-9</v>
      </c>
      <c r="O330" s="13">
        <f t="shared" si="67"/>
        <v>2.1966128652291453E-9</v>
      </c>
      <c r="Q330" s="41">
        <v>23.79471441785989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59.966216979281228</v>
      </c>
      <c r="G331" s="13">
        <f t="shared" si="61"/>
        <v>3.3998694398847138</v>
      </c>
      <c r="H331" s="13">
        <f t="shared" si="62"/>
        <v>56.566347539396517</v>
      </c>
      <c r="I331" s="16">
        <f t="shared" si="69"/>
        <v>56.783991159637324</v>
      </c>
      <c r="J331" s="13">
        <f t="shared" si="63"/>
        <v>54.928125423931917</v>
      </c>
      <c r="K331" s="13">
        <f t="shared" si="64"/>
        <v>1.8558657357054074</v>
      </c>
      <c r="L331" s="13">
        <f t="shared" si="65"/>
        <v>0</v>
      </c>
      <c r="M331" s="13">
        <f t="shared" si="70"/>
        <v>1.3463111109468954E-9</v>
      </c>
      <c r="N331" s="13">
        <f t="shared" si="66"/>
        <v>8.3471288878707514E-10</v>
      </c>
      <c r="O331" s="13">
        <f t="shared" si="67"/>
        <v>3.3998694407194265</v>
      </c>
      <c r="Q331" s="41">
        <v>20.425653063983301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105.51111434292611</v>
      </c>
      <c r="G332" s="13">
        <f t="shared" si="61"/>
        <v>11.022568721740745</v>
      </c>
      <c r="H332" s="13">
        <f t="shared" si="62"/>
        <v>94.488545621185366</v>
      </c>
      <c r="I332" s="16">
        <f t="shared" si="69"/>
        <v>96.344411356890774</v>
      </c>
      <c r="J332" s="13">
        <f t="shared" si="63"/>
        <v>78.847280424216621</v>
      </c>
      <c r="K332" s="13">
        <f t="shared" si="64"/>
        <v>17.497130932674153</v>
      </c>
      <c r="L332" s="13">
        <f t="shared" si="65"/>
        <v>0.24780375363507495</v>
      </c>
      <c r="M332" s="13">
        <f t="shared" si="70"/>
        <v>0.24780375414667319</v>
      </c>
      <c r="N332" s="13">
        <f t="shared" si="66"/>
        <v>0.15363832757093737</v>
      </c>
      <c r="O332" s="13">
        <f t="shared" si="67"/>
        <v>11.176207049311682</v>
      </c>
      <c r="Q332" s="41">
        <v>13.928837496419341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35.864592417115183</v>
      </c>
      <c r="G333" s="13">
        <f t="shared" si="61"/>
        <v>0</v>
      </c>
      <c r="H333" s="13">
        <f t="shared" si="62"/>
        <v>35.864592417115183</v>
      </c>
      <c r="I333" s="16">
        <f t="shared" si="69"/>
        <v>53.113919596154261</v>
      </c>
      <c r="J333" s="13">
        <f t="shared" si="63"/>
        <v>48.587735121262718</v>
      </c>
      <c r="K333" s="13">
        <f t="shared" si="64"/>
        <v>4.5261844748915436</v>
      </c>
      <c r="L333" s="13">
        <f t="shared" si="65"/>
        <v>0</v>
      </c>
      <c r="M333" s="13">
        <f t="shared" si="70"/>
        <v>9.4165426575735817E-2</v>
      </c>
      <c r="N333" s="13">
        <f t="shared" si="66"/>
        <v>5.8382564476956209E-2</v>
      </c>
      <c r="O333" s="13">
        <f t="shared" si="67"/>
        <v>5.8382564476956209E-2</v>
      </c>
      <c r="Q333" s="41">
        <v>12.006935071740751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10.823069585721051</v>
      </c>
      <c r="G334" s="13">
        <f t="shared" si="61"/>
        <v>0</v>
      </c>
      <c r="H334" s="13">
        <f t="shared" si="62"/>
        <v>10.823069585721051</v>
      </c>
      <c r="I334" s="16">
        <f t="shared" si="69"/>
        <v>15.349254060612594</v>
      </c>
      <c r="J334" s="13">
        <f t="shared" si="63"/>
        <v>15.248510429258396</v>
      </c>
      <c r="K334" s="13">
        <f t="shared" si="64"/>
        <v>0.10074363135419873</v>
      </c>
      <c r="L334" s="13">
        <f t="shared" si="65"/>
        <v>0</v>
      </c>
      <c r="M334" s="13">
        <f t="shared" si="70"/>
        <v>3.5782862098779608E-2</v>
      </c>
      <c r="N334" s="13">
        <f t="shared" si="66"/>
        <v>2.2185374501243357E-2</v>
      </c>
      <c r="O334" s="13">
        <f t="shared" si="67"/>
        <v>2.2185374501243357E-2</v>
      </c>
      <c r="Q334" s="41">
        <v>13.5109742516129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47.174071822389351</v>
      </c>
      <c r="G335" s="13">
        <f t="shared" si="61"/>
        <v>1.258890288646723</v>
      </c>
      <c r="H335" s="13">
        <f t="shared" si="62"/>
        <v>45.915181533742626</v>
      </c>
      <c r="I335" s="16">
        <f t="shared" si="69"/>
        <v>46.015925165096824</v>
      </c>
      <c r="J335" s="13">
        <f t="shared" si="63"/>
        <v>43.24276345016581</v>
      </c>
      <c r="K335" s="13">
        <f t="shared" si="64"/>
        <v>2.7731617149310139</v>
      </c>
      <c r="L335" s="13">
        <f t="shared" si="65"/>
        <v>0</v>
      </c>
      <c r="M335" s="13">
        <f t="shared" si="70"/>
        <v>1.3597487597536251E-2</v>
      </c>
      <c r="N335" s="13">
        <f t="shared" si="66"/>
        <v>8.4304423104724757E-3</v>
      </c>
      <c r="O335" s="13">
        <f t="shared" si="67"/>
        <v>1.2673207309571954</v>
      </c>
      <c r="Q335" s="41">
        <v>12.743861714229469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59.026785609159226</v>
      </c>
      <c r="G336" s="13">
        <f t="shared" si="61"/>
        <v>3.2426399093578078</v>
      </c>
      <c r="H336" s="13">
        <f t="shared" si="62"/>
        <v>55.784145699801421</v>
      </c>
      <c r="I336" s="16">
        <f t="shared" si="69"/>
        <v>58.557307414732435</v>
      </c>
      <c r="J336" s="13">
        <f t="shared" si="63"/>
        <v>52.678524712425464</v>
      </c>
      <c r="K336" s="13">
        <f t="shared" si="64"/>
        <v>5.878782702306971</v>
      </c>
      <c r="L336" s="13">
        <f t="shared" si="65"/>
        <v>0</v>
      </c>
      <c r="M336" s="13">
        <f t="shared" si="70"/>
        <v>5.1670452870637758E-3</v>
      </c>
      <c r="N336" s="13">
        <f t="shared" si="66"/>
        <v>3.2035680779795412E-3</v>
      </c>
      <c r="O336" s="13">
        <f t="shared" si="67"/>
        <v>3.2458434774357872</v>
      </c>
      <c r="Q336" s="41">
        <v>12.049108034743361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47.340688837342149</v>
      </c>
      <c r="G337" s="13">
        <f t="shared" si="61"/>
        <v>1.2867764289992862</v>
      </c>
      <c r="H337" s="13">
        <f t="shared" si="62"/>
        <v>46.05391240834286</v>
      </c>
      <c r="I337" s="16">
        <f t="shared" si="69"/>
        <v>51.932695110649831</v>
      </c>
      <c r="J337" s="13">
        <f t="shared" si="63"/>
        <v>48.97569701301412</v>
      </c>
      <c r="K337" s="13">
        <f t="shared" si="64"/>
        <v>2.9569980976357115</v>
      </c>
      <c r="L337" s="13">
        <f t="shared" si="65"/>
        <v>0</v>
      </c>
      <c r="M337" s="13">
        <f t="shared" si="70"/>
        <v>1.9634772090842347E-3</v>
      </c>
      <c r="N337" s="13">
        <f t="shared" si="66"/>
        <v>1.2173558696322254E-3</v>
      </c>
      <c r="O337" s="13">
        <f t="shared" si="67"/>
        <v>1.2879937848689185</v>
      </c>
      <c r="Q337" s="41">
        <v>14.946928286336581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39.86048828552746</v>
      </c>
      <c r="G338" s="13">
        <f t="shared" si="61"/>
        <v>3.483992952281087E-2</v>
      </c>
      <c r="H338" s="13">
        <f t="shared" si="62"/>
        <v>39.825648356004649</v>
      </c>
      <c r="I338" s="16">
        <f t="shared" si="69"/>
        <v>42.782646453640361</v>
      </c>
      <c r="J338" s="13">
        <f t="shared" si="63"/>
        <v>41.718524580170183</v>
      </c>
      <c r="K338" s="13">
        <f t="shared" si="64"/>
        <v>1.0641218734701781</v>
      </c>
      <c r="L338" s="13">
        <f t="shared" si="65"/>
        <v>0</v>
      </c>
      <c r="M338" s="13">
        <f t="shared" si="70"/>
        <v>7.4612133945200923E-4</v>
      </c>
      <c r="N338" s="13">
        <f t="shared" si="66"/>
        <v>4.6259523046024572E-4</v>
      </c>
      <c r="O338" s="13">
        <f t="shared" si="67"/>
        <v>3.5302524753271114E-2</v>
      </c>
      <c r="Q338" s="41">
        <v>18.44115776369965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29.661905493363712</v>
      </c>
      <c r="G339" s="13">
        <f t="shared" si="61"/>
        <v>0</v>
      </c>
      <c r="H339" s="13">
        <f t="shared" si="62"/>
        <v>29.661905493363712</v>
      </c>
      <c r="I339" s="16">
        <f t="shared" si="69"/>
        <v>30.72602736683389</v>
      </c>
      <c r="J339" s="13">
        <f t="shared" si="63"/>
        <v>30.548000599689018</v>
      </c>
      <c r="K339" s="13">
        <f t="shared" si="64"/>
        <v>0.1780267671448712</v>
      </c>
      <c r="L339" s="13">
        <f t="shared" si="65"/>
        <v>0</v>
      </c>
      <c r="M339" s="13">
        <f t="shared" si="70"/>
        <v>2.8352610899176351E-4</v>
      </c>
      <c r="N339" s="13">
        <f t="shared" si="66"/>
        <v>1.7578618757489338E-4</v>
      </c>
      <c r="O339" s="13">
        <f t="shared" si="67"/>
        <v>1.7578618757489338E-4</v>
      </c>
      <c r="Q339" s="41">
        <v>24.278471115693709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20.91227607373413</v>
      </c>
      <c r="G340" s="13">
        <f t="shared" si="61"/>
        <v>0</v>
      </c>
      <c r="H340" s="13">
        <f t="shared" si="62"/>
        <v>20.91227607373413</v>
      </c>
      <c r="I340" s="16">
        <f t="shared" si="69"/>
        <v>21.090302840879001</v>
      </c>
      <c r="J340" s="13">
        <f t="shared" si="63"/>
        <v>21.026591595731944</v>
      </c>
      <c r="K340" s="13">
        <f t="shared" si="64"/>
        <v>6.3711245147057838E-2</v>
      </c>
      <c r="L340" s="13">
        <f t="shared" si="65"/>
        <v>0</v>
      </c>
      <c r="M340" s="13">
        <f t="shared" si="70"/>
        <v>1.0773992141687014E-4</v>
      </c>
      <c r="N340" s="13">
        <f t="shared" si="66"/>
        <v>6.679875127845948E-5</v>
      </c>
      <c r="O340" s="13">
        <f t="shared" si="67"/>
        <v>6.679875127845948E-5</v>
      </c>
      <c r="Q340" s="41">
        <v>23.584978600693312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8.6488945022961516</v>
      </c>
      <c r="G341" s="18">
        <f t="shared" si="61"/>
        <v>0</v>
      </c>
      <c r="H341" s="18">
        <f t="shared" si="62"/>
        <v>8.6488945022961516</v>
      </c>
      <c r="I341" s="17">
        <f t="shared" si="69"/>
        <v>8.7126057474432095</v>
      </c>
      <c r="J341" s="18">
        <f t="shared" si="63"/>
        <v>8.7082625952069037</v>
      </c>
      <c r="K341" s="18">
        <f t="shared" si="64"/>
        <v>4.3431522363057695E-3</v>
      </c>
      <c r="L341" s="18">
        <f t="shared" si="65"/>
        <v>0</v>
      </c>
      <c r="M341" s="18">
        <f t="shared" si="70"/>
        <v>4.0941170138410657E-5</v>
      </c>
      <c r="N341" s="18">
        <f t="shared" si="66"/>
        <v>2.5383525485814609E-5</v>
      </c>
      <c r="O341" s="18">
        <f t="shared" si="67"/>
        <v>2.5383525485814609E-5</v>
      </c>
      <c r="P341" s="3"/>
      <c r="Q341" s="42">
        <v>23.851867870967741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12.791447358598109</v>
      </c>
      <c r="G342" s="13">
        <f t="shared" si="61"/>
        <v>0</v>
      </c>
      <c r="H342" s="13">
        <f t="shared" si="62"/>
        <v>12.791447358598109</v>
      </c>
      <c r="I342" s="16">
        <f t="shared" si="69"/>
        <v>12.795790510834415</v>
      </c>
      <c r="J342" s="13">
        <f t="shared" si="63"/>
        <v>12.779142517522544</v>
      </c>
      <c r="K342" s="13">
        <f t="shared" si="64"/>
        <v>1.6647993311870835E-2</v>
      </c>
      <c r="L342" s="13">
        <f t="shared" si="65"/>
        <v>0</v>
      </c>
      <c r="M342" s="13">
        <f t="shared" si="70"/>
        <v>1.5557644652596048E-5</v>
      </c>
      <c r="N342" s="13">
        <f t="shared" si="66"/>
        <v>9.6457396846095497E-6</v>
      </c>
      <c r="O342" s="13">
        <f t="shared" si="67"/>
        <v>9.6457396846095497E-6</v>
      </c>
      <c r="Q342" s="41">
        <v>22.487097516996869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39.489364715490481</v>
      </c>
      <c r="G343" s="13">
        <f t="shared" si="61"/>
        <v>0</v>
      </c>
      <c r="H343" s="13">
        <f t="shared" si="62"/>
        <v>39.489364715490481</v>
      </c>
      <c r="I343" s="16">
        <f t="shared" si="69"/>
        <v>39.506012708802352</v>
      </c>
      <c r="J343" s="13">
        <f t="shared" si="63"/>
        <v>38.560765436342493</v>
      </c>
      <c r="K343" s="13">
        <f t="shared" si="64"/>
        <v>0.94524727245985929</v>
      </c>
      <c r="L343" s="13">
        <f t="shared" si="65"/>
        <v>0</v>
      </c>
      <c r="M343" s="13">
        <f t="shared" si="70"/>
        <v>5.9119049679864986E-6</v>
      </c>
      <c r="N343" s="13">
        <f t="shared" si="66"/>
        <v>3.6653810801516291E-6</v>
      </c>
      <c r="O343" s="13">
        <f t="shared" si="67"/>
        <v>3.6653810801516291E-6</v>
      </c>
      <c r="Q343" s="41">
        <v>17.598263233644619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29.942822442438271</v>
      </c>
      <c r="G344" s="13">
        <f t="shared" si="61"/>
        <v>0</v>
      </c>
      <c r="H344" s="13">
        <f t="shared" si="62"/>
        <v>29.942822442438271</v>
      </c>
      <c r="I344" s="16">
        <f t="shared" si="69"/>
        <v>30.88806971489813</v>
      </c>
      <c r="J344" s="13">
        <f t="shared" si="63"/>
        <v>30.183385827619031</v>
      </c>
      <c r="K344" s="13">
        <f t="shared" si="64"/>
        <v>0.70468388727909925</v>
      </c>
      <c r="L344" s="13">
        <f t="shared" si="65"/>
        <v>0</v>
      </c>
      <c r="M344" s="13">
        <f t="shared" si="70"/>
        <v>2.2465238878348695E-6</v>
      </c>
      <c r="N344" s="13">
        <f t="shared" si="66"/>
        <v>1.392844810457619E-6</v>
      </c>
      <c r="O344" s="13">
        <f t="shared" si="67"/>
        <v>1.392844810457619E-6</v>
      </c>
      <c r="Q344" s="41">
        <v>14.436869570021869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161.07716738942389</v>
      </c>
      <c r="G345" s="13">
        <f t="shared" si="61"/>
        <v>20.322475784243252</v>
      </c>
      <c r="H345" s="13">
        <f t="shared" si="62"/>
        <v>140.75469160518065</v>
      </c>
      <c r="I345" s="16">
        <f t="shared" si="69"/>
        <v>141.45937549245974</v>
      </c>
      <c r="J345" s="13">
        <f t="shared" si="63"/>
        <v>86.422513375492017</v>
      </c>
      <c r="K345" s="13">
        <f t="shared" si="64"/>
        <v>55.036862116967725</v>
      </c>
      <c r="L345" s="13">
        <f t="shared" si="65"/>
        <v>23.110184066122478</v>
      </c>
      <c r="M345" s="13">
        <f t="shared" si="70"/>
        <v>23.110184919801554</v>
      </c>
      <c r="N345" s="13">
        <f t="shared" si="66"/>
        <v>14.328314650276964</v>
      </c>
      <c r="O345" s="13">
        <f t="shared" si="67"/>
        <v>34.650790434520218</v>
      </c>
      <c r="Q345" s="41">
        <v>10.568591306966621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45.408647600667443</v>
      </c>
      <c r="G346" s="13">
        <f t="shared" si="61"/>
        <v>0.96341705836049563</v>
      </c>
      <c r="H346" s="13">
        <f t="shared" si="62"/>
        <v>44.445230542306945</v>
      </c>
      <c r="I346" s="16">
        <f t="shared" si="69"/>
        <v>76.371908593152199</v>
      </c>
      <c r="J346" s="13">
        <f t="shared" si="63"/>
        <v>63.911200915389784</v>
      </c>
      <c r="K346" s="13">
        <f t="shared" si="64"/>
        <v>12.460707677762414</v>
      </c>
      <c r="L346" s="13">
        <f t="shared" si="65"/>
        <v>0</v>
      </c>
      <c r="M346" s="13">
        <f t="shared" si="70"/>
        <v>8.7818702695245907</v>
      </c>
      <c r="N346" s="13">
        <f t="shared" si="66"/>
        <v>5.4447595671052458</v>
      </c>
      <c r="O346" s="13">
        <f t="shared" si="67"/>
        <v>6.4081766254657415</v>
      </c>
      <c r="Q346" s="41">
        <v>11.566219041423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57.738866999327151</v>
      </c>
      <c r="G347" s="13">
        <f t="shared" si="61"/>
        <v>3.0270852187001336</v>
      </c>
      <c r="H347" s="13">
        <f t="shared" si="62"/>
        <v>54.711781780627014</v>
      </c>
      <c r="I347" s="16">
        <f t="shared" si="69"/>
        <v>67.172489458389435</v>
      </c>
      <c r="J347" s="13">
        <f t="shared" si="63"/>
        <v>59.991782891824521</v>
      </c>
      <c r="K347" s="13">
        <f t="shared" si="64"/>
        <v>7.1807065665649148</v>
      </c>
      <c r="L347" s="13">
        <f t="shared" si="65"/>
        <v>0</v>
      </c>
      <c r="M347" s="13">
        <f t="shared" si="70"/>
        <v>3.3371107024193449</v>
      </c>
      <c r="N347" s="13">
        <f t="shared" si="66"/>
        <v>2.0690086354999937</v>
      </c>
      <c r="O347" s="13">
        <f t="shared" si="67"/>
        <v>5.0960938542001273</v>
      </c>
      <c r="Q347" s="41">
        <v>13.516193951612911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70.788559881919667</v>
      </c>
      <c r="G348" s="13">
        <f t="shared" si="61"/>
        <v>5.2111692834933585</v>
      </c>
      <c r="H348" s="13">
        <f t="shared" si="62"/>
        <v>65.577390598426305</v>
      </c>
      <c r="I348" s="16">
        <f t="shared" si="69"/>
        <v>72.758097164991227</v>
      </c>
      <c r="J348" s="13">
        <f t="shared" si="63"/>
        <v>63.091085195641668</v>
      </c>
      <c r="K348" s="13">
        <f t="shared" si="64"/>
        <v>9.6670119693495593</v>
      </c>
      <c r="L348" s="13">
        <f t="shared" si="65"/>
        <v>0</v>
      </c>
      <c r="M348" s="13">
        <f t="shared" si="70"/>
        <v>1.2681020669193512</v>
      </c>
      <c r="N348" s="13">
        <f t="shared" si="66"/>
        <v>0.78622328148999776</v>
      </c>
      <c r="O348" s="13">
        <f t="shared" si="67"/>
        <v>5.9973925649833566</v>
      </c>
      <c r="Q348" s="41">
        <v>12.76629061259805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43.085109558492377</v>
      </c>
      <c r="G349" s="13">
        <f t="shared" si="61"/>
        <v>0.57453415839394684</v>
      </c>
      <c r="H349" s="13">
        <f t="shared" si="62"/>
        <v>42.510575400098432</v>
      </c>
      <c r="I349" s="16">
        <f t="shared" si="69"/>
        <v>52.177587369447991</v>
      </c>
      <c r="J349" s="13">
        <f t="shared" si="63"/>
        <v>49.390599046580498</v>
      </c>
      <c r="K349" s="13">
        <f t="shared" si="64"/>
        <v>2.7869883228674937</v>
      </c>
      <c r="L349" s="13">
        <f t="shared" si="65"/>
        <v>0</v>
      </c>
      <c r="M349" s="13">
        <f t="shared" si="70"/>
        <v>0.48187878542935347</v>
      </c>
      <c r="N349" s="13">
        <f t="shared" si="66"/>
        <v>0.29876484696619915</v>
      </c>
      <c r="O349" s="13">
        <f t="shared" si="67"/>
        <v>0.87329900536014593</v>
      </c>
      <c r="Q349" s="41">
        <v>15.51316739756766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59.474023176580268</v>
      </c>
      <c r="G350" s="13">
        <f t="shared" si="61"/>
        <v>3.3174925861962166</v>
      </c>
      <c r="H350" s="13">
        <f t="shared" si="62"/>
        <v>56.156530590384051</v>
      </c>
      <c r="I350" s="16">
        <f t="shared" si="69"/>
        <v>58.943518913251545</v>
      </c>
      <c r="J350" s="13">
        <f t="shared" si="63"/>
        <v>56.232608606379017</v>
      </c>
      <c r="K350" s="13">
        <f t="shared" si="64"/>
        <v>2.7109103068725275</v>
      </c>
      <c r="L350" s="13">
        <f t="shared" si="65"/>
        <v>0</v>
      </c>
      <c r="M350" s="13">
        <f t="shared" si="70"/>
        <v>0.18311393846315432</v>
      </c>
      <c r="N350" s="13">
        <f t="shared" si="66"/>
        <v>0.11353064184715568</v>
      </c>
      <c r="O350" s="13">
        <f t="shared" si="67"/>
        <v>3.4310232280433723</v>
      </c>
      <c r="Q350" s="41">
        <v>18.39284568855798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20.593041866841769</v>
      </c>
      <c r="G351" s="13">
        <f t="shared" si="61"/>
        <v>0</v>
      </c>
      <c r="H351" s="13">
        <f t="shared" si="62"/>
        <v>20.593041866841769</v>
      </c>
      <c r="I351" s="16">
        <f t="shared" si="69"/>
        <v>23.303952173714297</v>
      </c>
      <c r="J351" s="13">
        <f t="shared" si="63"/>
        <v>23.178278845336767</v>
      </c>
      <c r="K351" s="13">
        <f t="shared" si="64"/>
        <v>0.12567332837753042</v>
      </c>
      <c r="L351" s="13">
        <f t="shared" si="65"/>
        <v>0</v>
      </c>
      <c r="M351" s="13">
        <f t="shared" si="70"/>
        <v>6.9583296615998644E-2</v>
      </c>
      <c r="N351" s="13">
        <f t="shared" si="66"/>
        <v>4.3141643901919158E-2</v>
      </c>
      <c r="O351" s="13">
        <f t="shared" si="67"/>
        <v>4.3141643901919158E-2</v>
      </c>
      <c r="Q351" s="41">
        <v>20.86627905911585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6.5662909478043341</v>
      </c>
      <c r="G352" s="13">
        <f t="shared" si="61"/>
        <v>0</v>
      </c>
      <c r="H352" s="13">
        <f t="shared" si="62"/>
        <v>6.5662909478043341</v>
      </c>
      <c r="I352" s="16">
        <f t="shared" si="69"/>
        <v>6.6919642761818645</v>
      </c>
      <c r="J352" s="13">
        <f t="shared" si="63"/>
        <v>6.6900811695755573</v>
      </c>
      <c r="K352" s="13">
        <f t="shared" si="64"/>
        <v>1.8831066063071944E-3</v>
      </c>
      <c r="L352" s="13">
        <f t="shared" si="65"/>
        <v>0</v>
      </c>
      <c r="M352" s="13">
        <f t="shared" si="70"/>
        <v>2.6441652714079486E-2</v>
      </c>
      <c r="N352" s="13">
        <f t="shared" si="66"/>
        <v>1.6393824682729281E-2</v>
      </c>
      <c r="O352" s="13">
        <f t="shared" si="67"/>
        <v>1.6393824682729281E-2</v>
      </c>
      <c r="Q352" s="41">
        <v>24.169076796264591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10.2089772516424</v>
      </c>
      <c r="G353" s="18">
        <f t="shared" si="61"/>
        <v>0</v>
      </c>
      <c r="H353" s="18">
        <f t="shared" si="62"/>
        <v>10.2089772516424</v>
      </c>
      <c r="I353" s="17">
        <f t="shared" si="69"/>
        <v>10.210860358248707</v>
      </c>
      <c r="J353" s="18">
        <f t="shared" si="63"/>
        <v>10.20447651760205</v>
      </c>
      <c r="K353" s="18">
        <f t="shared" si="64"/>
        <v>6.3838406466576458E-3</v>
      </c>
      <c r="L353" s="18">
        <f t="shared" si="65"/>
        <v>0</v>
      </c>
      <c r="M353" s="18">
        <f t="shared" si="70"/>
        <v>1.0047828031350205E-2</v>
      </c>
      <c r="N353" s="18">
        <f t="shared" si="66"/>
        <v>6.2296533794371275E-3</v>
      </c>
      <c r="O353" s="18">
        <f t="shared" si="67"/>
        <v>6.2296533794371275E-3</v>
      </c>
      <c r="P353" s="3"/>
      <c r="Q353" s="42">
        <v>24.500148870967749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32.883726160603402</v>
      </c>
      <c r="G354" s="13">
        <f t="shared" si="61"/>
        <v>0</v>
      </c>
      <c r="H354" s="13">
        <f t="shared" si="62"/>
        <v>32.883726160603402</v>
      </c>
      <c r="I354" s="16">
        <f t="shared" si="69"/>
        <v>32.890110001250058</v>
      </c>
      <c r="J354" s="13">
        <f t="shared" si="63"/>
        <v>32.456401926630363</v>
      </c>
      <c r="K354" s="13">
        <f t="shared" si="64"/>
        <v>0.43370807461969463</v>
      </c>
      <c r="L354" s="13">
        <f t="shared" si="65"/>
        <v>0</v>
      </c>
      <c r="M354" s="13">
        <f t="shared" si="70"/>
        <v>3.8181746519130779E-3</v>
      </c>
      <c r="N354" s="13">
        <f t="shared" si="66"/>
        <v>2.3672682841861083E-3</v>
      </c>
      <c r="O354" s="13">
        <f t="shared" si="67"/>
        <v>2.3672682841861083E-3</v>
      </c>
      <c r="Q354" s="41">
        <v>19.33525839423406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69.597544566143839</v>
      </c>
      <c r="G355" s="13">
        <f t="shared" si="61"/>
        <v>5.0118329776113555</v>
      </c>
      <c r="H355" s="13">
        <f t="shared" si="62"/>
        <v>64.58571158853249</v>
      </c>
      <c r="I355" s="16">
        <f t="shared" si="69"/>
        <v>65.019419663152178</v>
      </c>
      <c r="J355" s="13">
        <f t="shared" si="63"/>
        <v>60.947399805320138</v>
      </c>
      <c r="K355" s="13">
        <f t="shared" si="64"/>
        <v>4.0720198578320392</v>
      </c>
      <c r="L355" s="13">
        <f t="shared" si="65"/>
        <v>0</v>
      </c>
      <c r="M355" s="13">
        <f t="shared" si="70"/>
        <v>1.4509063677269696E-3</v>
      </c>
      <c r="N355" s="13">
        <f t="shared" si="66"/>
        <v>8.9956194799072119E-4</v>
      </c>
      <c r="O355" s="13">
        <f t="shared" si="67"/>
        <v>5.0127325395593463</v>
      </c>
      <c r="Q355" s="41">
        <v>17.407738768282119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79.422501051489604</v>
      </c>
      <c r="G356" s="13">
        <f t="shared" si="61"/>
        <v>6.6562035455620308</v>
      </c>
      <c r="H356" s="13">
        <f t="shared" si="62"/>
        <v>72.766297505927568</v>
      </c>
      <c r="I356" s="16">
        <f t="shared" si="69"/>
        <v>76.838317363759614</v>
      </c>
      <c r="J356" s="13">
        <f t="shared" si="63"/>
        <v>66.769238863096888</v>
      </c>
      <c r="K356" s="13">
        <f t="shared" si="64"/>
        <v>10.069078500662727</v>
      </c>
      <c r="L356" s="13">
        <f t="shared" si="65"/>
        <v>0</v>
      </c>
      <c r="M356" s="13">
        <f t="shared" si="70"/>
        <v>5.5134441973624842E-4</v>
      </c>
      <c r="N356" s="13">
        <f t="shared" si="66"/>
        <v>3.4183354023647404E-4</v>
      </c>
      <c r="O356" s="13">
        <f t="shared" si="67"/>
        <v>6.6565453791022673</v>
      </c>
      <c r="Q356" s="41">
        <v>13.685140577908459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71.01924050046857</v>
      </c>
      <c r="G357" s="13">
        <f t="shared" si="61"/>
        <v>5.2497775379221947</v>
      </c>
      <c r="H357" s="13">
        <f t="shared" si="62"/>
        <v>65.76946296254637</v>
      </c>
      <c r="I357" s="16">
        <f t="shared" si="69"/>
        <v>75.838541463209097</v>
      </c>
      <c r="J357" s="13">
        <f t="shared" si="63"/>
        <v>66.45433879389924</v>
      </c>
      <c r="K357" s="13">
        <f t="shared" si="64"/>
        <v>9.3842026693098575</v>
      </c>
      <c r="L357" s="13">
        <f t="shared" si="65"/>
        <v>0</v>
      </c>
      <c r="M357" s="13">
        <f t="shared" si="70"/>
        <v>2.0951087949977438E-4</v>
      </c>
      <c r="N357" s="13">
        <f t="shared" si="66"/>
        <v>1.298967452898601E-4</v>
      </c>
      <c r="O357" s="13">
        <f t="shared" si="67"/>
        <v>5.2499074346674846</v>
      </c>
      <c r="Q357" s="41">
        <v>14.00382636069441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24.181720641754819</v>
      </c>
      <c r="G358" s="13">
        <f t="shared" si="61"/>
        <v>0</v>
      </c>
      <c r="H358" s="13">
        <f t="shared" si="62"/>
        <v>24.181720641754819</v>
      </c>
      <c r="I358" s="16">
        <f t="shared" si="69"/>
        <v>33.56592331106468</v>
      </c>
      <c r="J358" s="13">
        <f t="shared" si="63"/>
        <v>32.391206425977998</v>
      </c>
      <c r="K358" s="13">
        <f t="shared" si="64"/>
        <v>1.1747168850866814</v>
      </c>
      <c r="L358" s="13">
        <f t="shared" si="65"/>
        <v>0</v>
      </c>
      <c r="M358" s="13">
        <f t="shared" si="70"/>
        <v>7.9614134209914273E-5</v>
      </c>
      <c r="N358" s="13">
        <f t="shared" si="66"/>
        <v>4.936076321014685E-5</v>
      </c>
      <c r="O358" s="13">
        <f t="shared" si="67"/>
        <v>4.936076321014685E-5</v>
      </c>
      <c r="Q358" s="41">
        <v>12.397027551612901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10.330582052970851</v>
      </c>
      <c r="G359" s="13">
        <f t="shared" si="61"/>
        <v>0</v>
      </c>
      <c r="H359" s="13">
        <f t="shared" si="62"/>
        <v>10.330582052970851</v>
      </c>
      <c r="I359" s="16">
        <f t="shared" si="69"/>
        <v>11.505298938057532</v>
      </c>
      <c r="J359" s="13">
        <f t="shared" si="63"/>
        <v>11.46399620499187</v>
      </c>
      <c r="K359" s="13">
        <f t="shared" si="64"/>
        <v>4.1302733065661457E-2</v>
      </c>
      <c r="L359" s="13">
        <f t="shared" si="65"/>
        <v>0</v>
      </c>
      <c r="M359" s="13">
        <f t="shared" si="70"/>
        <v>3.0253370999767423E-5</v>
      </c>
      <c r="N359" s="13">
        <f t="shared" si="66"/>
        <v>1.8757090019855804E-5</v>
      </c>
      <c r="O359" s="13">
        <f t="shared" si="67"/>
        <v>1.8757090019855804E-5</v>
      </c>
      <c r="Q359" s="41">
        <v>13.738577250242219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43.748428417652278</v>
      </c>
      <c r="G360" s="13">
        <f t="shared" si="61"/>
        <v>0.68555164847606942</v>
      </c>
      <c r="H360" s="13">
        <f t="shared" si="62"/>
        <v>43.062876769176206</v>
      </c>
      <c r="I360" s="16">
        <f t="shared" si="69"/>
        <v>43.10417950224187</v>
      </c>
      <c r="J360" s="13">
        <f t="shared" si="63"/>
        <v>41.113973233229089</v>
      </c>
      <c r="K360" s="13">
        <f t="shared" si="64"/>
        <v>1.9902062690127806</v>
      </c>
      <c r="L360" s="13">
        <f t="shared" si="65"/>
        <v>0</v>
      </c>
      <c r="M360" s="13">
        <f t="shared" si="70"/>
        <v>1.1496280979911619E-5</v>
      </c>
      <c r="N360" s="13">
        <f t="shared" si="66"/>
        <v>7.127694207545204E-6</v>
      </c>
      <c r="O360" s="13">
        <f t="shared" si="67"/>
        <v>0.68555877617027694</v>
      </c>
      <c r="Q360" s="41">
        <v>13.89495561560441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263.48675093367291</v>
      </c>
      <c r="G361" s="13">
        <f t="shared" si="61"/>
        <v>37.46243007385479</v>
      </c>
      <c r="H361" s="13">
        <f t="shared" si="62"/>
        <v>226.02432085981812</v>
      </c>
      <c r="I361" s="16">
        <f t="shared" si="69"/>
        <v>228.01452712883091</v>
      </c>
      <c r="J361" s="13">
        <f t="shared" si="63"/>
        <v>117.14409509958438</v>
      </c>
      <c r="K361" s="13">
        <f t="shared" si="64"/>
        <v>110.87043202924653</v>
      </c>
      <c r="L361" s="13">
        <f t="shared" si="65"/>
        <v>57.113845500769301</v>
      </c>
      <c r="M361" s="13">
        <f t="shared" si="70"/>
        <v>57.113849869356073</v>
      </c>
      <c r="N361" s="13">
        <f t="shared" si="66"/>
        <v>35.410586919000764</v>
      </c>
      <c r="O361" s="13">
        <f t="shared" si="67"/>
        <v>72.873016992855554</v>
      </c>
      <c r="Q361" s="41">
        <v>13.858559007441301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33.603630129980793</v>
      </c>
      <c r="G362" s="13">
        <f t="shared" si="61"/>
        <v>0</v>
      </c>
      <c r="H362" s="13">
        <f t="shared" si="62"/>
        <v>33.603630129980793</v>
      </c>
      <c r="I362" s="16">
        <f t="shared" si="69"/>
        <v>87.360216658458015</v>
      </c>
      <c r="J362" s="13">
        <f t="shared" si="63"/>
        <v>79.029731335538557</v>
      </c>
      <c r="K362" s="13">
        <f t="shared" si="64"/>
        <v>8.3304853229194578</v>
      </c>
      <c r="L362" s="13">
        <f t="shared" si="65"/>
        <v>0</v>
      </c>
      <c r="M362" s="13">
        <f t="shared" si="70"/>
        <v>21.70326295035531</v>
      </c>
      <c r="N362" s="13">
        <f t="shared" si="66"/>
        <v>13.456023029220292</v>
      </c>
      <c r="O362" s="13">
        <f t="shared" si="67"/>
        <v>13.456023029220292</v>
      </c>
      <c r="Q362" s="41">
        <v>18.230690520643741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19.093548389999999</v>
      </c>
      <c r="G363" s="13">
        <f t="shared" si="61"/>
        <v>0</v>
      </c>
      <c r="H363" s="13">
        <f t="shared" si="62"/>
        <v>19.093548389999999</v>
      </c>
      <c r="I363" s="16">
        <f t="shared" si="69"/>
        <v>27.424033712919456</v>
      </c>
      <c r="J363" s="13">
        <f t="shared" si="63"/>
        <v>27.256043405715957</v>
      </c>
      <c r="K363" s="13">
        <f t="shared" si="64"/>
        <v>0.16799030720349961</v>
      </c>
      <c r="L363" s="13">
        <f t="shared" si="65"/>
        <v>0</v>
      </c>
      <c r="M363" s="13">
        <f t="shared" si="70"/>
        <v>8.2472399211350176</v>
      </c>
      <c r="N363" s="13">
        <f t="shared" si="66"/>
        <v>5.1132887511037106</v>
      </c>
      <c r="O363" s="13">
        <f t="shared" si="67"/>
        <v>5.1132887511037106</v>
      </c>
      <c r="Q363" s="41">
        <v>22.260382509008171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7.7194748148643617</v>
      </c>
      <c r="G364" s="13">
        <f t="shared" si="61"/>
        <v>0</v>
      </c>
      <c r="H364" s="13">
        <f t="shared" si="62"/>
        <v>7.7194748148643617</v>
      </c>
      <c r="I364" s="16">
        <f t="shared" si="69"/>
        <v>7.8874651220678613</v>
      </c>
      <c r="J364" s="13">
        <f t="shared" si="63"/>
        <v>7.8844172202069496</v>
      </c>
      <c r="K364" s="13">
        <f t="shared" si="64"/>
        <v>3.0479018609117503E-3</v>
      </c>
      <c r="L364" s="13">
        <f t="shared" si="65"/>
        <v>0</v>
      </c>
      <c r="M364" s="13">
        <f t="shared" si="70"/>
        <v>3.133951170031307</v>
      </c>
      <c r="N364" s="13">
        <f t="shared" si="66"/>
        <v>1.9430497254194103</v>
      </c>
      <c r="O364" s="13">
        <f t="shared" si="67"/>
        <v>1.9430497254194103</v>
      </c>
      <c r="Q364" s="41">
        <v>24.250687067107311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11.03202374216656</v>
      </c>
      <c r="G365" s="18">
        <f t="shared" si="61"/>
        <v>0</v>
      </c>
      <c r="H365" s="18">
        <f t="shared" si="62"/>
        <v>11.03202374216656</v>
      </c>
      <c r="I365" s="17">
        <f t="shared" si="69"/>
        <v>11.035071644027472</v>
      </c>
      <c r="J365" s="18">
        <f t="shared" si="63"/>
        <v>11.027175396380132</v>
      </c>
      <c r="K365" s="18">
        <f t="shared" si="64"/>
        <v>7.8962476473396492E-3</v>
      </c>
      <c r="L365" s="18">
        <f t="shared" si="65"/>
        <v>0</v>
      </c>
      <c r="M365" s="18">
        <f t="shared" si="70"/>
        <v>1.1909014446118966</v>
      </c>
      <c r="N365" s="18">
        <f t="shared" si="66"/>
        <v>0.73835889565937585</v>
      </c>
      <c r="O365" s="18">
        <f t="shared" si="67"/>
        <v>0.73835889565937585</v>
      </c>
      <c r="P365" s="3"/>
      <c r="Q365" s="42">
        <v>24.644357870967749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2.9258064519999998</v>
      </c>
      <c r="G366" s="13">
        <f t="shared" si="61"/>
        <v>0</v>
      </c>
      <c r="H366" s="13">
        <f t="shared" si="62"/>
        <v>2.9258064519999998</v>
      </c>
      <c r="I366" s="16">
        <f t="shared" si="69"/>
        <v>2.9337026996473394</v>
      </c>
      <c r="J366" s="13">
        <f t="shared" si="63"/>
        <v>2.9334718770460411</v>
      </c>
      <c r="K366" s="13">
        <f t="shared" si="64"/>
        <v>2.3082260129836385E-4</v>
      </c>
      <c r="L366" s="13">
        <f t="shared" si="65"/>
        <v>0</v>
      </c>
      <c r="M366" s="13">
        <f t="shared" si="70"/>
        <v>0.45254254895252077</v>
      </c>
      <c r="N366" s="13">
        <f t="shared" si="66"/>
        <v>0.28057638035056287</v>
      </c>
      <c r="O366" s="13">
        <f t="shared" si="67"/>
        <v>0.28057638035056287</v>
      </c>
      <c r="Q366" s="41">
        <v>21.50746224270851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62.987096770000001</v>
      </c>
      <c r="G367" s="13">
        <f t="shared" si="61"/>
        <v>3.9054641287348932</v>
      </c>
      <c r="H367" s="13">
        <f t="shared" si="62"/>
        <v>59.081632641265109</v>
      </c>
      <c r="I367" s="16">
        <f t="shared" si="69"/>
        <v>59.081863463866405</v>
      </c>
      <c r="J367" s="13">
        <f t="shared" si="63"/>
        <v>55.749026047425652</v>
      </c>
      <c r="K367" s="13">
        <f t="shared" si="64"/>
        <v>3.3328374164407535</v>
      </c>
      <c r="L367" s="13">
        <f t="shared" si="65"/>
        <v>0</v>
      </c>
      <c r="M367" s="13">
        <f t="shared" si="70"/>
        <v>0.1719661686019579</v>
      </c>
      <c r="N367" s="13">
        <f t="shared" si="66"/>
        <v>0.1066190245332139</v>
      </c>
      <c r="O367" s="13">
        <f t="shared" si="67"/>
        <v>4.0120831532681072</v>
      </c>
      <c r="Q367" s="41">
        <v>16.861616728469709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29.870967740000001</v>
      </c>
      <c r="G368" s="13">
        <f t="shared" si="61"/>
        <v>0</v>
      </c>
      <c r="H368" s="13">
        <f t="shared" si="62"/>
        <v>29.870967740000001</v>
      </c>
      <c r="I368" s="16">
        <f t="shared" si="69"/>
        <v>33.203805156440751</v>
      </c>
      <c r="J368" s="13">
        <f t="shared" si="63"/>
        <v>32.094416317400686</v>
      </c>
      <c r="K368" s="13">
        <f t="shared" si="64"/>
        <v>1.109388839040065</v>
      </c>
      <c r="L368" s="13">
        <f t="shared" si="65"/>
        <v>0</v>
      </c>
      <c r="M368" s="13">
        <f t="shared" si="70"/>
        <v>6.5347144068744006E-2</v>
      </c>
      <c r="N368" s="13">
        <f t="shared" si="66"/>
        <v>4.0515229322621284E-2</v>
      </c>
      <c r="O368" s="13">
        <f t="shared" si="67"/>
        <v>4.0515229322621284E-2</v>
      </c>
      <c r="Q368" s="41">
        <v>12.596093948657311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207.62258059999999</v>
      </c>
      <c r="G369" s="13">
        <f t="shared" si="61"/>
        <v>28.112628104076176</v>
      </c>
      <c r="H369" s="13">
        <f t="shared" si="62"/>
        <v>179.50995249592381</v>
      </c>
      <c r="I369" s="16">
        <f t="shared" si="69"/>
        <v>180.61934133496388</v>
      </c>
      <c r="J369" s="13">
        <f t="shared" si="63"/>
        <v>102.00434164914088</v>
      </c>
      <c r="K369" s="13">
        <f t="shared" si="64"/>
        <v>78.614999685822994</v>
      </c>
      <c r="L369" s="13">
        <f t="shared" si="65"/>
        <v>37.469699468961942</v>
      </c>
      <c r="M369" s="13">
        <f t="shared" si="70"/>
        <v>37.494531383708065</v>
      </c>
      <c r="N369" s="13">
        <f t="shared" si="66"/>
        <v>23.246609457899002</v>
      </c>
      <c r="O369" s="13">
        <f t="shared" si="67"/>
        <v>51.359237561975178</v>
      </c>
      <c r="Q369" s="41">
        <v>12.4070861516129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0.56129032300000004</v>
      </c>
      <c r="G370" s="13">
        <f t="shared" si="61"/>
        <v>0</v>
      </c>
      <c r="H370" s="13">
        <f t="shared" si="62"/>
        <v>0.56129032300000004</v>
      </c>
      <c r="I370" s="16">
        <f t="shared" si="69"/>
        <v>41.706590539861047</v>
      </c>
      <c r="J370" s="13">
        <f t="shared" si="63"/>
        <v>38.888975968876842</v>
      </c>
      <c r="K370" s="13">
        <f t="shared" si="64"/>
        <v>2.8176145709842046</v>
      </c>
      <c r="L370" s="13">
        <f t="shared" si="65"/>
        <v>0</v>
      </c>
      <c r="M370" s="13">
        <f t="shared" si="70"/>
        <v>14.247921925809063</v>
      </c>
      <c r="N370" s="13">
        <f t="shared" si="66"/>
        <v>8.8337115940016186</v>
      </c>
      <c r="O370" s="13">
        <f t="shared" si="67"/>
        <v>8.8337115940016186</v>
      </c>
      <c r="Q370" s="41">
        <v>10.35729583884472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45.96451613</v>
      </c>
      <c r="G371" s="13">
        <f t="shared" si="61"/>
        <v>1.0564509410700855</v>
      </c>
      <c r="H371" s="13">
        <f t="shared" si="62"/>
        <v>44.908065188929918</v>
      </c>
      <c r="I371" s="16">
        <f t="shared" si="69"/>
        <v>47.725679759914122</v>
      </c>
      <c r="J371" s="13">
        <f t="shared" si="63"/>
        <v>44.338107141225414</v>
      </c>
      <c r="K371" s="13">
        <f t="shared" si="64"/>
        <v>3.3875726186887078</v>
      </c>
      <c r="L371" s="13">
        <f t="shared" si="65"/>
        <v>0</v>
      </c>
      <c r="M371" s="13">
        <f t="shared" si="70"/>
        <v>5.4142103318074444</v>
      </c>
      <c r="N371" s="13">
        <f t="shared" si="66"/>
        <v>3.3568104057206156</v>
      </c>
      <c r="O371" s="13">
        <f t="shared" si="67"/>
        <v>4.4132613467907014</v>
      </c>
      <c r="Q371" s="41">
        <v>11.950476242438979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85.474193549999995</v>
      </c>
      <c r="G372" s="13">
        <f t="shared" si="61"/>
        <v>7.6690553628378559</v>
      </c>
      <c r="H372" s="13">
        <f t="shared" si="62"/>
        <v>77.805138187162143</v>
      </c>
      <c r="I372" s="16">
        <f t="shared" si="69"/>
        <v>81.192710805850851</v>
      </c>
      <c r="J372" s="13">
        <f t="shared" si="63"/>
        <v>68.424964935451868</v>
      </c>
      <c r="K372" s="13">
        <f t="shared" si="64"/>
        <v>12.767745870398983</v>
      </c>
      <c r="L372" s="13">
        <f t="shared" si="65"/>
        <v>0</v>
      </c>
      <c r="M372" s="13">
        <f t="shared" si="70"/>
        <v>2.0573999260868288</v>
      </c>
      <c r="N372" s="13">
        <f t="shared" si="66"/>
        <v>1.2755879541738337</v>
      </c>
      <c r="O372" s="13">
        <f t="shared" si="67"/>
        <v>8.944643317011689</v>
      </c>
      <c r="Q372" s="41">
        <v>12.81707588496633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90.583870970000007</v>
      </c>
      <c r="G373" s="13">
        <f t="shared" si="61"/>
        <v>8.5242452228339101</v>
      </c>
      <c r="H373" s="13">
        <f t="shared" si="62"/>
        <v>82.059625747166095</v>
      </c>
      <c r="I373" s="16">
        <f t="shared" si="69"/>
        <v>94.827371617565078</v>
      </c>
      <c r="J373" s="13">
        <f t="shared" si="63"/>
        <v>76.424249158732891</v>
      </c>
      <c r="K373" s="13">
        <f t="shared" si="64"/>
        <v>18.403122458832186</v>
      </c>
      <c r="L373" s="13">
        <f t="shared" si="65"/>
        <v>0.79956910137368875</v>
      </c>
      <c r="M373" s="13">
        <f t="shared" si="70"/>
        <v>1.581381073286684</v>
      </c>
      <c r="N373" s="13">
        <f t="shared" si="66"/>
        <v>0.98045626543774411</v>
      </c>
      <c r="O373" s="13">
        <f t="shared" si="67"/>
        <v>9.504701488271655</v>
      </c>
      <c r="Q373" s="41">
        <v>13.043006492481121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55.432258060000002</v>
      </c>
      <c r="G374" s="13">
        <f t="shared" si="61"/>
        <v>2.6410356868514433</v>
      </c>
      <c r="H374" s="13">
        <f t="shared" si="62"/>
        <v>52.791222373148557</v>
      </c>
      <c r="I374" s="16">
        <f t="shared" si="69"/>
        <v>70.394775730607051</v>
      </c>
      <c r="J374" s="13">
        <f t="shared" si="63"/>
        <v>64.408906366414911</v>
      </c>
      <c r="K374" s="13">
        <f t="shared" si="64"/>
        <v>5.9858693641921406</v>
      </c>
      <c r="L374" s="13">
        <f t="shared" si="65"/>
        <v>0</v>
      </c>
      <c r="M374" s="13">
        <f t="shared" si="70"/>
        <v>0.60092480784893987</v>
      </c>
      <c r="N374" s="13">
        <f t="shared" si="66"/>
        <v>0.37257338086634273</v>
      </c>
      <c r="O374" s="13">
        <f t="shared" si="67"/>
        <v>3.0136090677177858</v>
      </c>
      <c r="Q374" s="41">
        <v>16.101713380662272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19.716129030000001</v>
      </c>
      <c r="G375" s="13">
        <f t="shared" si="61"/>
        <v>0</v>
      </c>
      <c r="H375" s="13">
        <f t="shared" si="62"/>
        <v>19.716129030000001</v>
      </c>
      <c r="I375" s="16">
        <f t="shared" si="69"/>
        <v>25.701998394192142</v>
      </c>
      <c r="J375" s="13">
        <f t="shared" si="63"/>
        <v>25.58108532236589</v>
      </c>
      <c r="K375" s="13">
        <f t="shared" si="64"/>
        <v>0.12091307182625144</v>
      </c>
      <c r="L375" s="13">
        <f t="shared" si="65"/>
        <v>0</v>
      </c>
      <c r="M375" s="13">
        <f t="shared" si="70"/>
        <v>0.22835142698259714</v>
      </c>
      <c r="N375" s="13">
        <f t="shared" si="66"/>
        <v>0.14157788472921023</v>
      </c>
      <c r="O375" s="13">
        <f t="shared" si="67"/>
        <v>0.14157788472921023</v>
      </c>
      <c r="Q375" s="41">
        <v>23.22908412878191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31.019354839999998</v>
      </c>
      <c r="G376" s="13">
        <f t="shared" si="61"/>
        <v>0</v>
      </c>
      <c r="H376" s="13">
        <f t="shared" si="62"/>
        <v>31.019354839999998</v>
      </c>
      <c r="I376" s="16">
        <f t="shared" si="69"/>
        <v>31.14026791182625</v>
      </c>
      <c r="J376" s="13">
        <f t="shared" si="63"/>
        <v>30.941839988036229</v>
      </c>
      <c r="K376" s="13">
        <f t="shared" si="64"/>
        <v>0.19842792379002105</v>
      </c>
      <c r="L376" s="13">
        <f t="shared" si="65"/>
        <v>0</v>
      </c>
      <c r="M376" s="13">
        <f t="shared" si="70"/>
        <v>8.6773542253386904E-2</v>
      </c>
      <c r="N376" s="13">
        <f t="shared" si="66"/>
        <v>5.3799596197099883E-2</v>
      </c>
      <c r="O376" s="13">
        <f t="shared" si="67"/>
        <v>5.3799596197099883E-2</v>
      </c>
      <c r="Q376" s="41">
        <v>23.784236870967749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30.754838710000001</v>
      </c>
      <c r="G377" s="18">
        <f t="shared" si="61"/>
        <v>0</v>
      </c>
      <c r="H377" s="18">
        <f t="shared" si="62"/>
        <v>30.754838710000001</v>
      </c>
      <c r="I377" s="17">
        <f t="shared" si="69"/>
        <v>30.953266633790022</v>
      </c>
      <c r="J377" s="18">
        <f t="shared" si="63"/>
        <v>30.736500705280363</v>
      </c>
      <c r="K377" s="18">
        <f t="shared" si="64"/>
        <v>0.21676592850965903</v>
      </c>
      <c r="L377" s="18">
        <f t="shared" si="65"/>
        <v>0</v>
      </c>
      <c r="M377" s="18">
        <f t="shared" si="70"/>
        <v>3.2973946056287021E-2</v>
      </c>
      <c r="N377" s="18">
        <f t="shared" si="66"/>
        <v>2.0443846554897952E-2</v>
      </c>
      <c r="O377" s="18">
        <f t="shared" si="67"/>
        <v>2.0443846554897952E-2</v>
      </c>
      <c r="P377" s="3"/>
      <c r="Q377" s="42">
        <v>23.019380662793321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8.9548387100000006</v>
      </c>
      <c r="G378" s="13">
        <f t="shared" si="61"/>
        <v>0</v>
      </c>
      <c r="H378" s="13">
        <f t="shared" si="62"/>
        <v>8.9548387100000006</v>
      </c>
      <c r="I378" s="16">
        <f t="shared" si="69"/>
        <v>9.1716046385096597</v>
      </c>
      <c r="J378" s="13">
        <f t="shared" si="63"/>
        <v>9.1648145643596592</v>
      </c>
      <c r="K378" s="13">
        <f t="shared" si="64"/>
        <v>6.7900741500004358E-3</v>
      </c>
      <c r="L378" s="13">
        <f t="shared" si="65"/>
        <v>0</v>
      </c>
      <c r="M378" s="13">
        <f t="shared" si="70"/>
        <v>1.2530099501389069E-2</v>
      </c>
      <c r="N378" s="13">
        <f t="shared" si="66"/>
        <v>7.768661690861222E-3</v>
      </c>
      <c r="O378" s="13">
        <f t="shared" si="67"/>
        <v>7.768661690861222E-3</v>
      </c>
      <c r="Q378" s="41">
        <v>21.769095235171431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46.861290320000002</v>
      </c>
      <c r="G379" s="13">
        <f t="shared" si="61"/>
        <v>1.2065410800272673</v>
      </c>
      <c r="H379" s="13">
        <f t="shared" si="62"/>
        <v>45.654749239972737</v>
      </c>
      <c r="I379" s="16">
        <f t="shared" si="69"/>
        <v>45.661539314122734</v>
      </c>
      <c r="J379" s="13">
        <f t="shared" si="63"/>
        <v>44.481738492928606</v>
      </c>
      <c r="K379" s="13">
        <f t="shared" si="64"/>
        <v>1.179800821194128</v>
      </c>
      <c r="L379" s="13">
        <f t="shared" si="65"/>
        <v>0</v>
      </c>
      <c r="M379" s="13">
        <f t="shared" si="70"/>
        <v>4.7614378105278465E-3</v>
      </c>
      <c r="N379" s="13">
        <f t="shared" si="66"/>
        <v>2.9520914425272648E-3</v>
      </c>
      <c r="O379" s="13">
        <f t="shared" si="67"/>
        <v>1.2094931714697945</v>
      </c>
      <c r="Q379" s="41">
        <v>19.081816335330981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102.0193548</v>
      </c>
      <c r="G380" s="13">
        <f t="shared" si="61"/>
        <v>10.438164441547485</v>
      </c>
      <c r="H380" s="13">
        <f t="shared" si="62"/>
        <v>91.581190358452517</v>
      </c>
      <c r="I380" s="16">
        <f t="shared" si="69"/>
        <v>92.760991179646652</v>
      </c>
      <c r="J380" s="13">
        <f t="shared" si="63"/>
        <v>77.034709515248949</v>
      </c>
      <c r="K380" s="13">
        <f t="shared" si="64"/>
        <v>15.726281664397703</v>
      </c>
      <c r="L380" s="13">
        <f t="shared" si="65"/>
        <v>0</v>
      </c>
      <c r="M380" s="13">
        <f t="shared" si="70"/>
        <v>1.8093463680005817E-3</v>
      </c>
      <c r="N380" s="13">
        <f t="shared" si="66"/>
        <v>1.1217947481603607E-3</v>
      </c>
      <c r="O380" s="13">
        <f t="shared" si="67"/>
        <v>10.439286236295645</v>
      </c>
      <c r="Q380" s="41">
        <v>14.04221761878771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70.893548390000007</v>
      </c>
      <c r="G381" s="13">
        <f t="shared" si="61"/>
        <v>5.2287408638782544</v>
      </c>
      <c r="H381" s="13">
        <f t="shared" si="62"/>
        <v>65.664807526121749</v>
      </c>
      <c r="I381" s="16">
        <f t="shared" si="69"/>
        <v>81.391089190519452</v>
      </c>
      <c r="J381" s="13">
        <f t="shared" si="63"/>
        <v>67.693975270725886</v>
      </c>
      <c r="K381" s="13">
        <f t="shared" si="64"/>
        <v>13.697113919793566</v>
      </c>
      <c r="L381" s="13">
        <f t="shared" si="65"/>
        <v>0</v>
      </c>
      <c r="M381" s="13">
        <f t="shared" si="70"/>
        <v>6.8755161984022104E-4</v>
      </c>
      <c r="N381" s="13">
        <f t="shared" si="66"/>
        <v>4.2628200430093704E-4</v>
      </c>
      <c r="O381" s="13">
        <f t="shared" si="67"/>
        <v>5.2291671458825553</v>
      </c>
      <c r="Q381" s="41">
        <v>12.206515851612901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85.364516129999998</v>
      </c>
      <c r="G382" s="13">
        <f t="shared" si="61"/>
        <v>7.6506990147272305</v>
      </c>
      <c r="H382" s="13">
        <f t="shared" si="62"/>
        <v>77.713817115272775</v>
      </c>
      <c r="I382" s="16">
        <f t="shared" si="69"/>
        <v>91.410931035066341</v>
      </c>
      <c r="J382" s="13">
        <f t="shared" si="63"/>
        <v>68.808139917644482</v>
      </c>
      <c r="K382" s="13">
        <f t="shared" si="64"/>
        <v>22.602791117421859</v>
      </c>
      <c r="L382" s="13">
        <f t="shared" si="65"/>
        <v>3.3572438377149778</v>
      </c>
      <c r="M382" s="13">
        <f t="shared" si="70"/>
        <v>3.3575051073305171</v>
      </c>
      <c r="N382" s="13">
        <f t="shared" si="66"/>
        <v>2.0816531665449207</v>
      </c>
      <c r="O382" s="13">
        <f t="shared" si="67"/>
        <v>9.7323521812721516</v>
      </c>
      <c r="Q382" s="41">
        <v>9.9179578743980485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46.016129030000002</v>
      </c>
      <c r="G383" s="13">
        <f t="shared" si="61"/>
        <v>1.0650892219432042</v>
      </c>
      <c r="H383" s="13">
        <f t="shared" si="62"/>
        <v>44.951039808056798</v>
      </c>
      <c r="I383" s="16">
        <f t="shared" si="69"/>
        <v>64.196587087763675</v>
      </c>
      <c r="J383" s="13">
        <f t="shared" si="63"/>
        <v>56.679547142460713</v>
      </c>
      <c r="K383" s="13">
        <f t="shared" si="64"/>
        <v>7.5170399453029617</v>
      </c>
      <c r="L383" s="13">
        <f t="shared" si="65"/>
        <v>0</v>
      </c>
      <c r="M383" s="13">
        <f t="shared" si="70"/>
        <v>1.2758519407855964</v>
      </c>
      <c r="N383" s="13">
        <f t="shared" si="66"/>
        <v>0.7910282032870698</v>
      </c>
      <c r="O383" s="13">
        <f t="shared" si="67"/>
        <v>1.8561174252302739</v>
      </c>
      <c r="Q383" s="41">
        <v>12.05914067919694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8.2032258060000007</v>
      </c>
      <c r="G384" s="13">
        <f t="shared" si="61"/>
        <v>0</v>
      </c>
      <c r="H384" s="13">
        <f t="shared" si="62"/>
        <v>8.2032258060000007</v>
      </c>
      <c r="I384" s="16">
        <f t="shared" si="69"/>
        <v>15.720265751302962</v>
      </c>
      <c r="J384" s="13">
        <f t="shared" si="63"/>
        <v>15.634823266802563</v>
      </c>
      <c r="K384" s="13">
        <f t="shared" si="64"/>
        <v>8.5442484500399374E-2</v>
      </c>
      <c r="L384" s="13">
        <f t="shared" si="65"/>
        <v>0</v>
      </c>
      <c r="M384" s="13">
        <f t="shared" si="70"/>
        <v>0.48482373749852659</v>
      </c>
      <c r="N384" s="13">
        <f t="shared" si="66"/>
        <v>0.30059071724908648</v>
      </c>
      <c r="O384" s="13">
        <f t="shared" si="67"/>
        <v>0.30059071724908648</v>
      </c>
      <c r="Q384" s="41">
        <v>15.22882338108615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28.92258065</v>
      </c>
      <c r="G385" s="13">
        <f t="shared" si="61"/>
        <v>0</v>
      </c>
      <c r="H385" s="13">
        <f t="shared" si="62"/>
        <v>28.92258065</v>
      </c>
      <c r="I385" s="16">
        <f t="shared" si="69"/>
        <v>29.008023134500398</v>
      </c>
      <c r="J385" s="13">
        <f t="shared" si="63"/>
        <v>28.579818819478717</v>
      </c>
      <c r="K385" s="13">
        <f t="shared" si="64"/>
        <v>0.42820431502168077</v>
      </c>
      <c r="L385" s="13">
        <f t="shared" si="65"/>
        <v>0</v>
      </c>
      <c r="M385" s="13">
        <f t="shared" si="70"/>
        <v>0.1842330202494401</v>
      </c>
      <c r="N385" s="13">
        <f t="shared" si="66"/>
        <v>0.11422447255465286</v>
      </c>
      <c r="O385" s="13">
        <f t="shared" si="67"/>
        <v>0.11422447255465286</v>
      </c>
      <c r="Q385" s="41">
        <v>16.74156005109997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52.635483870000002</v>
      </c>
      <c r="G386" s="13">
        <f t="shared" si="61"/>
        <v>2.1729488133778005</v>
      </c>
      <c r="H386" s="13">
        <f t="shared" si="62"/>
        <v>50.462535056622201</v>
      </c>
      <c r="I386" s="16">
        <f t="shared" si="69"/>
        <v>50.890739371643882</v>
      </c>
      <c r="J386" s="13">
        <f t="shared" si="63"/>
        <v>49.432443120266775</v>
      </c>
      <c r="K386" s="13">
        <f t="shared" si="64"/>
        <v>1.4582962513771065</v>
      </c>
      <c r="L386" s="13">
        <f t="shared" si="65"/>
        <v>0</v>
      </c>
      <c r="M386" s="13">
        <f t="shared" si="70"/>
        <v>7.0008547694787246E-2</v>
      </c>
      <c r="N386" s="13">
        <f t="shared" si="66"/>
        <v>4.3405299570768094E-2</v>
      </c>
      <c r="O386" s="13">
        <f t="shared" si="67"/>
        <v>2.2163541129485687</v>
      </c>
      <c r="Q386" s="41">
        <v>19.851215243188541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22.81290323</v>
      </c>
      <c r="G387" s="13">
        <f t="shared" si="61"/>
        <v>0</v>
      </c>
      <c r="H387" s="13">
        <f t="shared" si="62"/>
        <v>22.81290323</v>
      </c>
      <c r="I387" s="16">
        <f t="shared" si="69"/>
        <v>24.271199481377106</v>
      </c>
      <c r="J387" s="13">
        <f t="shared" si="63"/>
        <v>24.117096956904451</v>
      </c>
      <c r="K387" s="13">
        <f t="shared" si="64"/>
        <v>0.15410252447265549</v>
      </c>
      <c r="L387" s="13">
        <f t="shared" si="65"/>
        <v>0</v>
      </c>
      <c r="M387" s="13">
        <f t="shared" si="70"/>
        <v>2.6603248124019152E-2</v>
      </c>
      <c r="N387" s="13">
        <f t="shared" si="66"/>
        <v>1.6494013836891874E-2</v>
      </c>
      <c r="O387" s="13">
        <f t="shared" si="67"/>
        <v>1.6494013836891874E-2</v>
      </c>
      <c r="Q387" s="41">
        <v>20.27752315879717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11.777419350000001</v>
      </c>
      <c r="G388" s="13">
        <f t="shared" si="61"/>
        <v>0</v>
      </c>
      <c r="H388" s="13">
        <f t="shared" si="62"/>
        <v>11.777419350000001</v>
      </c>
      <c r="I388" s="16">
        <f t="shared" si="69"/>
        <v>11.931521874472656</v>
      </c>
      <c r="J388" s="13">
        <f t="shared" si="63"/>
        <v>11.921877104028901</v>
      </c>
      <c r="K388" s="13">
        <f t="shared" si="64"/>
        <v>9.6447704437547799E-3</v>
      </c>
      <c r="L388" s="13">
        <f t="shared" si="65"/>
        <v>0</v>
      </c>
      <c r="M388" s="13">
        <f t="shared" si="70"/>
        <v>1.0109234287127278E-2</v>
      </c>
      <c r="N388" s="13">
        <f t="shared" si="66"/>
        <v>6.2677252580189127E-3</v>
      </c>
      <c r="O388" s="13">
        <f t="shared" si="67"/>
        <v>6.2677252580189127E-3</v>
      </c>
      <c r="Q388" s="41">
        <v>24.889325870967749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13.53225806</v>
      </c>
      <c r="G389" s="18">
        <f t="shared" si="61"/>
        <v>0</v>
      </c>
      <c r="H389" s="18">
        <f t="shared" si="62"/>
        <v>13.53225806</v>
      </c>
      <c r="I389" s="17">
        <f t="shared" si="69"/>
        <v>13.541902830443755</v>
      </c>
      <c r="J389" s="18">
        <f t="shared" si="63"/>
        <v>13.524246319118113</v>
      </c>
      <c r="K389" s="18">
        <f t="shared" si="64"/>
        <v>1.7656511325641944E-2</v>
      </c>
      <c r="L389" s="18">
        <f t="shared" si="65"/>
        <v>0</v>
      </c>
      <c r="M389" s="18">
        <f t="shared" si="70"/>
        <v>3.8415090291083658E-3</v>
      </c>
      <c r="N389" s="18">
        <f t="shared" si="66"/>
        <v>2.3817355980471867E-3</v>
      </c>
      <c r="O389" s="18">
        <f t="shared" si="67"/>
        <v>2.3817355980471867E-3</v>
      </c>
      <c r="P389" s="3"/>
      <c r="Q389" s="42">
        <v>23.27708626322066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63.025806449999997</v>
      </c>
      <c r="G390" s="13">
        <f t="shared" ref="G390:G453" si="72">IF((F390-$J$2)&gt;0,$I$2*(F390-$J$2),0)</f>
        <v>3.9119428402265646</v>
      </c>
      <c r="H390" s="13">
        <f t="shared" ref="H390:H453" si="73">F390-G390</f>
        <v>59.113863609773432</v>
      </c>
      <c r="I390" s="16">
        <f t="shared" si="69"/>
        <v>59.131520121099072</v>
      </c>
      <c r="J390" s="13">
        <f t="shared" ref="J390:J453" si="74">I390/SQRT(1+(I390/($K$2*(300+(25*Q390)+0.05*(Q390)^3)))^2)</f>
        <v>56.983683084253983</v>
      </c>
      <c r="K390" s="13">
        <f t="shared" ref="K390:K453" si="75">I390-J390</f>
        <v>2.1478370368450896</v>
      </c>
      <c r="L390" s="13">
        <f t="shared" ref="L390:L453" si="76">IF(K390&gt;$N$2,(K390-$N$2)/$L$2,0)</f>
        <v>0</v>
      </c>
      <c r="M390" s="13">
        <f t="shared" si="70"/>
        <v>1.4597734310611791E-3</v>
      </c>
      <c r="N390" s="13">
        <f t="shared" ref="N390:N453" si="77">$M$2*M390</f>
        <v>9.0505952725793105E-4</v>
      </c>
      <c r="O390" s="13">
        <f t="shared" ref="O390:O453" si="78">N390+G390</f>
        <v>3.9128478997538223</v>
      </c>
      <c r="Q390" s="41">
        <v>20.211953736129459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53.058064520000002</v>
      </c>
      <c r="G391" s="13">
        <f t="shared" si="72"/>
        <v>2.2436747432566655</v>
      </c>
      <c r="H391" s="13">
        <f t="shared" si="73"/>
        <v>50.81438977674334</v>
      </c>
      <c r="I391" s="16">
        <f t="shared" ref="I391:I454" si="80">H391+K390-L390</f>
        <v>52.96222681358843</v>
      </c>
      <c r="J391" s="13">
        <f t="shared" si="74"/>
        <v>50.5344112334271</v>
      </c>
      <c r="K391" s="13">
        <f t="shared" si="75"/>
        <v>2.4278155801613295</v>
      </c>
      <c r="L391" s="13">
        <f t="shared" si="76"/>
        <v>0</v>
      </c>
      <c r="M391" s="13">
        <f t="shared" ref="M391:M454" si="81">L391+M390-N390</f>
        <v>5.5471390380324804E-4</v>
      </c>
      <c r="N391" s="13">
        <f t="shared" si="77"/>
        <v>3.439226203580138E-4</v>
      </c>
      <c r="O391" s="13">
        <f t="shared" si="78"/>
        <v>2.2440186658770234</v>
      </c>
      <c r="Q391" s="41">
        <v>16.901773586273801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71.003225810000004</v>
      </c>
      <c r="G392" s="13">
        <f t="shared" si="72"/>
        <v>5.2470972119888808</v>
      </c>
      <c r="H392" s="13">
        <f t="shared" si="73"/>
        <v>65.756128598011117</v>
      </c>
      <c r="I392" s="16">
        <f t="shared" si="80"/>
        <v>68.183944178172453</v>
      </c>
      <c r="J392" s="13">
        <f t="shared" si="74"/>
        <v>61.448754628167038</v>
      </c>
      <c r="K392" s="13">
        <f t="shared" si="75"/>
        <v>6.7351895500054155</v>
      </c>
      <c r="L392" s="13">
        <f t="shared" si="76"/>
        <v>0</v>
      </c>
      <c r="M392" s="13">
        <f t="shared" si="81"/>
        <v>2.1079128344523424E-4</v>
      </c>
      <c r="N392" s="13">
        <f t="shared" si="77"/>
        <v>1.3069059573604522E-4</v>
      </c>
      <c r="O392" s="13">
        <f t="shared" si="78"/>
        <v>5.2472279025846165</v>
      </c>
      <c r="Q392" s="41">
        <v>14.404344007968451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82.609677419999997</v>
      </c>
      <c r="G393" s="13">
        <f t="shared" si="72"/>
        <v>7.1896307442537877</v>
      </c>
      <c r="H393" s="13">
        <f t="shared" si="73"/>
        <v>75.420046675746207</v>
      </c>
      <c r="I393" s="16">
        <f t="shared" si="80"/>
        <v>82.155236225751622</v>
      </c>
      <c r="J393" s="13">
        <f t="shared" si="74"/>
        <v>58.640686949913473</v>
      </c>
      <c r="K393" s="13">
        <f t="shared" si="75"/>
        <v>23.514549275838149</v>
      </c>
      <c r="L393" s="13">
        <f t="shared" si="76"/>
        <v>3.9125211695741839</v>
      </c>
      <c r="M393" s="13">
        <f t="shared" si="81"/>
        <v>3.9126012702618929</v>
      </c>
      <c r="N393" s="13">
        <f t="shared" si="77"/>
        <v>2.4258127875623736</v>
      </c>
      <c r="O393" s="13">
        <f t="shared" si="78"/>
        <v>9.6154435318161617</v>
      </c>
      <c r="Q393" s="41">
        <v>6.5570400211424342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87.067741940000005</v>
      </c>
      <c r="G394" s="13">
        <f t="shared" si="72"/>
        <v>7.9357623019504704</v>
      </c>
      <c r="H394" s="13">
        <f t="shared" si="73"/>
        <v>79.131979638049529</v>
      </c>
      <c r="I394" s="16">
        <f t="shared" si="80"/>
        <v>98.734007744313487</v>
      </c>
      <c r="J394" s="13">
        <f t="shared" si="74"/>
        <v>69.916744722104781</v>
      </c>
      <c r="K394" s="13">
        <f t="shared" si="75"/>
        <v>28.817263022208707</v>
      </c>
      <c r="L394" s="13">
        <f t="shared" si="76"/>
        <v>7.1419704632468477</v>
      </c>
      <c r="M394" s="13">
        <f t="shared" si="81"/>
        <v>8.6287589459463678</v>
      </c>
      <c r="N394" s="13">
        <f t="shared" si="77"/>
        <v>5.3498305464867482</v>
      </c>
      <c r="O394" s="13">
        <f t="shared" si="78"/>
        <v>13.285592848437219</v>
      </c>
      <c r="Q394" s="41">
        <v>9.1041269516129049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40.487096770000001</v>
      </c>
      <c r="G395" s="13">
        <f t="shared" si="72"/>
        <v>0.13971332525048291</v>
      </c>
      <c r="H395" s="13">
        <f t="shared" si="73"/>
        <v>40.347383444749518</v>
      </c>
      <c r="I395" s="16">
        <f t="shared" si="80"/>
        <v>62.022676003711382</v>
      </c>
      <c r="J395" s="13">
        <f t="shared" si="74"/>
        <v>52.975435259894738</v>
      </c>
      <c r="K395" s="13">
        <f t="shared" si="75"/>
        <v>9.0472407438166442</v>
      </c>
      <c r="L395" s="13">
        <f t="shared" si="76"/>
        <v>0</v>
      </c>
      <c r="M395" s="13">
        <f t="shared" si="81"/>
        <v>3.2789283994596197</v>
      </c>
      <c r="N395" s="13">
        <f t="shared" si="77"/>
        <v>2.0329356076649643</v>
      </c>
      <c r="O395" s="13">
        <f t="shared" si="78"/>
        <v>2.1726489329154473</v>
      </c>
      <c r="Q395" s="41">
        <v>9.5310136136635588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51.641935480000001</v>
      </c>
      <c r="G396" s="13">
        <f t="shared" si="72"/>
        <v>2.0066618956914386</v>
      </c>
      <c r="H396" s="13">
        <f t="shared" si="73"/>
        <v>49.635273584308564</v>
      </c>
      <c r="I396" s="16">
        <f t="shared" si="80"/>
        <v>58.682514328125208</v>
      </c>
      <c r="J396" s="13">
        <f t="shared" si="74"/>
        <v>53.076078826116436</v>
      </c>
      <c r="K396" s="13">
        <f t="shared" si="75"/>
        <v>5.6064355020087717</v>
      </c>
      <c r="L396" s="13">
        <f t="shared" si="76"/>
        <v>0</v>
      </c>
      <c r="M396" s="13">
        <f t="shared" si="81"/>
        <v>1.2459927917946554</v>
      </c>
      <c r="N396" s="13">
        <f t="shared" si="77"/>
        <v>0.77251553091268632</v>
      </c>
      <c r="O396" s="13">
        <f t="shared" si="78"/>
        <v>2.7791774266041251</v>
      </c>
      <c r="Q396" s="41">
        <v>12.504950224882901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40.261290320000001</v>
      </c>
      <c r="G397" s="13">
        <f t="shared" si="72"/>
        <v>0.10192084433850675</v>
      </c>
      <c r="H397" s="13">
        <f t="shared" si="73"/>
        <v>40.159369475661492</v>
      </c>
      <c r="I397" s="16">
        <f t="shared" si="80"/>
        <v>45.765804977670264</v>
      </c>
      <c r="J397" s="13">
        <f t="shared" si="74"/>
        <v>43.464061420746056</v>
      </c>
      <c r="K397" s="13">
        <f t="shared" si="75"/>
        <v>2.3017435569242082</v>
      </c>
      <c r="L397" s="13">
        <f t="shared" si="76"/>
        <v>0</v>
      </c>
      <c r="M397" s="13">
        <f t="shared" si="81"/>
        <v>0.47347726088196906</v>
      </c>
      <c r="N397" s="13">
        <f t="shared" si="77"/>
        <v>0.29355590174682084</v>
      </c>
      <c r="O397" s="13">
        <f t="shared" si="78"/>
        <v>0.39547674608532757</v>
      </c>
      <c r="Q397" s="41">
        <v>14.095911215885851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4.490322581</v>
      </c>
      <c r="G398" s="13">
        <f t="shared" si="72"/>
        <v>0</v>
      </c>
      <c r="H398" s="13">
        <f t="shared" si="73"/>
        <v>4.490322581</v>
      </c>
      <c r="I398" s="16">
        <f t="shared" si="80"/>
        <v>6.7920661379242082</v>
      </c>
      <c r="J398" s="13">
        <f t="shared" si="74"/>
        <v>6.7901600063647596</v>
      </c>
      <c r="K398" s="13">
        <f t="shared" si="75"/>
        <v>1.9061315594486317E-3</v>
      </c>
      <c r="L398" s="13">
        <f t="shared" si="76"/>
        <v>0</v>
      </c>
      <c r="M398" s="13">
        <f t="shared" si="81"/>
        <v>0.17992135913514823</v>
      </c>
      <c r="N398" s="13">
        <f t="shared" si="77"/>
        <v>0.11155124266379191</v>
      </c>
      <c r="O398" s="13">
        <f t="shared" si="78"/>
        <v>0.11155124266379191</v>
      </c>
      <c r="Q398" s="41">
        <v>24.4007763328541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9.6419354839999993</v>
      </c>
      <c r="G399" s="13">
        <f t="shared" si="72"/>
        <v>0</v>
      </c>
      <c r="H399" s="13">
        <f t="shared" si="73"/>
        <v>9.6419354839999993</v>
      </c>
      <c r="I399" s="16">
        <f t="shared" si="80"/>
        <v>9.6438416155594489</v>
      </c>
      <c r="J399" s="13">
        <f t="shared" si="74"/>
        <v>9.6368884452911754</v>
      </c>
      <c r="K399" s="13">
        <f t="shared" si="75"/>
        <v>6.9531702682734675E-3</v>
      </c>
      <c r="L399" s="13">
        <f t="shared" si="76"/>
        <v>0</v>
      </c>
      <c r="M399" s="13">
        <f t="shared" si="81"/>
        <v>6.8370116471356324E-2</v>
      </c>
      <c r="N399" s="13">
        <f t="shared" si="77"/>
        <v>4.2389472212240924E-2</v>
      </c>
      <c r="O399" s="13">
        <f t="shared" si="78"/>
        <v>4.2389472212240924E-2</v>
      </c>
      <c r="Q399" s="41">
        <v>22.668555152890871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14.722580649999999</v>
      </c>
      <c r="G400" s="13">
        <f t="shared" si="72"/>
        <v>0</v>
      </c>
      <c r="H400" s="13">
        <f t="shared" si="73"/>
        <v>14.722580649999999</v>
      </c>
      <c r="I400" s="16">
        <f t="shared" si="80"/>
        <v>14.729533820268273</v>
      </c>
      <c r="J400" s="13">
        <f t="shared" si="74"/>
        <v>14.709555447299399</v>
      </c>
      <c r="K400" s="13">
        <f t="shared" si="75"/>
        <v>1.9978372968873614E-2</v>
      </c>
      <c r="L400" s="13">
        <f t="shared" si="76"/>
        <v>0</v>
      </c>
      <c r="M400" s="13">
        <f t="shared" si="81"/>
        <v>2.59806442591154E-2</v>
      </c>
      <c r="N400" s="13">
        <f t="shared" si="77"/>
        <v>1.6107999440651548E-2</v>
      </c>
      <c r="O400" s="13">
        <f t="shared" si="78"/>
        <v>1.6107999440651548E-2</v>
      </c>
      <c r="Q400" s="41">
        <v>24.194097870967749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20.980645160000002</v>
      </c>
      <c r="G401" s="13">
        <f t="shared" si="72"/>
        <v>0</v>
      </c>
      <c r="H401" s="13">
        <f t="shared" si="73"/>
        <v>20.980645160000002</v>
      </c>
      <c r="I401" s="16">
        <f t="shared" si="80"/>
        <v>21.000623532968874</v>
      </c>
      <c r="J401" s="13">
        <f t="shared" si="74"/>
        <v>20.935716991133969</v>
      </c>
      <c r="K401" s="13">
        <f t="shared" si="75"/>
        <v>6.490654183490463E-2</v>
      </c>
      <c r="L401" s="13">
        <f t="shared" si="76"/>
        <v>0</v>
      </c>
      <c r="M401" s="13">
        <f t="shared" si="81"/>
        <v>9.8726448184638521E-3</v>
      </c>
      <c r="N401" s="13">
        <f t="shared" si="77"/>
        <v>6.121039787447588E-3</v>
      </c>
      <c r="O401" s="13">
        <f t="shared" si="78"/>
        <v>6.121039787447588E-3</v>
      </c>
      <c r="Q401" s="42">
        <v>23.360782355906299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10.438709680000001</v>
      </c>
      <c r="G402" s="13">
        <f t="shared" si="72"/>
        <v>0</v>
      </c>
      <c r="H402" s="13">
        <f t="shared" si="73"/>
        <v>10.438709680000001</v>
      </c>
      <c r="I402" s="16">
        <f t="shared" si="80"/>
        <v>10.503616221834905</v>
      </c>
      <c r="J402" s="13">
        <f t="shared" si="74"/>
        <v>10.494069194381666</v>
      </c>
      <c r="K402" s="13">
        <f t="shared" si="75"/>
        <v>9.5470274532392096E-3</v>
      </c>
      <c r="L402" s="13">
        <f t="shared" si="76"/>
        <v>0</v>
      </c>
      <c r="M402" s="13">
        <f t="shared" si="81"/>
        <v>3.7516050310162641E-3</v>
      </c>
      <c r="N402" s="13">
        <f t="shared" si="77"/>
        <v>2.3259951192300837E-3</v>
      </c>
      <c r="O402" s="13">
        <f t="shared" si="78"/>
        <v>2.3259951192300837E-3</v>
      </c>
      <c r="P402" s="1"/>
      <c r="Q402">
        <v>22.23510343841517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81.758064520000005</v>
      </c>
      <c r="G403" s="13">
        <f t="shared" si="72"/>
        <v>7.0470991014790023</v>
      </c>
      <c r="H403" s="13">
        <f t="shared" si="73"/>
        <v>74.710965418520999</v>
      </c>
      <c r="I403" s="16">
        <f t="shared" si="80"/>
        <v>74.720512445974236</v>
      </c>
      <c r="J403" s="13">
        <f t="shared" si="74"/>
        <v>70.444285590123854</v>
      </c>
      <c r="K403" s="13">
        <f t="shared" si="75"/>
        <v>4.276226855850382</v>
      </c>
      <c r="L403" s="13">
        <f t="shared" si="76"/>
        <v>0</v>
      </c>
      <c r="M403" s="13">
        <f t="shared" si="81"/>
        <v>1.4256099117861804E-3</v>
      </c>
      <c r="N403" s="13">
        <f t="shared" si="77"/>
        <v>8.8387814530743183E-4</v>
      </c>
      <c r="O403" s="13">
        <f t="shared" si="78"/>
        <v>7.0479829796243099</v>
      </c>
      <c r="P403" s="1"/>
      <c r="Q403">
        <v>20.072173778755982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91.406451610000005</v>
      </c>
      <c r="G404" s="13">
        <f t="shared" si="72"/>
        <v>8.6619178319899408</v>
      </c>
      <c r="H404" s="13">
        <f t="shared" si="73"/>
        <v>82.744533778010066</v>
      </c>
      <c r="I404" s="16">
        <f t="shared" si="80"/>
        <v>87.020760633860448</v>
      </c>
      <c r="J404" s="13">
        <f t="shared" si="74"/>
        <v>70.617873382981458</v>
      </c>
      <c r="K404" s="13">
        <f t="shared" si="75"/>
        <v>16.40288725087899</v>
      </c>
      <c r="L404" s="13">
        <f t="shared" si="76"/>
        <v>0</v>
      </c>
      <c r="M404" s="13">
        <f t="shared" si="81"/>
        <v>5.4173176647874857E-4</v>
      </c>
      <c r="N404" s="13">
        <f t="shared" si="77"/>
        <v>3.3587369521682409E-4</v>
      </c>
      <c r="O404" s="13">
        <f t="shared" si="78"/>
        <v>8.6622537056851581</v>
      </c>
      <c r="P404" s="1"/>
      <c r="Q404">
        <v>12.07613641517046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35.08387097</v>
      </c>
      <c r="G405" s="13">
        <f t="shared" si="72"/>
        <v>0</v>
      </c>
      <c r="H405" s="13">
        <f t="shared" si="73"/>
        <v>35.08387097</v>
      </c>
      <c r="I405" s="16">
        <f t="shared" si="80"/>
        <v>51.48675822087899</v>
      </c>
      <c r="J405" s="13">
        <f t="shared" si="74"/>
        <v>47.53926280548739</v>
      </c>
      <c r="K405" s="13">
        <f t="shared" si="75"/>
        <v>3.9474954153916002</v>
      </c>
      <c r="L405" s="13">
        <f t="shared" si="76"/>
        <v>0</v>
      </c>
      <c r="M405" s="13">
        <f t="shared" si="81"/>
        <v>2.0585807126192448E-4</v>
      </c>
      <c r="N405" s="13">
        <f t="shared" si="77"/>
        <v>1.2763200418239317E-4</v>
      </c>
      <c r="O405" s="13">
        <f t="shared" si="78"/>
        <v>1.2763200418239317E-4</v>
      </c>
      <c r="P405" s="1"/>
      <c r="Q405">
        <v>12.43028178920274</v>
      </c>
    </row>
    <row r="406" spans="1:18" x14ac:dyDescent="0.2">
      <c r="A406" s="14">
        <f t="shared" si="79"/>
        <v>34335</v>
      </c>
      <c r="B406" s="1">
        <v>1</v>
      </c>
      <c r="F406" s="34">
        <v>30.703225809999999</v>
      </c>
      <c r="G406" s="13">
        <f t="shared" si="72"/>
        <v>0</v>
      </c>
      <c r="H406" s="13">
        <f t="shared" si="73"/>
        <v>30.703225809999999</v>
      </c>
      <c r="I406" s="16">
        <f t="shared" si="80"/>
        <v>34.650721225391599</v>
      </c>
      <c r="J406" s="13">
        <f t="shared" si="74"/>
        <v>33.720281632102051</v>
      </c>
      <c r="K406" s="13">
        <f t="shared" si="75"/>
        <v>0.93043959328954884</v>
      </c>
      <c r="L406" s="13">
        <f t="shared" si="76"/>
        <v>0</v>
      </c>
      <c r="M406" s="13">
        <f t="shared" si="81"/>
        <v>7.8226067079531308E-5</v>
      </c>
      <c r="N406" s="13">
        <f t="shared" si="77"/>
        <v>4.8500161589309411E-5</v>
      </c>
      <c r="O406" s="13">
        <f t="shared" si="78"/>
        <v>4.8500161589309411E-5</v>
      </c>
      <c r="P406" s="1"/>
      <c r="Q406">
        <v>14.87383555161291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12.42580645</v>
      </c>
      <c r="G407" s="13">
        <f t="shared" si="72"/>
        <v>0</v>
      </c>
      <c r="H407" s="13">
        <f t="shared" si="73"/>
        <v>12.42580645</v>
      </c>
      <c r="I407" s="16">
        <f t="shared" si="80"/>
        <v>13.356246043289548</v>
      </c>
      <c r="J407" s="13">
        <f t="shared" si="74"/>
        <v>13.277406167277277</v>
      </c>
      <c r="K407" s="13">
        <f t="shared" si="75"/>
        <v>7.8839876012271048E-2</v>
      </c>
      <c r="L407" s="13">
        <f t="shared" si="76"/>
        <v>0</v>
      </c>
      <c r="M407" s="13">
        <f t="shared" si="81"/>
        <v>2.9725905490221897E-5</v>
      </c>
      <c r="N407" s="13">
        <f t="shared" si="77"/>
        <v>1.8430061403937576E-5</v>
      </c>
      <c r="O407" s="13">
        <f t="shared" si="78"/>
        <v>1.8430061403937576E-5</v>
      </c>
      <c r="P407" s="1"/>
      <c r="Q407">
        <v>12.261138779750841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63.42258065</v>
      </c>
      <c r="G408" s="13">
        <f t="shared" si="72"/>
        <v>3.978349629668871</v>
      </c>
      <c r="H408" s="13">
        <f t="shared" si="73"/>
        <v>59.444231020331131</v>
      </c>
      <c r="I408" s="16">
        <f t="shared" si="80"/>
        <v>59.523070896343398</v>
      </c>
      <c r="J408" s="13">
        <f t="shared" si="74"/>
        <v>54.692280992207081</v>
      </c>
      <c r="K408" s="13">
        <f t="shared" si="75"/>
        <v>4.8307899041363171</v>
      </c>
      <c r="L408" s="13">
        <f t="shared" si="76"/>
        <v>0</v>
      </c>
      <c r="M408" s="13">
        <f t="shared" si="81"/>
        <v>1.1295844086284321E-5</v>
      </c>
      <c r="N408" s="13">
        <f t="shared" si="77"/>
        <v>7.0034233334962787E-6</v>
      </c>
      <c r="O408" s="13">
        <f t="shared" si="78"/>
        <v>3.9783566330922047</v>
      </c>
      <c r="P408" s="1"/>
      <c r="Q408">
        <v>14.074342390599581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179.48709679999999</v>
      </c>
      <c r="G409" s="13">
        <f t="shared" si="72"/>
        <v>23.403684960686284</v>
      </c>
      <c r="H409" s="13">
        <f t="shared" si="73"/>
        <v>156.0834118393137</v>
      </c>
      <c r="I409" s="16">
        <f t="shared" si="80"/>
        <v>160.91420174345001</v>
      </c>
      <c r="J409" s="13">
        <f t="shared" si="74"/>
        <v>102.31927229873583</v>
      </c>
      <c r="K409" s="13">
        <f t="shared" si="75"/>
        <v>58.594929444714182</v>
      </c>
      <c r="L409" s="13">
        <f t="shared" si="76"/>
        <v>25.277111901194726</v>
      </c>
      <c r="M409" s="13">
        <f t="shared" si="81"/>
        <v>25.277116193615477</v>
      </c>
      <c r="N409" s="13">
        <f t="shared" si="77"/>
        <v>15.671812040041596</v>
      </c>
      <c r="O409" s="13">
        <f t="shared" si="78"/>
        <v>39.075497000727879</v>
      </c>
      <c r="P409" s="1"/>
      <c r="Q409">
        <v>13.43032436244328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29.438709679999999</v>
      </c>
      <c r="G410" s="13">
        <f t="shared" si="72"/>
        <v>0</v>
      </c>
      <c r="H410" s="13">
        <f t="shared" si="73"/>
        <v>29.438709679999999</v>
      </c>
      <c r="I410" s="16">
        <f t="shared" si="80"/>
        <v>62.756527223519456</v>
      </c>
      <c r="J410" s="13">
        <f t="shared" si="74"/>
        <v>59.111041299171582</v>
      </c>
      <c r="K410" s="13">
        <f t="shared" si="75"/>
        <v>3.6454859243478737</v>
      </c>
      <c r="L410" s="13">
        <f t="shared" si="76"/>
        <v>0</v>
      </c>
      <c r="M410" s="13">
        <f t="shared" si="81"/>
        <v>9.605304153573881</v>
      </c>
      <c r="N410" s="13">
        <f t="shared" si="77"/>
        <v>5.955288575215806</v>
      </c>
      <c r="O410" s="13">
        <f t="shared" si="78"/>
        <v>5.955288575215806</v>
      </c>
      <c r="P410" s="1"/>
      <c r="Q410">
        <v>17.49066686950583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19.27096774</v>
      </c>
      <c r="G411" s="13">
        <f t="shared" si="72"/>
        <v>0</v>
      </c>
      <c r="H411" s="13">
        <f t="shared" si="73"/>
        <v>19.27096774</v>
      </c>
      <c r="I411" s="16">
        <f t="shared" si="80"/>
        <v>22.916453664347873</v>
      </c>
      <c r="J411" s="13">
        <f t="shared" si="74"/>
        <v>22.783689803966855</v>
      </c>
      <c r="K411" s="13">
        <f t="shared" si="75"/>
        <v>0.13276386038101862</v>
      </c>
      <c r="L411" s="13">
        <f t="shared" si="76"/>
        <v>0</v>
      </c>
      <c r="M411" s="13">
        <f t="shared" si="81"/>
        <v>3.650015578358075</v>
      </c>
      <c r="N411" s="13">
        <f t="shared" si="77"/>
        <v>2.2630096585820065</v>
      </c>
      <c r="O411" s="13">
        <f t="shared" si="78"/>
        <v>2.2630096585820065</v>
      </c>
      <c r="P411" s="1"/>
      <c r="Q411">
        <v>20.119250892812079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6.2064516129999996</v>
      </c>
      <c r="G412" s="13">
        <f t="shared" si="72"/>
        <v>0</v>
      </c>
      <c r="H412" s="13">
        <f t="shared" si="73"/>
        <v>6.2064516129999996</v>
      </c>
      <c r="I412" s="16">
        <f t="shared" si="80"/>
        <v>6.3392154733810182</v>
      </c>
      <c r="J412" s="13">
        <f t="shared" si="74"/>
        <v>6.3377429927629256</v>
      </c>
      <c r="K412" s="13">
        <f t="shared" si="75"/>
        <v>1.4724806180925754E-3</v>
      </c>
      <c r="L412" s="13">
        <f t="shared" si="76"/>
        <v>0</v>
      </c>
      <c r="M412" s="13">
        <f t="shared" si="81"/>
        <v>1.3870059197760685</v>
      </c>
      <c r="N412" s="13">
        <f t="shared" si="77"/>
        <v>0.85994367026116247</v>
      </c>
      <c r="O412" s="13">
        <f t="shared" si="78"/>
        <v>0.85994367026116247</v>
      </c>
      <c r="P412" s="1"/>
      <c r="Q412">
        <v>24.76765487096775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4.3</v>
      </c>
      <c r="G413" s="13">
        <f t="shared" si="72"/>
        <v>0</v>
      </c>
      <c r="H413" s="13">
        <f t="shared" si="73"/>
        <v>4.3</v>
      </c>
      <c r="I413" s="16">
        <f t="shared" si="80"/>
        <v>4.3014724806180924</v>
      </c>
      <c r="J413" s="13">
        <f t="shared" si="74"/>
        <v>4.3009582386651006</v>
      </c>
      <c r="K413" s="13">
        <f t="shared" si="75"/>
        <v>5.1424195299176745E-4</v>
      </c>
      <c r="L413" s="13">
        <f t="shared" si="76"/>
        <v>0</v>
      </c>
      <c r="M413" s="13">
        <f t="shared" si="81"/>
        <v>0.52706224951490599</v>
      </c>
      <c r="N413" s="13">
        <f t="shared" si="77"/>
        <v>0.3267785946992417</v>
      </c>
      <c r="O413" s="13">
        <f t="shared" si="78"/>
        <v>0.3267785946992417</v>
      </c>
      <c r="P413" s="1"/>
      <c r="Q413">
        <v>23.971722118406621</v>
      </c>
    </row>
    <row r="414" spans="1:18" x14ac:dyDescent="0.2">
      <c r="A414" s="14">
        <f t="shared" si="79"/>
        <v>34578</v>
      </c>
      <c r="B414" s="1">
        <v>9</v>
      </c>
      <c r="F414" s="34">
        <v>7.903225806</v>
      </c>
      <c r="G414" s="13">
        <f t="shared" si="72"/>
        <v>0</v>
      </c>
      <c r="H414" s="13">
        <f t="shared" si="73"/>
        <v>7.903225806</v>
      </c>
      <c r="I414" s="16">
        <f t="shared" si="80"/>
        <v>7.9037400479529918</v>
      </c>
      <c r="J414" s="13">
        <f t="shared" si="74"/>
        <v>7.8994935451772816</v>
      </c>
      <c r="K414" s="13">
        <f t="shared" si="75"/>
        <v>4.2465027757101481E-3</v>
      </c>
      <c r="L414" s="13">
        <f t="shared" si="76"/>
        <v>0</v>
      </c>
      <c r="M414" s="13">
        <f t="shared" si="81"/>
        <v>0.20028365481566429</v>
      </c>
      <c r="N414" s="13">
        <f t="shared" si="77"/>
        <v>0.12417586598571186</v>
      </c>
      <c r="O414" s="13">
        <f t="shared" si="78"/>
        <v>0.12417586598571186</v>
      </c>
      <c r="P414" s="1"/>
      <c r="Q414">
        <v>21.934334557283439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36.090322579999999</v>
      </c>
      <c r="G415" s="13">
        <f t="shared" si="72"/>
        <v>0</v>
      </c>
      <c r="H415" s="13">
        <f t="shared" si="73"/>
        <v>36.090322579999999</v>
      </c>
      <c r="I415" s="16">
        <f t="shared" si="80"/>
        <v>36.094569082775706</v>
      </c>
      <c r="J415" s="13">
        <f t="shared" si="74"/>
        <v>35.519451807382744</v>
      </c>
      <c r="K415" s="13">
        <f t="shared" si="75"/>
        <v>0.57511727539296231</v>
      </c>
      <c r="L415" s="13">
        <f t="shared" si="76"/>
        <v>0</v>
      </c>
      <c r="M415" s="13">
        <f t="shared" si="81"/>
        <v>7.6107788829952436E-2</v>
      </c>
      <c r="N415" s="13">
        <f t="shared" si="77"/>
        <v>4.7186829074570509E-2</v>
      </c>
      <c r="O415" s="13">
        <f t="shared" si="78"/>
        <v>4.7186829074570509E-2</v>
      </c>
      <c r="P415" s="1"/>
      <c r="Q415">
        <v>19.282429609190089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64.764516130000004</v>
      </c>
      <c r="G416" s="13">
        <f t="shared" si="72"/>
        <v>4.202944945759282</v>
      </c>
      <c r="H416" s="13">
        <f t="shared" si="73"/>
        <v>60.561571184240719</v>
      </c>
      <c r="I416" s="16">
        <f t="shared" si="80"/>
        <v>61.136688459633682</v>
      </c>
      <c r="J416" s="13">
        <f t="shared" si="74"/>
        <v>56.927729425240955</v>
      </c>
      <c r="K416" s="13">
        <f t="shared" si="75"/>
        <v>4.208959034392727</v>
      </c>
      <c r="L416" s="13">
        <f t="shared" si="76"/>
        <v>0</v>
      </c>
      <c r="M416" s="13">
        <f t="shared" si="81"/>
        <v>2.8920959755381927E-2</v>
      </c>
      <c r="N416" s="13">
        <f t="shared" si="77"/>
        <v>1.7930995048336795E-2</v>
      </c>
      <c r="O416" s="13">
        <f t="shared" si="78"/>
        <v>4.2208759408076189</v>
      </c>
      <c r="Q416">
        <v>15.78637873960994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107.68709680000001</v>
      </c>
      <c r="G417" s="13">
        <f t="shared" si="72"/>
        <v>11.38675573001159</v>
      </c>
      <c r="H417" s="13">
        <f t="shared" si="73"/>
        <v>96.30034106998842</v>
      </c>
      <c r="I417" s="16">
        <f t="shared" si="80"/>
        <v>100.50930010438114</v>
      </c>
      <c r="J417" s="13">
        <f t="shared" si="74"/>
        <v>74.189242707157973</v>
      </c>
      <c r="K417" s="13">
        <f t="shared" si="75"/>
        <v>26.320057397223167</v>
      </c>
      <c r="L417" s="13">
        <f t="shared" si="76"/>
        <v>5.6211267353943368</v>
      </c>
      <c r="M417" s="13">
        <f t="shared" si="81"/>
        <v>5.6321167001013821</v>
      </c>
      <c r="N417" s="13">
        <f t="shared" si="77"/>
        <v>3.4919123540628569</v>
      </c>
      <c r="O417" s="13">
        <f t="shared" si="78"/>
        <v>14.878668084074446</v>
      </c>
      <c r="Q417">
        <v>10.6779084843497</v>
      </c>
    </row>
    <row r="418" spans="1:17" x14ac:dyDescent="0.2">
      <c r="A418" s="14">
        <f t="shared" si="79"/>
        <v>34700</v>
      </c>
      <c r="B418" s="1">
        <v>1</v>
      </c>
      <c r="F418" s="34">
        <v>68.667741939999999</v>
      </c>
      <c r="G418" s="13">
        <f t="shared" si="72"/>
        <v>4.8562149782121073</v>
      </c>
      <c r="H418" s="13">
        <f t="shared" si="73"/>
        <v>63.811526961787891</v>
      </c>
      <c r="I418" s="16">
        <f t="shared" si="80"/>
        <v>84.510457623616716</v>
      </c>
      <c r="J418" s="13">
        <f t="shared" si="74"/>
        <v>71.612185266110004</v>
      </c>
      <c r="K418" s="13">
        <f t="shared" si="75"/>
        <v>12.898272357506713</v>
      </c>
      <c r="L418" s="13">
        <f t="shared" si="76"/>
        <v>0</v>
      </c>
      <c r="M418" s="13">
        <f t="shared" si="81"/>
        <v>2.1402043460385252</v>
      </c>
      <c r="N418" s="13">
        <f t="shared" si="77"/>
        <v>1.3269266945438856</v>
      </c>
      <c r="O418" s="13">
        <f t="shared" si="78"/>
        <v>6.1831416727559931</v>
      </c>
      <c r="Q418">
        <v>13.679391151612901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70.61935484</v>
      </c>
      <c r="G419" s="13">
        <f t="shared" si="72"/>
        <v>5.1828499936016872</v>
      </c>
      <c r="H419" s="13">
        <f t="shared" si="73"/>
        <v>65.436504846398307</v>
      </c>
      <c r="I419" s="16">
        <f t="shared" si="80"/>
        <v>78.33477720390502</v>
      </c>
      <c r="J419" s="13">
        <f t="shared" si="74"/>
        <v>66.102510690835842</v>
      </c>
      <c r="K419" s="13">
        <f t="shared" si="75"/>
        <v>12.232266513069177</v>
      </c>
      <c r="L419" s="13">
        <f t="shared" si="76"/>
        <v>0</v>
      </c>
      <c r="M419" s="13">
        <f t="shared" si="81"/>
        <v>0.8132776514946396</v>
      </c>
      <c r="N419" s="13">
        <f t="shared" si="77"/>
        <v>0.50423214392667659</v>
      </c>
      <c r="O419" s="13">
        <f t="shared" si="78"/>
        <v>5.687082137528364</v>
      </c>
      <c r="Q419">
        <v>12.358201344164449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42.906451609999998</v>
      </c>
      <c r="G420" s="13">
        <f t="shared" si="72"/>
        <v>0.54463276670132221</v>
      </c>
      <c r="H420" s="13">
        <f t="shared" si="73"/>
        <v>42.361818843298678</v>
      </c>
      <c r="I420" s="16">
        <f t="shared" si="80"/>
        <v>54.594085356367856</v>
      </c>
      <c r="J420" s="13">
        <f t="shared" si="74"/>
        <v>50.682912572532452</v>
      </c>
      <c r="K420" s="13">
        <f t="shared" si="75"/>
        <v>3.9111727838354042</v>
      </c>
      <c r="L420" s="13">
        <f t="shared" si="76"/>
        <v>0</v>
      </c>
      <c r="M420" s="13">
        <f t="shared" si="81"/>
        <v>0.30904550756796301</v>
      </c>
      <c r="N420" s="13">
        <f t="shared" si="77"/>
        <v>0.19160821469213707</v>
      </c>
      <c r="O420" s="13">
        <f t="shared" si="78"/>
        <v>0.73624098139345928</v>
      </c>
      <c r="Q420">
        <v>13.83925054578933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60.093548390000002</v>
      </c>
      <c r="G421" s="13">
        <f t="shared" si="72"/>
        <v>3.4211804782057373</v>
      </c>
      <c r="H421" s="13">
        <f t="shared" si="73"/>
        <v>56.672367911794268</v>
      </c>
      <c r="I421" s="16">
        <f t="shared" si="80"/>
        <v>60.583540695629672</v>
      </c>
      <c r="J421" s="13">
        <f t="shared" si="74"/>
        <v>57.347296473039691</v>
      </c>
      <c r="K421" s="13">
        <f t="shared" si="75"/>
        <v>3.2362442225899812</v>
      </c>
      <c r="L421" s="13">
        <f t="shared" si="76"/>
        <v>0</v>
      </c>
      <c r="M421" s="13">
        <f t="shared" si="81"/>
        <v>0.11743729287582594</v>
      </c>
      <c r="N421" s="13">
        <f t="shared" si="77"/>
        <v>7.2811121583012076E-2</v>
      </c>
      <c r="O421" s="13">
        <f t="shared" si="78"/>
        <v>3.4939915997887496</v>
      </c>
      <c r="Q421">
        <v>17.638399207279001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23.316129029999999</v>
      </c>
      <c r="G422" s="13">
        <f t="shared" si="72"/>
        <v>0</v>
      </c>
      <c r="H422" s="13">
        <f t="shared" si="73"/>
        <v>23.316129029999999</v>
      </c>
      <c r="I422" s="16">
        <f t="shared" si="80"/>
        <v>26.55237325258998</v>
      </c>
      <c r="J422" s="13">
        <f t="shared" si="74"/>
        <v>26.374848551746293</v>
      </c>
      <c r="K422" s="13">
        <f t="shared" si="75"/>
        <v>0.1775247008436871</v>
      </c>
      <c r="L422" s="13">
        <f t="shared" si="76"/>
        <v>0</v>
      </c>
      <c r="M422" s="13">
        <f t="shared" si="81"/>
        <v>4.4626171292813863E-2</v>
      </c>
      <c r="N422" s="13">
        <f t="shared" si="77"/>
        <v>2.7668226201544594E-2</v>
      </c>
      <c r="O422" s="13">
        <f t="shared" si="78"/>
        <v>2.7668226201544594E-2</v>
      </c>
      <c r="Q422">
        <v>21.177963084976511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12.48064516</v>
      </c>
      <c r="G423" s="13">
        <f t="shared" si="72"/>
        <v>0</v>
      </c>
      <c r="H423" s="13">
        <f t="shared" si="73"/>
        <v>12.48064516</v>
      </c>
      <c r="I423" s="16">
        <f t="shared" si="80"/>
        <v>12.658169860843687</v>
      </c>
      <c r="J423" s="13">
        <f t="shared" si="74"/>
        <v>12.644128741460706</v>
      </c>
      <c r="K423" s="13">
        <f t="shared" si="75"/>
        <v>1.4041119382980582E-2</v>
      </c>
      <c r="L423" s="13">
        <f t="shared" si="76"/>
        <v>0</v>
      </c>
      <c r="M423" s="13">
        <f t="shared" si="81"/>
        <v>1.6957945091269268E-2</v>
      </c>
      <c r="N423" s="13">
        <f t="shared" si="77"/>
        <v>1.0513925956586947E-2</v>
      </c>
      <c r="O423" s="13">
        <f t="shared" si="78"/>
        <v>1.0513925956586947E-2</v>
      </c>
      <c r="Q423">
        <v>23.468946150309819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21.148387100000001</v>
      </c>
      <c r="G424" s="13">
        <f t="shared" si="72"/>
        <v>0</v>
      </c>
      <c r="H424" s="13">
        <f t="shared" si="73"/>
        <v>21.148387100000001</v>
      </c>
      <c r="I424" s="16">
        <f t="shared" si="80"/>
        <v>21.162428219382981</v>
      </c>
      <c r="J424" s="13">
        <f t="shared" si="74"/>
        <v>21.105672728346303</v>
      </c>
      <c r="K424" s="13">
        <f t="shared" si="75"/>
        <v>5.6755491036678762E-2</v>
      </c>
      <c r="L424" s="13">
        <f t="shared" si="76"/>
        <v>0</v>
      </c>
      <c r="M424" s="13">
        <f t="shared" si="81"/>
        <v>6.4440191346823213E-3</v>
      </c>
      <c r="N424" s="13">
        <f t="shared" si="77"/>
        <v>3.9952918635030388E-3</v>
      </c>
      <c r="O424" s="13">
        <f t="shared" si="78"/>
        <v>3.9952918635030388E-3</v>
      </c>
      <c r="Q424">
        <v>24.487636241073989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2.3935483870000001</v>
      </c>
      <c r="G425" s="13">
        <f t="shared" si="72"/>
        <v>0</v>
      </c>
      <c r="H425" s="13">
        <f t="shared" si="73"/>
        <v>2.3935483870000001</v>
      </c>
      <c r="I425" s="16">
        <f t="shared" si="80"/>
        <v>2.4503038780366788</v>
      </c>
      <c r="J425" s="13">
        <f t="shared" si="74"/>
        <v>2.4502205987215033</v>
      </c>
      <c r="K425" s="13">
        <f t="shared" si="75"/>
        <v>8.3279315175488478E-5</v>
      </c>
      <c r="L425" s="13">
        <f t="shared" si="76"/>
        <v>0</v>
      </c>
      <c r="M425" s="13">
        <f t="shared" si="81"/>
        <v>2.4487272711792825E-3</v>
      </c>
      <c r="N425" s="13">
        <f t="shared" si="77"/>
        <v>1.5182109081311552E-3</v>
      </c>
      <c r="O425" s="13">
        <f t="shared" si="78"/>
        <v>1.5182109081311552E-3</v>
      </c>
      <c r="Q425">
        <v>24.91960887096775</v>
      </c>
    </row>
    <row r="426" spans="1:17" x14ac:dyDescent="0.2">
      <c r="A426" s="14">
        <f t="shared" si="79"/>
        <v>34943</v>
      </c>
      <c r="B426" s="1">
        <v>9</v>
      </c>
      <c r="F426" s="34">
        <v>20.093548389999999</v>
      </c>
      <c r="G426" s="13">
        <f t="shared" si="72"/>
        <v>0</v>
      </c>
      <c r="H426" s="13">
        <f t="shared" si="73"/>
        <v>20.093548389999999</v>
      </c>
      <c r="I426" s="16">
        <f t="shared" si="80"/>
        <v>20.093631669315172</v>
      </c>
      <c r="J426" s="13">
        <f t="shared" si="74"/>
        <v>20.028605155143879</v>
      </c>
      <c r="K426" s="13">
        <f t="shared" si="75"/>
        <v>6.502651417129357E-2</v>
      </c>
      <c r="L426" s="13">
        <f t="shared" si="76"/>
        <v>0</v>
      </c>
      <c r="M426" s="13">
        <f t="shared" si="81"/>
        <v>9.3051636304812731E-4</v>
      </c>
      <c r="N426" s="13">
        <f t="shared" si="77"/>
        <v>5.7692014508983888E-4</v>
      </c>
      <c r="O426" s="13">
        <f t="shared" si="78"/>
        <v>5.7692014508983888E-4</v>
      </c>
      <c r="Q426">
        <v>22.405140806647701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67.258064520000005</v>
      </c>
      <c r="G427" s="13">
        <f t="shared" si="72"/>
        <v>4.6202819170112717</v>
      </c>
      <c r="H427" s="13">
        <f t="shared" si="73"/>
        <v>62.637782602988736</v>
      </c>
      <c r="I427" s="16">
        <f t="shared" si="80"/>
        <v>62.702809117160029</v>
      </c>
      <c r="J427" s="13">
        <f t="shared" si="74"/>
        <v>60.131163577764227</v>
      </c>
      <c r="K427" s="13">
        <f t="shared" si="75"/>
        <v>2.5716455393958029</v>
      </c>
      <c r="L427" s="13">
        <f t="shared" si="76"/>
        <v>0</v>
      </c>
      <c r="M427" s="13">
        <f t="shared" si="81"/>
        <v>3.5359621795828843E-4</v>
      </c>
      <c r="N427" s="13">
        <f t="shared" si="77"/>
        <v>2.1922965513413882E-4</v>
      </c>
      <c r="O427" s="13">
        <f t="shared" si="78"/>
        <v>4.6205011466664061</v>
      </c>
      <c r="Q427">
        <v>20.13059797097435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111.88709679999999</v>
      </c>
      <c r="G428" s="13">
        <f t="shared" si="72"/>
        <v>12.089695879995345</v>
      </c>
      <c r="H428" s="13">
        <f t="shared" si="73"/>
        <v>99.797400920004648</v>
      </c>
      <c r="I428" s="16">
        <f t="shared" si="80"/>
        <v>102.36904645940045</v>
      </c>
      <c r="J428" s="13">
        <f t="shared" si="74"/>
        <v>78.224198458065658</v>
      </c>
      <c r="K428" s="13">
        <f t="shared" si="75"/>
        <v>24.144848001334793</v>
      </c>
      <c r="L428" s="13">
        <f t="shared" si="76"/>
        <v>4.296384578239441</v>
      </c>
      <c r="M428" s="13">
        <f t="shared" si="81"/>
        <v>4.2965189448022647</v>
      </c>
      <c r="N428" s="13">
        <f t="shared" si="77"/>
        <v>2.663841745777404</v>
      </c>
      <c r="O428" s="13">
        <f t="shared" si="78"/>
        <v>14.753537625772749</v>
      </c>
      <c r="Q428">
        <v>12.126988228308811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211.8096774</v>
      </c>
      <c r="G429" s="13">
        <f t="shared" si="72"/>
        <v>28.813408688025824</v>
      </c>
      <c r="H429" s="13">
        <f t="shared" si="73"/>
        <v>182.99626871197418</v>
      </c>
      <c r="I429" s="16">
        <f t="shared" si="80"/>
        <v>202.84473213506953</v>
      </c>
      <c r="J429" s="13">
        <f t="shared" si="74"/>
        <v>96.052662975152259</v>
      </c>
      <c r="K429" s="13">
        <f t="shared" si="75"/>
        <v>106.79206915991728</v>
      </c>
      <c r="L429" s="13">
        <f t="shared" si="76"/>
        <v>54.630048200432093</v>
      </c>
      <c r="M429" s="13">
        <f t="shared" si="81"/>
        <v>56.262725399456954</v>
      </c>
      <c r="N429" s="13">
        <f t="shared" si="77"/>
        <v>34.882889747663313</v>
      </c>
      <c r="O429" s="13">
        <f t="shared" si="78"/>
        <v>63.696298435689137</v>
      </c>
      <c r="Q429">
        <v>10.553663331843371</v>
      </c>
    </row>
    <row r="430" spans="1:17" x14ac:dyDescent="0.2">
      <c r="A430" s="14">
        <f t="shared" si="79"/>
        <v>35065</v>
      </c>
      <c r="B430" s="1">
        <v>1</v>
      </c>
      <c r="F430" s="34">
        <v>74.245161289999999</v>
      </c>
      <c r="G430" s="13">
        <f t="shared" si="72"/>
        <v>5.7896892625957515</v>
      </c>
      <c r="H430" s="13">
        <f t="shared" si="73"/>
        <v>68.455472027404241</v>
      </c>
      <c r="I430" s="16">
        <f t="shared" si="80"/>
        <v>120.61749298688943</v>
      </c>
      <c r="J430" s="13">
        <f t="shared" si="74"/>
        <v>83.713163664480916</v>
      </c>
      <c r="K430" s="13">
        <f t="shared" si="75"/>
        <v>36.904329322408515</v>
      </c>
      <c r="L430" s="13">
        <f t="shared" si="76"/>
        <v>12.067141196617078</v>
      </c>
      <c r="M430" s="13">
        <f t="shared" si="81"/>
        <v>33.446976848410714</v>
      </c>
      <c r="N430" s="13">
        <f t="shared" si="77"/>
        <v>20.737125646014643</v>
      </c>
      <c r="O430" s="13">
        <f t="shared" si="78"/>
        <v>26.526814908610394</v>
      </c>
      <c r="Q430">
        <v>11.5070177039625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54.816129029999999</v>
      </c>
      <c r="G431" s="13">
        <f t="shared" si="72"/>
        <v>2.5379162028615507</v>
      </c>
      <c r="H431" s="13">
        <f t="shared" si="73"/>
        <v>52.278212827138447</v>
      </c>
      <c r="I431" s="16">
        <f t="shared" si="80"/>
        <v>77.115400952929889</v>
      </c>
      <c r="J431" s="13">
        <f t="shared" si="74"/>
        <v>66.748081475252548</v>
      </c>
      <c r="K431" s="13">
        <f t="shared" si="75"/>
        <v>10.367319477677341</v>
      </c>
      <c r="L431" s="13">
        <f t="shared" si="76"/>
        <v>0</v>
      </c>
      <c r="M431" s="13">
        <f t="shared" si="81"/>
        <v>12.70985120239607</v>
      </c>
      <c r="N431" s="13">
        <f t="shared" si="77"/>
        <v>7.8801077454855637</v>
      </c>
      <c r="O431" s="13">
        <f t="shared" si="78"/>
        <v>10.418023948347114</v>
      </c>
      <c r="Q431">
        <v>13.50797445161291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23.96451613</v>
      </c>
      <c r="G432" s="13">
        <f t="shared" si="72"/>
        <v>0</v>
      </c>
      <c r="H432" s="13">
        <f t="shared" si="73"/>
        <v>23.96451613</v>
      </c>
      <c r="I432" s="16">
        <f t="shared" si="80"/>
        <v>34.331835607677341</v>
      </c>
      <c r="J432" s="13">
        <f t="shared" si="74"/>
        <v>33.402208710198437</v>
      </c>
      <c r="K432" s="13">
        <f t="shared" si="75"/>
        <v>0.92962689747890437</v>
      </c>
      <c r="L432" s="13">
        <f t="shared" si="76"/>
        <v>0</v>
      </c>
      <c r="M432" s="13">
        <f t="shared" si="81"/>
        <v>4.8297434569105064</v>
      </c>
      <c r="N432" s="13">
        <f t="shared" si="77"/>
        <v>2.994440943284514</v>
      </c>
      <c r="O432" s="13">
        <f t="shared" si="78"/>
        <v>2.994440943284514</v>
      </c>
      <c r="Q432">
        <v>14.678117681141289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144.2096774</v>
      </c>
      <c r="G433" s="13">
        <f t="shared" si="72"/>
        <v>17.499419607334886</v>
      </c>
      <c r="H433" s="13">
        <f t="shared" si="73"/>
        <v>126.71025779266512</v>
      </c>
      <c r="I433" s="16">
        <f t="shared" si="80"/>
        <v>127.63988469014402</v>
      </c>
      <c r="J433" s="13">
        <f t="shared" si="74"/>
        <v>96.314118944522605</v>
      </c>
      <c r="K433" s="13">
        <f t="shared" si="75"/>
        <v>31.32576574562141</v>
      </c>
      <c r="L433" s="13">
        <f t="shared" si="76"/>
        <v>8.6696943298888858</v>
      </c>
      <c r="M433" s="13">
        <f t="shared" si="81"/>
        <v>10.504996843514878</v>
      </c>
      <c r="N433" s="13">
        <f t="shared" si="77"/>
        <v>6.513098042979224</v>
      </c>
      <c r="O433" s="13">
        <f t="shared" si="78"/>
        <v>24.012517650314109</v>
      </c>
      <c r="Q433">
        <v>14.90106269933341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47.454838709999997</v>
      </c>
      <c r="G434" s="13">
        <f t="shared" si="72"/>
        <v>1.3058813167627945</v>
      </c>
      <c r="H434" s="13">
        <f t="shared" si="73"/>
        <v>46.148957393237204</v>
      </c>
      <c r="I434" s="16">
        <f t="shared" si="80"/>
        <v>68.805028808969737</v>
      </c>
      <c r="J434" s="13">
        <f t="shared" si="74"/>
        <v>64.336052665081695</v>
      </c>
      <c r="K434" s="13">
        <f t="shared" si="75"/>
        <v>4.4689761438880424</v>
      </c>
      <c r="L434" s="13">
        <f t="shared" si="76"/>
        <v>0</v>
      </c>
      <c r="M434" s="13">
        <f t="shared" si="81"/>
        <v>3.9918988005356537</v>
      </c>
      <c r="N434" s="13">
        <f t="shared" si="77"/>
        <v>2.4749772563321053</v>
      </c>
      <c r="O434" s="13">
        <f t="shared" si="78"/>
        <v>3.7808585730948998</v>
      </c>
      <c r="Q434">
        <v>17.924731834005762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30.758064520000001</v>
      </c>
      <c r="G435" s="13">
        <f t="shared" si="72"/>
        <v>0</v>
      </c>
      <c r="H435" s="13">
        <f t="shared" si="73"/>
        <v>30.758064520000001</v>
      </c>
      <c r="I435" s="16">
        <f t="shared" si="80"/>
        <v>35.227040663888047</v>
      </c>
      <c r="J435" s="13">
        <f t="shared" si="74"/>
        <v>34.779941301957557</v>
      </c>
      <c r="K435" s="13">
        <f t="shared" si="75"/>
        <v>0.4470993619304906</v>
      </c>
      <c r="L435" s="13">
        <f t="shared" si="76"/>
        <v>0</v>
      </c>
      <c r="M435" s="13">
        <f t="shared" si="81"/>
        <v>1.5169215442035484</v>
      </c>
      <c r="N435" s="13">
        <f t="shared" si="77"/>
        <v>0.94049135740620005</v>
      </c>
      <c r="O435" s="13">
        <f t="shared" si="78"/>
        <v>0.94049135740620005</v>
      </c>
      <c r="Q435">
        <v>20.579621905975891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2.6548387099999999</v>
      </c>
      <c r="G436" s="13">
        <f t="shared" si="72"/>
        <v>0</v>
      </c>
      <c r="H436" s="13">
        <f t="shared" si="73"/>
        <v>2.6548387099999999</v>
      </c>
      <c r="I436" s="16">
        <f t="shared" si="80"/>
        <v>3.1019380719304905</v>
      </c>
      <c r="J436" s="13">
        <f t="shared" si="74"/>
        <v>3.1017345777544607</v>
      </c>
      <c r="K436" s="13">
        <f t="shared" si="75"/>
        <v>2.0349417602982811E-4</v>
      </c>
      <c r="L436" s="13">
        <f t="shared" si="76"/>
        <v>0</v>
      </c>
      <c r="M436" s="13">
        <f t="shared" si="81"/>
        <v>0.57643018679734837</v>
      </c>
      <c r="N436" s="13">
        <f t="shared" si="77"/>
        <v>0.35738671581435599</v>
      </c>
      <c r="O436" s="13">
        <f t="shared" si="78"/>
        <v>0.35738671581435599</v>
      </c>
      <c r="Q436">
        <v>23.588977564548529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6.096774194</v>
      </c>
      <c r="G437" s="13">
        <f t="shared" si="72"/>
        <v>0</v>
      </c>
      <c r="H437" s="13">
        <f t="shared" si="73"/>
        <v>6.096774194</v>
      </c>
      <c r="I437" s="16">
        <f t="shared" si="80"/>
        <v>6.0969776881760298</v>
      </c>
      <c r="J437" s="13">
        <f t="shared" si="74"/>
        <v>6.0955069847361578</v>
      </c>
      <c r="K437" s="13">
        <f t="shared" si="75"/>
        <v>1.4707034398719898E-3</v>
      </c>
      <c r="L437" s="13">
        <f t="shared" si="76"/>
        <v>0</v>
      </c>
      <c r="M437" s="13">
        <f t="shared" si="81"/>
        <v>0.21904347098299237</v>
      </c>
      <c r="N437" s="13">
        <f t="shared" si="77"/>
        <v>0.13580695200945528</v>
      </c>
      <c r="O437" s="13">
        <f t="shared" si="78"/>
        <v>0.13580695200945528</v>
      </c>
      <c r="Q437">
        <v>23.939752870967741</v>
      </c>
    </row>
    <row r="438" spans="1:17" x14ac:dyDescent="0.2">
      <c r="A438" s="14">
        <f t="shared" si="79"/>
        <v>35309</v>
      </c>
      <c r="B438" s="1">
        <v>9</v>
      </c>
      <c r="F438" s="34">
        <v>5.0322580649999997</v>
      </c>
      <c r="G438" s="13">
        <f t="shared" si="72"/>
        <v>0</v>
      </c>
      <c r="H438" s="13">
        <f t="shared" si="73"/>
        <v>5.0322580649999997</v>
      </c>
      <c r="I438" s="16">
        <f t="shared" si="80"/>
        <v>5.0337287684398717</v>
      </c>
      <c r="J438" s="13">
        <f t="shared" si="74"/>
        <v>5.0325216864848823</v>
      </c>
      <c r="K438" s="13">
        <f t="shared" si="75"/>
        <v>1.2070819549894196E-3</v>
      </c>
      <c r="L438" s="13">
        <f t="shared" si="76"/>
        <v>0</v>
      </c>
      <c r="M438" s="13">
        <f t="shared" si="81"/>
        <v>8.3236518973537094E-2</v>
      </c>
      <c r="N438" s="13">
        <f t="shared" si="77"/>
        <v>5.1606641763592996E-2</v>
      </c>
      <c r="O438" s="13">
        <f t="shared" si="78"/>
        <v>5.1606641763592996E-2</v>
      </c>
      <c r="Q438">
        <v>21.260930380626711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118.0032258</v>
      </c>
      <c r="G439" s="13">
        <f t="shared" si="72"/>
        <v>13.113332222038203</v>
      </c>
      <c r="H439" s="13">
        <f t="shared" si="73"/>
        <v>104.8898935779618</v>
      </c>
      <c r="I439" s="16">
        <f t="shared" si="80"/>
        <v>104.89110065991679</v>
      </c>
      <c r="J439" s="13">
        <f t="shared" si="74"/>
        <v>90.204588472345861</v>
      </c>
      <c r="K439" s="13">
        <f t="shared" si="75"/>
        <v>14.686512187570926</v>
      </c>
      <c r="L439" s="13">
        <f t="shared" si="76"/>
        <v>0</v>
      </c>
      <c r="M439" s="13">
        <f t="shared" si="81"/>
        <v>3.1629877209944098E-2</v>
      </c>
      <c r="N439" s="13">
        <f t="shared" si="77"/>
        <v>1.961052387016534E-2</v>
      </c>
      <c r="O439" s="13">
        <f t="shared" si="78"/>
        <v>13.132942745908368</v>
      </c>
      <c r="Q439">
        <v>17.551966608464131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60.34516129</v>
      </c>
      <c r="G440" s="13">
        <f t="shared" si="72"/>
        <v>3.463292099554272</v>
      </c>
      <c r="H440" s="13">
        <f t="shared" si="73"/>
        <v>56.881869190445727</v>
      </c>
      <c r="I440" s="16">
        <f t="shared" si="80"/>
        <v>71.568381378016653</v>
      </c>
      <c r="J440" s="13">
        <f t="shared" si="74"/>
        <v>63.581134433915594</v>
      </c>
      <c r="K440" s="13">
        <f t="shared" si="75"/>
        <v>7.9872469441010594</v>
      </c>
      <c r="L440" s="13">
        <f t="shared" si="76"/>
        <v>0</v>
      </c>
      <c r="M440" s="13">
        <f t="shared" si="81"/>
        <v>1.2019353339778757E-2</v>
      </c>
      <c r="N440" s="13">
        <f t="shared" si="77"/>
        <v>7.4519990706628297E-3</v>
      </c>
      <c r="O440" s="13">
        <f t="shared" si="78"/>
        <v>3.4707440986249347</v>
      </c>
      <c r="Q440">
        <v>14.06447244481371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22.054838709999999</v>
      </c>
      <c r="G441" s="13">
        <f t="shared" si="72"/>
        <v>0</v>
      </c>
      <c r="H441" s="13">
        <f t="shared" si="73"/>
        <v>22.054838709999999</v>
      </c>
      <c r="I441" s="16">
        <f t="shared" si="80"/>
        <v>30.042085654101058</v>
      </c>
      <c r="J441" s="13">
        <f t="shared" si="74"/>
        <v>29.036670424460631</v>
      </c>
      <c r="K441" s="13">
        <f t="shared" si="75"/>
        <v>1.0054152296404268</v>
      </c>
      <c r="L441" s="13">
        <f t="shared" si="76"/>
        <v>0</v>
      </c>
      <c r="M441" s="13">
        <f t="shared" si="81"/>
        <v>4.5673542691159275E-3</v>
      </c>
      <c r="N441" s="13">
        <f t="shared" si="77"/>
        <v>2.8317596468518751E-3</v>
      </c>
      <c r="O441" s="13">
        <f t="shared" si="78"/>
        <v>2.8317596468518751E-3</v>
      </c>
      <c r="Q441">
        <v>11.107267939426981</v>
      </c>
    </row>
    <row r="442" spans="1:17" x14ac:dyDescent="0.2">
      <c r="A442" s="14">
        <f t="shared" si="79"/>
        <v>35431</v>
      </c>
      <c r="B442" s="1">
        <v>1</v>
      </c>
      <c r="F442" s="34">
        <v>7.874193548</v>
      </c>
      <c r="G442" s="13">
        <f t="shared" si="72"/>
        <v>0</v>
      </c>
      <c r="H442" s="13">
        <f t="shared" si="73"/>
        <v>7.874193548</v>
      </c>
      <c r="I442" s="16">
        <f t="shared" si="80"/>
        <v>8.8796087776404278</v>
      </c>
      <c r="J442" s="13">
        <f t="shared" si="74"/>
        <v>8.8620865360768821</v>
      </c>
      <c r="K442" s="13">
        <f t="shared" si="75"/>
        <v>1.7522241563545649E-2</v>
      </c>
      <c r="L442" s="13">
        <f t="shared" si="76"/>
        <v>0</v>
      </c>
      <c r="M442" s="13">
        <f t="shared" si="81"/>
        <v>1.7355946222640524E-3</v>
      </c>
      <c r="N442" s="13">
        <f t="shared" si="77"/>
        <v>1.0760686658037124E-3</v>
      </c>
      <c r="O442" s="13">
        <f t="shared" si="78"/>
        <v>1.0760686658037124E-3</v>
      </c>
      <c r="Q442">
        <v>14.33704955161291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35.958064520000001</v>
      </c>
      <c r="G443" s="13">
        <f t="shared" si="72"/>
        <v>0</v>
      </c>
      <c r="H443" s="13">
        <f t="shared" si="73"/>
        <v>35.958064520000001</v>
      </c>
      <c r="I443" s="16">
        <f t="shared" si="80"/>
        <v>35.975586761563548</v>
      </c>
      <c r="J443" s="13">
        <f t="shared" si="74"/>
        <v>34.867426512395198</v>
      </c>
      <c r="K443" s="13">
        <f t="shared" si="75"/>
        <v>1.1081602491683498</v>
      </c>
      <c r="L443" s="13">
        <f t="shared" si="76"/>
        <v>0</v>
      </c>
      <c r="M443" s="13">
        <f t="shared" si="81"/>
        <v>6.5952595646033996E-4</v>
      </c>
      <c r="N443" s="13">
        <f t="shared" si="77"/>
        <v>4.0890609300541078E-4</v>
      </c>
      <c r="O443" s="13">
        <f t="shared" si="78"/>
        <v>4.0890609300541078E-4</v>
      </c>
      <c r="Q443">
        <v>14.38158971313743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29.590322579999999</v>
      </c>
      <c r="G444" s="13">
        <f t="shared" si="72"/>
        <v>0</v>
      </c>
      <c r="H444" s="13">
        <f t="shared" si="73"/>
        <v>29.590322579999999</v>
      </c>
      <c r="I444" s="16">
        <f t="shared" si="80"/>
        <v>30.698482829168348</v>
      </c>
      <c r="J444" s="13">
        <f t="shared" si="74"/>
        <v>30.062422062480341</v>
      </c>
      <c r="K444" s="13">
        <f t="shared" si="75"/>
        <v>0.63606076668800782</v>
      </c>
      <c r="L444" s="13">
        <f t="shared" si="76"/>
        <v>0</v>
      </c>
      <c r="M444" s="13">
        <f t="shared" si="81"/>
        <v>2.5061986345492919E-4</v>
      </c>
      <c r="N444" s="13">
        <f t="shared" si="77"/>
        <v>1.553843153420561E-4</v>
      </c>
      <c r="O444" s="13">
        <f t="shared" si="78"/>
        <v>1.553843153420561E-4</v>
      </c>
      <c r="Q444">
        <v>15.06422427376301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56</v>
      </c>
      <c r="G445" s="13">
        <f t="shared" si="72"/>
        <v>2.7360567831504117</v>
      </c>
      <c r="H445" s="13">
        <f t="shared" si="73"/>
        <v>53.26394321684959</v>
      </c>
      <c r="I445" s="16">
        <f t="shared" si="80"/>
        <v>53.900003983537601</v>
      </c>
      <c r="J445" s="13">
        <f t="shared" si="74"/>
        <v>50.622477711836687</v>
      </c>
      <c r="K445" s="13">
        <f t="shared" si="75"/>
        <v>3.2775262717009142</v>
      </c>
      <c r="L445" s="13">
        <f t="shared" si="76"/>
        <v>0</v>
      </c>
      <c r="M445" s="13">
        <f t="shared" si="81"/>
        <v>9.5235548112873088E-5</v>
      </c>
      <c r="N445" s="13">
        <f t="shared" si="77"/>
        <v>5.9046039829981317E-5</v>
      </c>
      <c r="O445" s="13">
        <f t="shared" si="78"/>
        <v>2.7361158291902417</v>
      </c>
      <c r="Q445">
        <v>14.96419326754356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86.738709679999999</v>
      </c>
      <c r="G446" s="13">
        <f t="shared" si="72"/>
        <v>7.8806932576185904</v>
      </c>
      <c r="H446" s="13">
        <f t="shared" si="73"/>
        <v>78.858016422381411</v>
      </c>
      <c r="I446" s="16">
        <f t="shared" si="80"/>
        <v>82.135542694082318</v>
      </c>
      <c r="J446" s="13">
        <f t="shared" si="74"/>
        <v>73.695462644017553</v>
      </c>
      <c r="K446" s="13">
        <f t="shared" si="75"/>
        <v>8.4400800500647648</v>
      </c>
      <c r="L446" s="13">
        <f t="shared" si="76"/>
        <v>0</v>
      </c>
      <c r="M446" s="13">
        <f t="shared" si="81"/>
        <v>3.6189508282891771E-5</v>
      </c>
      <c r="N446" s="13">
        <f t="shared" si="77"/>
        <v>2.2437495135392897E-5</v>
      </c>
      <c r="O446" s="13">
        <f t="shared" si="78"/>
        <v>7.880715695113726</v>
      </c>
      <c r="Q446">
        <v>16.737794626519591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24.206451609999998</v>
      </c>
      <c r="G447" s="13">
        <f t="shared" si="72"/>
        <v>0</v>
      </c>
      <c r="H447" s="13">
        <f t="shared" si="73"/>
        <v>24.206451609999998</v>
      </c>
      <c r="I447" s="16">
        <f t="shared" si="80"/>
        <v>32.646531660064767</v>
      </c>
      <c r="J447" s="13">
        <f t="shared" si="74"/>
        <v>32.360612723374082</v>
      </c>
      <c r="K447" s="13">
        <f t="shared" si="75"/>
        <v>0.28591893669068469</v>
      </c>
      <c r="L447" s="13">
        <f t="shared" si="76"/>
        <v>0</v>
      </c>
      <c r="M447" s="13">
        <f t="shared" si="81"/>
        <v>1.3752013147498874E-5</v>
      </c>
      <c r="N447" s="13">
        <f t="shared" si="77"/>
        <v>8.5262481514493023E-6</v>
      </c>
      <c r="O447" s="13">
        <f t="shared" si="78"/>
        <v>8.5262481514493023E-6</v>
      </c>
      <c r="Q447">
        <v>22.16946988849843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22.206451609999998</v>
      </c>
      <c r="G448" s="13">
        <f t="shared" si="72"/>
        <v>0</v>
      </c>
      <c r="H448" s="13">
        <f t="shared" si="73"/>
        <v>22.206451609999998</v>
      </c>
      <c r="I448" s="16">
        <f t="shared" si="80"/>
        <v>22.492370546690683</v>
      </c>
      <c r="J448" s="13">
        <f t="shared" si="74"/>
        <v>22.428745005446778</v>
      </c>
      <c r="K448" s="13">
        <f t="shared" si="75"/>
        <v>6.3625541243904848E-2</v>
      </c>
      <c r="L448" s="13">
        <f t="shared" si="76"/>
        <v>0</v>
      </c>
      <c r="M448" s="13">
        <f t="shared" si="81"/>
        <v>5.2257649960495714E-6</v>
      </c>
      <c r="N448" s="13">
        <f t="shared" si="77"/>
        <v>3.2399742975507342E-6</v>
      </c>
      <c r="O448" s="13">
        <f t="shared" si="78"/>
        <v>3.2399742975507342E-6</v>
      </c>
      <c r="Q448">
        <v>24.97794787096775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16.438709679999999</v>
      </c>
      <c r="G449" s="13">
        <f t="shared" si="72"/>
        <v>0</v>
      </c>
      <c r="H449" s="13">
        <f t="shared" si="73"/>
        <v>16.438709679999999</v>
      </c>
      <c r="I449" s="16">
        <f t="shared" si="80"/>
        <v>16.502335221243904</v>
      </c>
      <c r="J449" s="13">
        <f t="shared" si="74"/>
        <v>16.475343731273032</v>
      </c>
      <c r="K449" s="13">
        <f t="shared" si="75"/>
        <v>2.699148997087164E-2</v>
      </c>
      <c r="L449" s="13">
        <f t="shared" si="76"/>
        <v>0</v>
      </c>
      <c r="M449" s="13">
        <f t="shared" si="81"/>
        <v>1.9857906984988372E-6</v>
      </c>
      <c r="N449" s="13">
        <f t="shared" si="77"/>
        <v>1.231190233069279E-6</v>
      </c>
      <c r="O449" s="13">
        <f t="shared" si="78"/>
        <v>1.231190233069279E-6</v>
      </c>
      <c r="Q449">
        <v>24.47780947431125</v>
      </c>
    </row>
    <row r="450" spans="1:17" x14ac:dyDescent="0.2">
      <c r="A450" s="14">
        <f t="shared" si="79"/>
        <v>35674</v>
      </c>
      <c r="B450" s="1">
        <v>9</v>
      </c>
      <c r="F450" s="34">
        <v>27.92258065</v>
      </c>
      <c r="G450" s="13">
        <f t="shared" si="72"/>
        <v>0</v>
      </c>
      <c r="H450" s="13">
        <f t="shared" si="73"/>
        <v>27.92258065</v>
      </c>
      <c r="I450" s="16">
        <f t="shared" si="80"/>
        <v>27.949572139970872</v>
      </c>
      <c r="J450" s="13">
        <f t="shared" si="74"/>
        <v>27.772231007615254</v>
      </c>
      <c r="K450" s="13">
        <f t="shared" si="75"/>
        <v>0.17734113235561821</v>
      </c>
      <c r="L450" s="13">
        <f t="shared" si="76"/>
        <v>0</v>
      </c>
      <c r="M450" s="13">
        <f t="shared" si="81"/>
        <v>7.5460046542955819E-7</v>
      </c>
      <c r="N450" s="13">
        <f t="shared" si="77"/>
        <v>4.6785228856632606E-7</v>
      </c>
      <c r="O450" s="13">
        <f t="shared" si="78"/>
        <v>4.6785228856632606E-7</v>
      </c>
      <c r="Q450">
        <v>22.277719578464879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6.8419354840000004</v>
      </c>
      <c r="G451" s="13">
        <f t="shared" si="72"/>
        <v>0</v>
      </c>
      <c r="H451" s="13">
        <f t="shared" si="73"/>
        <v>6.8419354840000004</v>
      </c>
      <c r="I451" s="16">
        <f t="shared" si="80"/>
        <v>7.0192766163556186</v>
      </c>
      <c r="J451" s="13">
        <f t="shared" si="74"/>
        <v>7.0157503638562231</v>
      </c>
      <c r="K451" s="13">
        <f t="shared" si="75"/>
        <v>3.5262524993955324E-3</v>
      </c>
      <c r="L451" s="13">
        <f t="shared" si="76"/>
        <v>0</v>
      </c>
      <c r="M451" s="13">
        <f t="shared" si="81"/>
        <v>2.8674817686323213E-7</v>
      </c>
      <c r="N451" s="13">
        <f t="shared" si="77"/>
        <v>1.7778386965520391E-7</v>
      </c>
      <c r="O451" s="13">
        <f t="shared" si="78"/>
        <v>1.7778386965520391E-7</v>
      </c>
      <c r="Q451">
        <v>20.731528743668932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113.3451613</v>
      </c>
      <c r="G452" s="13">
        <f t="shared" si="72"/>
        <v>12.333727327213438</v>
      </c>
      <c r="H452" s="13">
        <f t="shared" si="73"/>
        <v>101.01143397278656</v>
      </c>
      <c r="I452" s="16">
        <f t="shared" si="80"/>
        <v>101.01496022528596</v>
      </c>
      <c r="J452" s="13">
        <f t="shared" si="74"/>
        <v>83.95565941697761</v>
      </c>
      <c r="K452" s="13">
        <f t="shared" si="75"/>
        <v>17.05930080830835</v>
      </c>
      <c r="L452" s="13">
        <f t="shared" si="76"/>
        <v>0</v>
      </c>
      <c r="M452" s="13">
        <f t="shared" si="81"/>
        <v>1.0896430720802822E-7</v>
      </c>
      <c r="N452" s="13">
        <f t="shared" si="77"/>
        <v>6.7557870468977493E-8</v>
      </c>
      <c r="O452" s="13">
        <f t="shared" si="78"/>
        <v>12.333727394771309</v>
      </c>
      <c r="Q452">
        <v>15.306123097572319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81.674193549999998</v>
      </c>
      <c r="G453" s="13">
        <f t="shared" si="72"/>
        <v>7.0330618938049341</v>
      </c>
      <c r="H453" s="13">
        <f t="shared" si="73"/>
        <v>74.641131656195057</v>
      </c>
      <c r="I453" s="16">
        <f t="shared" si="80"/>
        <v>91.700432464503407</v>
      </c>
      <c r="J453" s="13">
        <f t="shared" si="74"/>
        <v>71.80532585708481</v>
      </c>
      <c r="K453" s="13">
        <f t="shared" si="75"/>
        <v>19.895106607418597</v>
      </c>
      <c r="L453" s="13">
        <f t="shared" si="76"/>
        <v>1.7082146336959028</v>
      </c>
      <c r="M453" s="13">
        <f t="shared" si="81"/>
        <v>1.7082146751023395</v>
      </c>
      <c r="N453" s="13">
        <f t="shared" si="77"/>
        <v>1.0590930985634506</v>
      </c>
      <c r="O453" s="13">
        <f t="shared" si="78"/>
        <v>8.0921549923683855</v>
      </c>
      <c r="Q453">
        <v>11.400988358912359</v>
      </c>
    </row>
    <row r="454" spans="1:17" x14ac:dyDescent="0.2">
      <c r="A454" s="14">
        <f t="shared" si="79"/>
        <v>35796</v>
      </c>
      <c r="B454" s="1">
        <v>1</v>
      </c>
      <c r="F454" s="34">
        <v>147.33548390000001</v>
      </c>
      <c r="G454" s="13">
        <f t="shared" ref="G454:G517" si="86">IF((F454-$J$2)&gt;0,$I$2*(F454-$J$2),0)</f>
        <v>18.022575533508743</v>
      </c>
      <c r="H454" s="13">
        <f t="shared" ref="H454:H517" si="87">F454-G454</f>
        <v>129.31290836649129</v>
      </c>
      <c r="I454" s="16">
        <f t="shared" si="80"/>
        <v>147.49980034021399</v>
      </c>
      <c r="J454" s="13">
        <f t="shared" ref="J454:J517" si="88">I454/SQRT(1+(I454/($K$2*(300+(25*Q454)+0.05*(Q454)^3)))^2)</f>
        <v>92.875173347174041</v>
      </c>
      <c r="K454" s="13">
        <f t="shared" ref="K454:K517" si="89">I454-J454</f>
        <v>54.624626993039954</v>
      </c>
      <c r="L454" s="13">
        <f t="shared" ref="L454:L517" si="90">IF(K454&gt;$N$2,(K454-$N$2)/$L$2,0)</f>
        <v>22.859125364206541</v>
      </c>
      <c r="M454" s="13">
        <f t="shared" si="81"/>
        <v>23.50824694074543</v>
      </c>
      <c r="N454" s="13">
        <f t="shared" ref="N454:N517" si="91">$M$2*M454</f>
        <v>14.575113103262167</v>
      </c>
      <c r="O454" s="13">
        <f t="shared" ref="O454:O517" si="92">N454+G454</f>
        <v>32.597688636770911</v>
      </c>
      <c r="Q454">
        <v>11.916934551612901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133.9774194</v>
      </c>
      <c r="G455" s="13">
        <f t="shared" si="86"/>
        <v>15.786880328003338</v>
      </c>
      <c r="H455" s="13">
        <f t="shared" si="87"/>
        <v>118.19053907199667</v>
      </c>
      <c r="I455" s="16">
        <f t="shared" ref="I455:I518" si="95">H455+K454-L454</f>
        <v>149.9560407008301</v>
      </c>
      <c r="J455" s="13">
        <f t="shared" si="88"/>
        <v>81.337107112253804</v>
      </c>
      <c r="K455" s="13">
        <f t="shared" si="89"/>
        <v>68.618933588576297</v>
      </c>
      <c r="L455" s="13">
        <f t="shared" si="90"/>
        <v>31.381913074805951</v>
      </c>
      <c r="M455" s="13">
        <f t="shared" ref="M455:M518" si="96">L455+M454-N454</f>
        <v>40.315046912289212</v>
      </c>
      <c r="N455" s="13">
        <f t="shared" si="91"/>
        <v>24.995329085619311</v>
      </c>
      <c r="O455" s="13">
        <f t="shared" si="92"/>
        <v>40.782209413622653</v>
      </c>
      <c r="Q455">
        <v>8.7637160573660999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123.5612903</v>
      </c>
      <c r="G456" s="13">
        <f t="shared" si="86"/>
        <v>14.043567149002344</v>
      </c>
      <c r="H456" s="13">
        <f t="shared" si="87"/>
        <v>109.51772315099765</v>
      </c>
      <c r="I456" s="16">
        <f t="shared" si="95"/>
        <v>146.754743664768</v>
      </c>
      <c r="J456" s="13">
        <f t="shared" si="88"/>
        <v>95.628572140865387</v>
      </c>
      <c r="K456" s="13">
        <f t="shared" si="89"/>
        <v>51.126171523902613</v>
      </c>
      <c r="L456" s="13">
        <f t="shared" si="90"/>
        <v>20.728502237230501</v>
      </c>
      <c r="M456" s="13">
        <f t="shared" si="96"/>
        <v>36.048220063900402</v>
      </c>
      <c r="N456" s="13">
        <f t="shared" si="91"/>
        <v>22.349896439618249</v>
      </c>
      <c r="O456" s="13">
        <f t="shared" si="92"/>
        <v>36.393463588620591</v>
      </c>
      <c r="Q456">
        <v>12.6966296342028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94.406451610000005</v>
      </c>
      <c r="G457" s="13">
        <f t="shared" si="86"/>
        <v>9.1640179391211962</v>
      </c>
      <c r="H457" s="13">
        <f t="shared" si="87"/>
        <v>85.24243367087881</v>
      </c>
      <c r="I457" s="16">
        <f t="shared" si="95"/>
        <v>115.64010295755092</v>
      </c>
      <c r="J457" s="13">
        <f t="shared" si="88"/>
        <v>88.742656498768071</v>
      </c>
      <c r="K457" s="13">
        <f t="shared" si="89"/>
        <v>26.897446458782852</v>
      </c>
      <c r="L457" s="13">
        <f t="shared" si="90"/>
        <v>5.9727671946411718</v>
      </c>
      <c r="M457" s="13">
        <f t="shared" si="96"/>
        <v>19.671090818923325</v>
      </c>
      <c r="N457" s="13">
        <f t="shared" si="91"/>
        <v>12.196076307732461</v>
      </c>
      <c r="O457" s="13">
        <f t="shared" si="92"/>
        <v>21.360094246853656</v>
      </c>
      <c r="Q457">
        <v>14.055133262799369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74.241935479999995</v>
      </c>
      <c r="G458" s="13">
        <f t="shared" si="86"/>
        <v>5.7891493694135558</v>
      </c>
      <c r="H458" s="13">
        <f t="shared" si="87"/>
        <v>68.452786110586445</v>
      </c>
      <c r="I458" s="16">
        <f t="shared" si="95"/>
        <v>89.377465374728132</v>
      </c>
      <c r="J458" s="13">
        <f t="shared" si="88"/>
        <v>80.555304757843601</v>
      </c>
      <c r="K458" s="13">
        <f t="shared" si="89"/>
        <v>8.8221606168845312</v>
      </c>
      <c r="L458" s="13">
        <f t="shared" si="90"/>
        <v>0</v>
      </c>
      <c r="M458" s="13">
        <f t="shared" si="96"/>
        <v>7.4750145111908637</v>
      </c>
      <c r="N458" s="13">
        <f t="shared" si="91"/>
        <v>4.6345089969383357</v>
      </c>
      <c r="O458" s="13">
        <f t="shared" si="92"/>
        <v>10.423658366351891</v>
      </c>
      <c r="Q458">
        <v>18.269464227306109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57.980645160000002</v>
      </c>
      <c r="G459" s="13">
        <f t="shared" si="86"/>
        <v>3.0675508321587457</v>
      </c>
      <c r="H459" s="13">
        <f t="shared" si="87"/>
        <v>54.913094327841257</v>
      </c>
      <c r="I459" s="16">
        <f t="shared" si="95"/>
        <v>63.735254944725789</v>
      </c>
      <c r="J459" s="13">
        <f t="shared" si="88"/>
        <v>61.185991156477563</v>
      </c>
      <c r="K459" s="13">
        <f t="shared" si="89"/>
        <v>2.5492637882482256</v>
      </c>
      <c r="L459" s="13">
        <f t="shared" si="90"/>
        <v>0</v>
      </c>
      <c r="M459" s="13">
        <f t="shared" si="96"/>
        <v>2.840505514252528</v>
      </c>
      <c r="N459" s="13">
        <f t="shared" si="91"/>
        <v>1.7611134188365674</v>
      </c>
      <c r="O459" s="13">
        <f t="shared" si="92"/>
        <v>4.8286642509953133</v>
      </c>
      <c r="Q459">
        <v>20.549505504662829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12.70645161</v>
      </c>
      <c r="G460" s="13">
        <f t="shared" si="86"/>
        <v>0</v>
      </c>
      <c r="H460" s="13">
        <f t="shared" si="87"/>
        <v>12.70645161</v>
      </c>
      <c r="I460" s="16">
        <f t="shared" si="95"/>
        <v>15.255715398248226</v>
      </c>
      <c r="J460" s="13">
        <f t="shared" si="88"/>
        <v>15.233545669893616</v>
      </c>
      <c r="K460" s="13">
        <f t="shared" si="89"/>
        <v>2.2169728354610285E-2</v>
      </c>
      <c r="L460" s="13">
        <f t="shared" si="90"/>
        <v>0</v>
      </c>
      <c r="M460" s="13">
        <f t="shared" si="96"/>
        <v>1.0793920954159606</v>
      </c>
      <c r="N460" s="13">
        <f t="shared" si="91"/>
        <v>0.66922309915789557</v>
      </c>
      <c r="O460" s="13">
        <f t="shared" si="92"/>
        <v>0.66922309915789557</v>
      </c>
      <c r="Q460">
        <v>24.20179034473162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6.4741935479999997</v>
      </c>
      <c r="G461" s="13">
        <f t="shared" si="86"/>
        <v>0</v>
      </c>
      <c r="H461" s="13">
        <f t="shared" si="87"/>
        <v>6.4741935479999997</v>
      </c>
      <c r="I461" s="16">
        <f t="shared" si="95"/>
        <v>6.49636327635461</v>
      </c>
      <c r="J461" s="13">
        <f t="shared" si="88"/>
        <v>6.4947429619206867</v>
      </c>
      <c r="K461" s="13">
        <f t="shared" si="89"/>
        <v>1.6203144339232978E-3</v>
      </c>
      <c r="L461" s="13">
        <f t="shared" si="90"/>
        <v>0</v>
      </c>
      <c r="M461" s="13">
        <f t="shared" si="96"/>
        <v>0.41016899625806502</v>
      </c>
      <c r="N461" s="13">
        <f t="shared" si="91"/>
        <v>0.25430477768000032</v>
      </c>
      <c r="O461" s="13">
        <f t="shared" si="92"/>
        <v>0.25430477768000032</v>
      </c>
      <c r="Q461">
        <v>24.608226870967741</v>
      </c>
    </row>
    <row r="462" spans="1:17" x14ac:dyDescent="0.2">
      <c r="A462" s="14">
        <f t="shared" si="93"/>
        <v>36039</v>
      </c>
      <c r="B462" s="1">
        <v>9</v>
      </c>
      <c r="F462" s="34">
        <v>15.606451610000001</v>
      </c>
      <c r="G462" s="13">
        <f t="shared" si="86"/>
        <v>0</v>
      </c>
      <c r="H462" s="13">
        <f t="shared" si="87"/>
        <v>15.606451610000001</v>
      </c>
      <c r="I462" s="16">
        <f t="shared" si="95"/>
        <v>15.608071924433924</v>
      </c>
      <c r="J462" s="13">
        <f t="shared" si="88"/>
        <v>15.569478395592887</v>
      </c>
      <c r="K462" s="13">
        <f t="shared" si="89"/>
        <v>3.8593528841037283E-2</v>
      </c>
      <c r="L462" s="13">
        <f t="shared" si="90"/>
        <v>0</v>
      </c>
      <c r="M462" s="13">
        <f t="shared" si="96"/>
        <v>0.15586421857806471</v>
      </c>
      <c r="N462" s="13">
        <f t="shared" si="91"/>
        <v>9.6635815518400114E-2</v>
      </c>
      <c r="O462" s="13">
        <f t="shared" si="92"/>
        <v>9.6635815518400114E-2</v>
      </c>
      <c r="Q462">
        <v>20.742650049746711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64.287096770000005</v>
      </c>
      <c r="G463" s="13">
        <f t="shared" si="86"/>
        <v>4.1230408418251043</v>
      </c>
      <c r="H463" s="13">
        <f t="shared" si="87"/>
        <v>60.164055928174903</v>
      </c>
      <c r="I463" s="16">
        <f t="shared" si="95"/>
        <v>60.202649457015937</v>
      </c>
      <c r="J463" s="13">
        <f t="shared" si="88"/>
        <v>56.996569645828949</v>
      </c>
      <c r="K463" s="13">
        <f t="shared" si="89"/>
        <v>3.2060798111869886</v>
      </c>
      <c r="L463" s="13">
        <f t="shared" si="90"/>
        <v>0</v>
      </c>
      <c r="M463" s="13">
        <f t="shared" si="96"/>
        <v>5.9228403059664592E-2</v>
      </c>
      <c r="N463" s="13">
        <f t="shared" si="91"/>
        <v>3.6721609896992045E-2</v>
      </c>
      <c r="O463" s="13">
        <f t="shared" si="92"/>
        <v>4.1597624517220968</v>
      </c>
      <c r="Q463">
        <v>17.57254626325388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266.39032259999999</v>
      </c>
      <c r="G464" s="13">
        <f t="shared" si="86"/>
        <v>37.948391288763489</v>
      </c>
      <c r="H464" s="13">
        <f t="shared" si="87"/>
        <v>228.44193131123649</v>
      </c>
      <c r="I464" s="16">
        <f t="shared" si="95"/>
        <v>231.64801112242347</v>
      </c>
      <c r="J464" s="13">
        <f t="shared" si="88"/>
        <v>111.73042895506744</v>
      </c>
      <c r="K464" s="13">
        <f t="shared" si="89"/>
        <v>119.91758216735603</v>
      </c>
      <c r="L464" s="13">
        <f t="shared" si="90"/>
        <v>62.623724785365063</v>
      </c>
      <c r="M464" s="13">
        <f t="shared" si="96"/>
        <v>62.646231578527733</v>
      </c>
      <c r="N464" s="13">
        <f t="shared" si="91"/>
        <v>38.840663578687192</v>
      </c>
      <c r="O464" s="13">
        <f t="shared" si="92"/>
        <v>76.789054867450687</v>
      </c>
      <c r="Q464">
        <v>12.86718742629073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12.08064516</v>
      </c>
      <c r="G465" s="13">
        <f t="shared" si="86"/>
        <v>0</v>
      </c>
      <c r="H465" s="13">
        <f t="shared" si="87"/>
        <v>12.08064516</v>
      </c>
      <c r="I465" s="16">
        <f t="shared" si="95"/>
        <v>69.374502541990978</v>
      </c>
      <c r="J465" s="13">
        <f t="shared" si="88"/>
        <v>60.939885015408862</v>
      </c>
      <c r="K465" s="13">
        <f t="shared" si="89"/>
        <v>8.4346175265821159</v>
      </c>
      <c r="L465" s="13">
        <f t="shared" si="90"/>
        <v>0</v>
      </c>
      <c r="M465" s="13">
        <f t="shared" si="96"/>
        <v>23.805567999840541</v>
      </c>
      <c r="N465" s="13">
        <f t="shared" si="91"/>
        <v>14.759452159901135</v>
      </c>
      <c r="O465" s="13">
        <f t="shared" si="92"/>
        <v>14.759452159901135</v>
      </c>
      <c r="Q465">
        <v>12.863840721711529</v>
      </c>
    </row>
    <row r="466" spans="1:17" x14ac:dyDescent="0.2">
      <c r="A466" s="14">
        <f t="shared" si="93"/>
        <v>36161</v>
      </c>
      <c r="B466" s="1">
        <v>1</v>
      </c>
      <c r="F466" s="34">
        <v>53.803225810000001</v>
      </c>
      <c r="G466" s="13">
        <f t="shared" si="86"/>
        <v>2.3683899311030201</v>
      </c>
      <c r="H466" s="13">
        <f t="shared" si="87"/>
        <v>51.434835878896983</v>
      </c>
      <c r="I466" s="16">
        <f t="shared" si="95"/>
        <v>59.869453405479099</v>
      </c>
      <c r="J466" s="13">
        <f t="shared" si="88"/>
        <v>54.758237700489495</v>
      </c>
      <c r="K466" s="13">
        <f t="shared" si="89"/>
        <v>5.1112157049896041</v>
      </c>
      <c r="L466" s="13">
        <f t="shared" si="90"/>
        <v>0</v>
      </c>
      <c r="M466" s="13">
        <f t="shared" si="96"/>
        <v>9.0461158399394055</v>
      </c>
      <c r="N466" s="13">
        <f t="shared" si="91"/>
        <v>5.608591820762431</v>
      </c>
      <c r="O466" s="13">
        <f t="shared" si="92"/>
        <v>7.9769817518654511</v>
      </c>
      <c r="Q466">
        <v>13.741153951612899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20.909677420000001</v>
      </c>
      <c r="G467" s="13">
        <f t="shared" si="86"/>
        <v>0</v>
      </c>
      <c r="H467" s="13">
        <f t="shared" si="87"/>
        <v>20.909677420000001</v>
      </c>
      <c r="I467" s="16">
        <f t="shared" si="95"/>
        <v>26.020893124989605</v>
      </c>
      <c r="J467" s="13">
        <f t="shared" si="88"/>
        <v>25.502164382692797</v>
      </c>
      <c r="K467" s="13">
        <f t="shared" si="89"/>
        <v>0.51872874229680832</v>
      </c>
      <c r="L467" s="13">
        <f t="shared" si="90"/>
        <v>0</v>
      </c>
      <c r="M467" s="13">
        <f t="shared" si="96"/>
        <v>3.4375240191769745</v>
      </c>
      <c r="N467" s="13">
        <f t="shared" si="91"/>
        <v>2.1312648918897241</v>
      </c>
      <c r="O467" s="13">
        <f t="shared" si="92"/>
        <v>2.1312648918897241</v>
      </c>
      <c r="Q467">
        <v>12.959882782568929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53.096774189999998</v>
      </c>
      <c r="G468" s="13">
        <f t="shared" si="86"/>
        <v>2.2501534530746703</v>
      </c>
      <c r="H468" s="13">
        <f t="shared" si="87"/>
        <v>50.846620736925331</v>
      </c>
      <c r="I468" s="16">
        <f t="shared" si="95"/>
        <v>51.365349479222139</v>
      </c>
      <c r="J468" s="13">
        <f t="shared" si="88"/>
        <v>48.017306921888228</v>
      </c>
      <c r="K468" s="13">
        <f t="shared" si="89"/>
        <v>3.3480425573339119</v>
      </c>
      <c r="L468" s="13">
        <f t="shared" si="90"/>
        <v>0</v>
      </c>
      <c r="M468" s="13">
        <f t="shared" si="96"/>
        <v>1.3062591272872504</v>
      </c>
      <c r="N468" s="13">
        <f t="shared" si="91"/>
        <v>0.80988065891809524</v>
      </c>
      <c r="O468" s="13">
        <f t="shared" si="92"/>
        <v>3.0600341119927656</v>
      </c>
      <c r="Q468">
        <v>13.716755553621161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74.561290319999998</v>
      </c>
      <c r="G469" s="13">
        <f t="shared" si="86"/>
        <v>5.8425987358725182</v>
      </c>
      <c r="H469" s="13">
        <f t="shared" si="87"/>
        <v>68.718691584127484</v>
      </c>
      <c r="I469" s="16">
        <f t="shared" si="95"/>
        <v>72.066734141461396</v>
      </c>
      <c r="J469" s="13">
        <f t="shared" si="88"/>
        <v>65.133584496562051</v>
      </c>
      <c r="K469" s="13">
        <f t="shared" si="89"/>
        <v>6.9331496448993448</v>
      </c>
      <c r="L469" s="13">
        <f t="shared" si="90"/>
        <v>0</v>
      </c>
      <c r="M469" s="13">
        <f t="shared" si="96"/>
        <v>0.49637846836915511</v>
      </c>
      <c r="N469" s="13">
        <f t="shared" si="91"/>
        <v>0.30775465038887617</v>
      </c>
      <c r="O469" s="13">
        <f t="shared" si="92"/>
        <v>6.1503533862613944</v>
      </c>
      <c r="Q469">
        <v>15.421360216976851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84.019354840000005</v>
      </c>
      <c r="G470" s="13">
        <f t="shared" si="86"/>
        <v>7.425563805454626</v>
      </c>
      <c r="H470" s="13">
        <f t="shared" si="87"/>
        <v>76.593791034545376</v>
      </c>
      <c r="I470" s="16">
        <f t="shared" si="95"/>
        <v>83.526940679444721</v>
      </c>
      <c r="J470" s="13">
        <f t="shared" si="88"/>
        <v>77.875730465192603</v>
      </c>
      <c r="K470" s="13">
        <f t="shared" si="89"/>
        <v>5.6512102142521172</v>
      </c>
      <c r="L470" s="13">
        <f t="shared" si="90"/>
        <v>0</v>
      </c>
      <c r="M470" s="13">
        <f t="shared" si="96"/>
        <v>0.18862381798027894</v>
      </c>
      <c r="N470" s="13">
        <f t="shared" si="91"/>
        <v>0.11694676714777294</v>
      </c>
      <c r="O470" s="13">
        <f t="shared" si="92"/>
        <v>7.5425105726023993</v>
      </c>
      <c r="Q470">
        <v>20.34454276029685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35.958064520000001</v>
      </c>
      <c r="G471" s="13">
        <f t="shared" si="86"/>
        <v>0</v>
      </c>
      <c r="H471" s="13">
        <f t="shared" si="87"/>
        <v>35.958064520000001</v>
      </c>
      <c r="I471" s="16">
        <f t="shared" si="95"/>
        <v>41.609274734252118</v>
      </c>
      <c r="J471" s="13">
        <f t="shared" si="88"/>
        <v>40.914995667790215</v>
      </c>
      <c r="K471" s="13">
        <f t="shared" si="89"/>
        <v>0.69427906646190252</v>
      </c>
      <c r="L471" s="13">
        <f t="shared" si="90"/>
        <v>0</v>
      </c>
      <c r="M471" s="13">
        <f t="shared" si="96"/>
        <v>7.1677050832506001E-2</v>
      </c>
      <c r="N471" s="13">
        <f t="shared" si="91"/>
        <v>4.443977151615372E-2</v>
      </c>
      <c r="O471" s="13">
        <f t="shared" si="92"/>
        <v>4.443977151615372E-2</v>
      </c>
      <c r="Q471">
        <v>20.956365967758309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9.5870967740000008</v>
      </c>
      <c r="G472" s="13">
        <f t="shared" si="86"/>
        <v>0</v>
      </c>
      <c r="H472" s="13">
        <f t="shared" si="87"/>
        <v>9.5870967740000008</v>
      </c>
      <c r="I472" s="16">
        <f t="shared" si="95"/>
        <v>10.281375840461903</v>
      </c>
      <c r="J472" s="13">
        <f t="shared" si="88"/>
        <v>10.275022810647698</v>
      </c>
      <c r="K472" s="13">
        <f t="shared" si="89"/>
        <v>6.3530298142051578E-3</v>
      </c>
      <c r="L472" s="13">
        <f t="shared" si="90"/>
        <v>0</v>
      </c>
      <c r="M472" s="13">
        <f t="shared" si="96"/>
        <v>2.7237279316352281E-2</v>
      </c>
      <c r="N472" s="13">
        <f t="shared" si="91"/>
        <v>1.6887113176138415E-2</v>
      </c>
      <c r="O472" s="13">
        <f t="shared" si="92"/>
        <v>1.6887113176138415E-2</v>
      </c>
      <c r="Q472">
        <v>24.682849209852922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4.4193548390000004</v>
      </c>
      <c r="G473" s="13">
        <f t="shared" si="86"/>
        <v>0</v>
      </c>
      <c r="H473" s="13">
        <f t="shared" si="87"/>
        <v>4.4193548390000004</v>
      </c>
      <c r="I473" s="16">
        <f t="shared" si="95"/>
        <v>4.4257078688142055</v>
      </c>
      <c r="J473" s="13">
        <f t="shared" si="88"/>
        <v>4.4252158188281472</v>
      </c>
      <c r="K473" s="13">
        <f t="shared" si="89"/>
        <v>4.9204998605834049E-4</v>
      </c>
      <c r="L473" s="13">
        <f t="shared" si="90"/>
        <v>0</v>
      </c>
      <c r="M473" s="13">
        <f t="shared" si="96"/>
        <v>1.0350166140213866E-2</v>
      </c>
      <c r="N473" s="13">
        <f t="shared" si="91"/>
        <v>6.4171030069325964E-3</v>
      </c>
      <c r="O473" s="13">
        <f t="shared" si="92"/>
        <v>6.4171030069325964E-3</v>
      </c>
      <c r="Q473">
        <v>24.89920787096775</v>
      </c>
    </row>
    <row r="474" spans="1:17" x14ac:dyDescent="0.2">
      <c r="A474" s="14">
        <f t="shared" si="93"/>
        <v>36404</v>
      </c>
      <c r="B474" s="1">
        <v>9</v>
      </c>
      <c r="F474" s="34">
        <v>11.9</v>
      </c>
      <c r="G474" s="13">
        <f t="shared" si="86"/>
        <v>0</v>
      </c>
      <c r="H474" s="13">
        <f t="shared" si="87"/>
        <v>11.9</v>
      </c>
      <c r="I474" s="16">
        <f t="shared" si="95"/>
        <v>11.90049204998606</v>
      </c>
      <c r="J474" s="13">
        <f t="shared" si="88"/>
        <v>11.882339577885972</v>
      </c>
      <c r="K474" s="13">
        <f t="shared" si="89"/>
        <v>1.8152472100087635E-2</v>
      </c>
      <c r="L474" s="13">
        <f t="shared" si="90"/>
        <v>0</v>
      </c>
      <c r="M474" s="13">
        <f t="shared" si="96"/>
        <v>3.9330631332812694E-3</v>
      </c>
      <c r="N474" s="13">
        <f t="shared" si="91"/>
        <v>2.4384991426343872E-3</v>
      </c>
      <c r="O474" s="13">
        <f t="shared" si="92"/>
        <v>2.4384991426343872E-3</v>
      </c>
      <c r="Q474">
        <v>20.333637775284782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139.92580649999999</v>
      </c>
      <c r="G475" s="13">
        <f t="shared" si="86"/>
        <v>16.782442261392728</v>
      </c>
      <c r="H475" s="13">
        <f t="shared" si="87"/>
        <v>123.14336423860726</v>
      </c>
      <c r="I475" s="16">
        <f t="shared" si="95"/>
        <v>123.16151671070735</v>
      </c>
      <c r="J475" s="13">
        <f t="shared" si="88"/>
        <v>103.26859462181469</v>
      </c>
      <c r="K475" s="13">
        <f t="shared" si="89"/>
        <v>19.892922088892661</v>
      </c>
      <c r="L475" s="13">
        <f t="shared" si="90"/>
        <v>1.7068842221089244</v>
      </c>
      <c r="M475" s="13">
        <f t="shared" si="96"/>
        <v>1.7083787860995714</v>
      </c>
      <c r="N475" s="13">
        <f t="shared" si="91"/>
        <v>1.0591948473817343</v>
      </c>
      <c r="O475" s="13">
        <f t="shared" si="92"/>
        <v>17.841637108774464</v>
      </c>
      <c r="Q475">
        <v>18.537418235281891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157.31935480000001</v>
      </c>
      <c r="G476" s="13">
        <f t="shared" si="86"/>
        <v>19.693543083000282</v>
      </c>
      <c r="H476" s="13">
        <f t="shared" si="87"/>
        <v>137.62581171699972</v>
      </c>
      <c r="I476" s="16">
        <f t="shared" si="95"/>
        <v>155.81184958378347</v>
      </c>
      <c r="J476" s="13">
        <f t="shared" si="88"/>
        <v>94.456970373172965</v>
      </c>
      <c r="K476" s="13">
        <f t="shared" si="89"/>
        <v>61.354879210610505</v>
      </c>
      <c r="L476" s="13">
        <f t="shared" si="90"/>
        <v>26.957971598391559</v>
      </c>
      <c r="M476" s="13">
        <f t="shared" si="96"/>
        <v>27.607155537109399</v>
      </c>
      <c r="N476" s="13">
        <f t="shared" si="91"/>
        <v>17.116436433007827</v>
      </c>
      <c r="O476" s="13">
        <f t="shared" si="92"/>
        <v>36.809979516008113</v>
      </c>
      <c r="Q476">
        <v>11.82030259257165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109.0677419</v>
      </c>
      <c r="G477" s="13">
        <f t="shared" si="86"/>
        <v>11.617829747551669</v>
      </c>
      <c r="H477" s="13">
        <f t="shared" si="87"/>
        <v>97.449912152448334</v>
      </c>
      <c r="I477" s="16">
        <f t="shared" si="95"/>
        <v>131.84681976466726</v>
      </c>
      <c r="J477" s="13">
        <f t="shared" si="88"/>
        <v>84.507110498125044</v>
      </c>
      <c r="K477" s="13">
        <f t="shared" si="89"/>
        <v>47.339709266542215</v>
      </c>
      <c r="L477" s="13">
        <f t="shared" si="90"/>
        <v>18.422477728379668</v>
      </c>
      <c r="M477" s="13">
        <f t="shared" si="96"/>
        <v>28.913196832481241</v>
      </c>
      <c r="N477" s="13">
        <f t="shared" si="91"/>
        <v>17.926182036138368</v>
      </c>
      <c r="O477" s="13">
        <f t="shared" si="92"/>
        <v>29.544011783690038</v>
      </c>
      <c r="Q477">
        <v>10.695369886613809</v>
      </c>
    </row>
    <row r="478" spans="1:17" x14ac:dyDescent="0.2">
      <c r="A478" s="14">
        <f t="shared" si="93"/>
        <v>36526</v>
      </c>
      <c r="B478" s="1">
        <v>1</v>
      </c>
      <c r="F478" s="34">
        <v>17.22580645</v>
      </c>
      <c r="G478" s="13">
        <f t="shared" si="86"/>
        <v>0</v>
      </c>
      <c r="H478" s="13">
        <f t="shared" si="87"/>
        <v>17.22580645</v>
      </c>
      <c r="I478" s="16">
        <f t="shared" si="95"/>
        <v>46.143037988162554</v>
      </c>
      <c r="J478" s="13">
        <f t="shared" si="88"/>
        <v>43.28884916722248</v>
      </c>
      <c r="K478" s="13">
        <f t="shared" si="89"/>
        <v>2.8541888209400739</v>
      </c>
      <c r="L478" s="13">
        <f t="shared" si="90"/>
        <v>0</v>
      </c>
      <c r="M478" s="13">
        <f t="shared" si="96"/>
        <v>10.987014796342873</v>
      </c>
      <c r="N478" s="13">
        <f t="shared" si="91"/>
        <v>6.8119491737325815</v>
      </c>
      <c r="O478" s="13">
        <f t="shared" si="92"/>
        <v>6.8119491737325815</v>
      </c>
      <c r="Q478">
        <v>12.574839551612911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0.95483870999999998</v>
      </c>
      <c r="G479" s="13">
        <f t="shared" si="86"/>
        <v>0</v>
      </c>
      <c r="H479" s="13">
        <f t="shared" si="87"/>
        <v>0.95483870999999998</v>
      </c>
      <c r="I479" s="16">
        <f t="shared" si="95"/>
        <v>3.8090275309400736</v>
      </c>
      <c r="J479" s="13">
        <f t="shared" si="88"/>
        <v>3.8073688723704722</v>
      </c>
      <c r="K479" s="13">
        <f t="shared" si="89"/>
        <v>1.6586585696014566E-3</v>
      </c>
      <c r="L479" s="13">
        <f t="shared" si="90"/>
        <v>0</v>
      </c>
      <c r="M479" s="13">
        <f t="shared" si="96"/>
        <v>4.1750656226102913</v>
      </c>
      <c r="N479" s="13">
        <f t="shared" si="91"/>
        <v>2.5885406860183808</v>
      </c>
      <c r="O479" s="13">
        <f t="shared" si="92"/>
        <v>2.5885406860183808</v>
      </c>
      <c r="Q479">
        <v>13.035750449472729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46.174193549999998</v>
      </c>
      <c r="G480" s="13">
        <f t="shared" si="86"/>
        <v>1.0915439594184204</v>
      </c>
      <c r="H480" s="13">
        <f t="shared" si="87"/>
        <v>45.082649590581575</v>
      </c>
      <c r="I480" s="16">
        <f t="shared" si="95"/>
        <v>45.084308249151178</v>
      </c>
      <c r="J480" s="13">
        <f t="shared" si="88"/>
        <v>42.812312893134404</v>
      </c>
      <c r="K480" s="13">
        <f t="shared" si="89"/>
        <v>2.2719953560167738</v>
      </c>
      <c r="L480" s="13">
        <f t="shared" si="90"/>
        <v>0</v>
      </c>
      <c r="M480" s="13">
        <f t="shared" si="96"/>
        <v>1.5865249365919105</v>
      </c>
      <c r="N480" s="13">
        <f t="shared" si="91"/>
        <v>0.98364546068698455</v>
      </c>
      <c r="O480" s="13">
        <f t="shared" si="92"/>
        <v>2.0751894201054051</v>
      </c>
      <c r="Q480">
        <v>13.86318255421288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102.6935484</v>
      </c>
      <c r="G481" s="13">
        <f t="shared" si="86"/>
        <v>10.551002001143219</v>
      </c>
      <c r="H481" s="13">
        <f t="shared" si="87"/>
        <v>92.14254639885678</v>
      </c>
      <c r="I481" s="16">
        <f t="shared" si="95"/>
        <v>94.414541754873554</v>
      </c>
      <c r="J481" s="13">
        <f t="shared" si="88"/>
        <v>77.970478622579733</v>
      </c>
      <c r="K481" s="13">
        <f t="shared" si="89"/>
        <v>16.44406313229382</v>
      </c>
      <c r="L481" s="13">
        <f t="shared" si="90"/>
        <v>0</v>
      </c>
      <c r="M481" s="13">
        <f t="shared" si="96"/>
        <v>0.60287947590492597</v>
      </c>
      <c r="N481" s="13">
        <f t="shared" si="91"/>
        <v>0.37378527506105408</v>
      </c>
      <c r="O481" s="13">
        <f t="shared" si="92"/>
        <v>10.924787276204274</v>
      </c>
      <c r="Q481">
        <v>14.04019576917675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30.909677420000001</v>
      </c>
      <c r="G482" s="13">
        <f t="shared" si="86"/>
        <v>0</v>
      </c>
      <c r="H482" s="13">
        <f t="shared" si="87"/>
        <v>30.909677420000001</v>
      </c>
      <c r="I482" s="16">
        <f t="shared" si="95"/>
        <v>47.353740552293822</v>
      </c>
      <c r="J482" s="13">
        <f t="shared" si="88"/>
        <v>45.647106403599537</v>
      </c>
      <c r="K482" s="13">
        <f t="shared" si="89"/>
        <v>1.7066341486942846</v>
      </c>
      <c r="L482" s="13">
        <f t="shared" si="90"/>
        <v>0</v>
      </c>
      <c r="M482" s="13">
        <f t="shared" si="96"/>
        <v>0.22909420084387189</v>
      </c>
      <c r="N482" s="13">
        <f t="shared" si="91"/>
        <v>0.14203840452320057</v>
      </c>
      <c r="O482" s="13">
        <f t="shared" si="92"/>
        <v>0.14203840452320057</v>
      </c>
      <c r="Q482">
        <v>17.12971978610523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19.093548389999999</v>
      </c>
      <c r="G483" s="13">
        <f t="shared" si="86"/>
        <v>0</v>
      </c>
      <c r="H483" s="13">
        <f t="shared" si="87"/>
        <v>19.093548389999999</v>
      </c>
      <c r="I483" s="16">
        <f t="shared" si="95"/>
        <v>20.800182538694283</v>
      </c>
      <c r="J483" s="13">
        <f t="shared" si="88"/>
        <v>20.738550885326063</v>
      </c>
      <c r="K483" s="13">
        <f t="shared" si="89"/>
        <v>6.1631653368220185E-2</v>
      </c>
      <c r="L483" s="13">
        <f t="shared" si="90"/>
        <v>0</v>
      </c>
      <c r="M483" s="13">
        <f t="shared" si="96"/>
        <v>8.7055796320671314E-2</v>
      </c>
      <c r="N483" s="13">
        <f t="shared" si="91"/>
        <v>5.3974593718816216E-2</v>
      </c>
      <c r="O483" s="13">
        <f t="shared" si="92"/>
        <v>5.3974593718816216E-2</v>
      </c>
      <c r="Q483">
        <v>23.525963109315452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11.8483871</v>
      </c>
      <c r="G484" s="13">
        <f t="shared" si="86"/>
        <v>0</v>
      </c>
      <c r="H484" s="13">
        <f t="shared" si="87"/>
        <v>11.8483871</v>
      </c>
      <c r="I484" s="16">
        <f t="shared" si="95"/>
        <v>11.91001875336822</v>
      </c>
      <c r="J484" s="13">
        <f t="shared" si="88"/>
        <v>11.901098595307531</v>
      </c>
      <c r="K484" s="13">
        <f t="shared" si="89"/>
        <v>8.9201580606896869E-3</v>
      </c>
      <c r="L484" s="13">
        <f t="shared" si="90"/>
        <v>0</v>
      </c>
      <c r="M484" s="13">
        <f t="shared" si="96"/>
        <v>3.3081202601855098E-2</v>
      </c>
      <c r="N484" s="13">
        <f t="shared" si="91"/>
        <v>2.0510345613150162E-2</v>
      </c>
      <c r="O484" s="13">
        <f t="shared" si="92"/>
        <v>2.0510345613150162E-2</v>
      </c>
      <c r="Q484">
        <v>25.412711870967751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13.735483869999999</v>
      </c>
      <c r="G485" s="13">
        <f t="shared" si="86"/>
        <v>0</v>
      </c>
      <c r="H485" s="13">
        <f t="shared" si="87"/>
        <v>13.735483869999999</v>
      </c>
      <c r="I485" s="16">
        <f t="shared" si="95"/>
        <v>13.744404028060689</v>
      </c>
      <c r="J485" s="13">
        <f t="shared" si="88"/>
        <v>13.728830198056151</v>
      </c>
      <c r="K485" s="13">
        <f t="shared" si="89"/>
        <v>1.5573830004537825E-2</v>
      </c>
      <c r="L485" s="13">
        <f t="shared" si="90"/>
        <v>0</v>
      </c>
      <c r="M485" s="13">
        <f t="shared" si="96"/>
        <v>1.2570856988704936E-2</v>
      </c>
      <c r="N485" s="13">
        <f t="shared" si="91"/>
        <v>7.7939313329970601E-3</v>
      </c>
      <c r="O485" s="13">
        <f t="shared" si="92"/>
        <v>7.7939313329970601E-3</v>
      </c>
      <c r="Q485">
        <v>24.492664133223169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21.909677420000001</v>
      </c>
      <c r="G486" s="13">
        <f t="shared" si="86"/>
        <v>0</v>
      </c>
      <c r="H486" s="13">
        <f t="shared" si="87"/>
        <v>21.909677420000001</v>
      </c>
      <c r="I486" s="16">
        <f t="shared" si="95"/>
        <v>21.925251250004539</v>
      </c>
      <c r="J486" s="13">
        <f t="shared" si="88"/>
        <v>21.833919854335395</v>
      </c>
      <c r="K486" s="13">
        <f t="shared" si="89"/>
        <v>9.1331395669143944E-2</v>
      </c>
      <c r="L486" s="13">
        <f t="shared" si="90"/>
        <v>0</v>
      </c>
      <c r="M486" s="13">
        <f t="shared" si="96"/>
        <v>4.7769256557078756E-3</v>
      </c>
      <c r="N486" s="13">
        <f t="shared" si="91"/>
        <v>2.9616939065388826E-3</v>
      </c>
      <c r="O486" s="13">
        <f t="shared" si="92"/>
        <v>2.9616939065388826E-3</v>
      </c>
      <c r="Q486">
        <v>21.842670568210131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40.529032260000001</v>
      </c>
      <c r="G487" s="13">
        <f t="shared" si="86"/>
        <v>0.14673192992435016</v>
      </c>
      <c r="H487" s="13">
        <f t="shared" si="87"/>
        <v>40.382300330075651</v>
      </c>
      <c r="I487" s="16">
        <f t="shared" si="95"/>
        <v>40.473631725744795</v>
      </c>
      <c r="J487" s="13">
        <f t="shared" si="88"/>
        <v>39.657385804435705</v>
      </c>
      <c r="K487" s="13">
        <f t="shared" si="89"/>
        <v>0.81624592130908979</v>
      </c>
      <c r="L487" s="13">
        <f t="shared" si="90"/>
        <v>0</v>
      </c>
      <c r="M487" s="13">
        <f t="shared" si="96"/>
        <v>1.815231749168993E-3</v>
      </c>
      <c r="N487" s="13">
        <f t="shared" si="91"/>
        <v>1.1254436844847756E-3</v>
      </c>
      <c r="O487" s="13">
        <f t="shared" si="92"/>
        <v>0.14785737360883494</v>
      </c>
      <c r="Q487">
        <v>19.189910064608831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44.674193549999998</v>
      </c>
      <c r="G488" s="13">
        <f t="shared" si="86"/>
        <v>0.84049390585279304</v>
      </c>
      <c r="H488" s="13">
        <f t="shared" si="87"/>
        <v>43.833699644147202</v>
      </c>
      <c r="I488" s="16">
        <f t="shared" si="95"/>
        <v>44.649945565456292</v>
      </c>
      <c r="J488" s="13">
        <f t="shared" si="88"/>
        <v>42.460559193968813</v>
      </c>
      <c r="K488" s="13">
        <f t="shared" si="89"/>
        <v>2.1893863714874797</v>
      </c>
      <c r="L488" s="13">
        <f t="shared" si="90"/>
        <v>0</v>
      </c>
      <c r="M488" s="13">
        <f t="shared" si="96"/>
        <v>6.8978806468421739E-4</v>
      </c>
      <c r="N488" s="13">
        <f t="shared" si="91"/>
        <v>4.2766860010421477E-4</v>
      </c>
      <c r="O488" s="13">
        <f t="shared" si="92"/>
        <v>0.84092157445289728</v>
      </c>
      <c r="Q488">
        <v>13.93674196373872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169.81935480000001</v>
      </c>
      <c r="G489" s="13">
        <f t="shared" si="86"/>
        <v>21.785626862713844</v>
      </c>
      <c r="H489" s="13">
        <f t="shared" si="87"/>
        <v>148.03372793728616</v>
      </c>
      <c r="I489" s="16">
        <f t="shared" si="95"/>
        <v>150.22311430877363</v>
      </c>
      <c r="J489" s="13">
        <f t="shared" si="88"/>
        <v>86.943887922601832</v>
      </c>
      <c r="K489" s="13">
        <f t="shared" si="89"/>
        <v>63.2792263861718</v>
      </c>
      <c r="L489" s="13">
        <f t="shared" si="90"/>
        <v>28.129934092341188</v>
      </c>
      <c r="M489" s="13">
        <f t="shared" si="96"/>
        <v>28.130196211805767</v>
      </c>
      <c r="N489" s="13">
        <f t="shared" si="91"/>
        <v>17.440721651319574</v>
      </c>
      <c r="O489" s="13">
        <f t="shared" si="92"/>
        <v>39.226348514033418</v>
      </c>
      <c r="Q489">
        <v>10.215455521612901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54.638709679999998</v>
      </c>
      <c r="G490" s="13">
        <f t="shared" si="86"/>
        <v>2.5082221113141649</v>
      </c>
      <c r="H490" s="13">
        <f t="shared" si="87"/>
        <v>52.130487568685837</v>
      </c>
      <c r="I490" s="16">
        <f t="shared" si="95"/>
        <v>87.279779862516449</v>
      </c>
      <c r="J490" s="13">
        <f t="shared" si="88"/>
        <v>69.113665268022928</v>
      </c>
      <c r="K490" s="13">
        <f t="shared" si="89"/>
        <v>18.166114594493521</v>
      </c>
      <c r="L490" s="13">
        <f t="shared" si="90"/>
        <v>0.65522699340920565</v>
      </c>
      <c r="M490" s="13">
        <f t="shared" si="96"/>
        <v>11.344701553895398</v>
      </c>
      <c r="N490" s="13">
        <f t="shared" si="91"/>
        <v>7.0337149634151466</v>
      </c>
      <c r="O490" s="13">
        <f t="shared" si="92"/>
        <v>9.5419370747293115</v>
      </c>
      <c r="Q490">
        <v>11.10551600164105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26.277419349999999</v>
      </c>
      <c r="G491" s="13">
        <f t="shared" si="86"/>
        <v>0</v>
      </c>
      <c r="H491" s="13">
        <f t="shared" si="87"/>
        <v>26.277419349999999</v>
      </c>
      <c r="I491" s="16">
        <f t="shared" si="95"/>
        <v>43.788306951084316</v>
      </c>
      <c r="J491" s="13">
        <f t="shared" si="88"/>
        <v>41.855807561611869</v>
      </c>
      <c r="K491" s="13">
        <f t="shared" si="89"/>
        <v>1.9324993894724471</v>
      </c>
      <c r="L491" s="13">
        <f t="shared" si="90"/>
        <v>0</v>
      </c>
      <c r="M491" s="13">
        <f t="shared" si="96"/>
        <v>4.3109865904802511</v>
      </c>
      <c r="N491" s="13">
        <f t="shared" si="91"/>
        <v>2.6728116860977558</v>
      </c>
      <c r="O491" s="13">
        <f t="shared" si="92"/>
        <v>2.6728116860977558</v>
      </c>
      <c r="Q491">
        <v>14.47216270080896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19.474193549999999</v>
      </c>
      <c r="G492" s="13">
        <f t="shared" si="86"/>
        <v>0</v>
      </c>
      <c r="H492" s="13">
        <f t="shared" si="87"/>
        <v>19.474193549999999</v>
      </c>
      <c r="I492" s="16">
        <f t="shared" si="95"/>
        <v>21.406692939472446</v>
      </c>
      <c r="J492" s="13">
        <f t="shared" si="88"/>
        <v>21.226703705618078</v>
      </c>
      <c r="K492" s="13">
        <f t="shared" si="89"/>
        <v>0.17998923385436782</v>
      </c>
      <c r="L492" s="13">
        <f t="shared" si="90"/>
        <v>0</v>
      </c>
      <c r="M492" s="13">
        <f t="shared" si="96"/>
        <v>1.6381749043824954</v>
      </c>
      <c r="N492" s="13">
        <f t="shared" si="91"/>
        <v>1.015668440717147</v>
      </c>
      <c r="O492" s="13">
        <f t="shared" si="92"/>
        <v>1.015668440717147</v>
      </c>
      <c r="Q492">
        <v>16.490887192272211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11.37741935</v>
      </c>
      <c r="G493" s="13">
        <f t="shared" si="86"/>
        <v>0</v>
      </c>
      <c r="H493" s="13">
        <f t="shared" si="87"/>
        <v>11.37741935</v>
      </c>
      <c r="I493" s="16">
        <f t="shared" si="95"/>
        <v>11.557408583854368</v>
      </c>
      <c r="J493" s="13">
        <f t="shared" si="88"/>
        <v>11.539926220693561</v>
      </c>
      <c r="K493" s="13">
        <f t="shared" si="89"/>
        <v>1.7482363160807424E-2</v>
      </c>
      <c r="L493" s="13">
        <f t="shared" si="90"/>
        <v>0</v>
      </c>
      <c r="M493" s="13">
        <f t="shared" si="96"/>
        <v>0.62250646366534834</v>
      </c>
      <c r="N493" s="13">
        <f t="shared" si="91"/>
        <v>0.38595400747251596</v>
      </c>
      <c r="O493" s="13">
        <f t="shared" si="92"/>
        <v>0.38595400747251596</v>
      </c>
      <c r="Q493">
        <v>19.979785047998231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38.683870970000001</v>
      </c>
      <c r="G494" s="13">
        <f t="shared" si="86"/>
        <v>0</v>
      </c>
      <c r="H494" s="13">
        <f t="shared" si="87"/>
        <v>38.683870970000001</v>
      </c>
      <c r="I494" s="16">
        <f t="shared" si="95"/>
        <v>38.70135333316081</v>
      </c>
      <c r="J494" s="13">
        <f t="shared" si="88"/>
        <v>38.062285222529979</v>
      </c>
      <c r="K494" s="13">
        <f t="shared" si="89"/>
        <v>0.63906811063083069</v>
      </c>
      <c r="L494" s="13">
        <f t="shared" si="90"/>
        <v>0</v>
      </c>
      <c r="M494" s="13">
        <f t="shared" si="96"/>
        <v>0.23655245619283238</v>
      </c>
      <c r="N494" s="13">
        <f t="shared" si="91"/>
        <v>0.14666252283955608</v>
      </c>
      <c r="O494" s="13">
        <f t="shared" si="92"/>
        <v>0.14666252283955608</v>
      </c>
      <c r="Q494">
        <v>20.008624200875971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27.27096774</v>
      </c>
      <c r="G495" s="13">
        <f t="shared" si="86"/>
        <v>0</v>
      </c>
      <c r="H495" s="13">
        <f t="shared" si="87"/>
        <v>27.27096774</v>
      </c>
      <c r="I495" s="16">
        <f t="shared" si="95"/>
        <v>27.91003585063083</v>
      </c>
      <c r="J495" s="13">
        <f t="shared" si="88"/>
        <v>27.713590872634587</v>
      </c>
      <c r="K495" s="13">
        <f t="shared" si="89"/>
        <v>0.19644497799624361</v>
      </c>
      <c r="L495" s="13">
        <f t="shared" si="90"/>
        <v>0</v>
      </c>
      <c r="M495" s="13">
        <f t="shared" si="96"/>
        <v>8.9889933353276302E-2</v>
      </c>
      <c r="N495" s="13">
        <f t="shared" si="91"/>
        <v>5.573175867903131E-2</v>
      </c>
      <c r="O495" s="13">
        <f t="shared" si="92"/>
        <v>5.573175867903131E-2</v>
      </c>
      <c r="Q495">
        <v>21.51588911573004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4.4000000000000004</v>
      </c>
      <c r="G496" s="13">
        <f t="shared" si="86"/>
        <v>0</v>
      </c>
      <c r="H496" s="13">
        <f t="shared" si="87"/>
        <v>4.4000000000000004</v>
      </c>
      <c r="I496" s="16">
        <f t="shared" si="95"/>
        <v>4.596444977996244</v>
      </c>
      <c r="J496" s="13">
        <f t="shared" si="88"/>
        <v>4.5958726024933378</v>
      </c>
      <c r="K496" s="13">
        <f t="shared" si="89"/>
        <v>5.7237550290611949E-4</v>
      </c>
      <c r="L496" s="13">
        <f t="shared" si="90"/>
        <v>0</v>
      </c>
      <c r="M496" s="13">
        <f t="shared" si="96"/>
        <v>3.4158174674244993E-2</v>
      </c>
      <c r="N496" s="13">
        <f t="shared" si="91"/>
        <v>2.1178068298031896E-2</v>
      </c>
      <c r="O496" s="13">
        <f t="shared" si="92"/>
        <v>2.1178068298031896E-2</v>
      </c>
      <c r="Q496">
        <v>24.628936870967749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10.15483871</v>
      </c>
      <c r="G497" s="13">
        <f t="shared" si="86"/>
        <v>0</v>
      </c>
      <c r="H497" s="13">
        <f t="shared" si="87"/>
        <v>10.15483871</v>
      </c>
      <c r="I497" s="16">
        <f t="shared" si="95"/>
        <v>10.155411085502905</v>
      </c>
      <c r="J497" s="13">
        <f t="shared" si="88"/>
        <v>10.147388368378724</v>
      </c>
      <c r="K497" s="13">
        <f t="shared" si="89"/>
        <v>8.0227171241809003E-3</v>
      </c>
      <c r="L497" s="13">
        <f t="shared" si="90"/>
        <v>0</v>
      </c>
      <c r="M497" s="13">
        <f t="shared" si="96"/>
        <v>1.2980106376213097E-2</v>
      </c>
      <c r="N497" s="13">
        <f t="shared" si="91"/>
        <v>8.0476659532521203E-3</v>
      </c>
      <c r="O497" s="13">
        <f t="shared" si="92"/>
        <v>8.0476659532521203E-3</v>
      </c>
      <c r="Q497">
        <v>22.752882755736241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19.093548389999999</v>
      </c>
      <c r="G498" s="13">
        <f t="shared" si="86"/>
        <v>0</v>
      </c>
      <c r="H498" s="13">
        <f t="shared" si="87"/>
        <v>19.093548389999999</v>
      </c>
      <c r="I498" s="16">
        <f t="shared" si="95"/>
        <v>19.10157110712418</v>
      </c>
      <c r="J498" s="13">
        <f t="shared" si="88"/>
        <v>19.038191783233149</v>
      </c>
      <c r="K498" s="13">
        <f t="shared" si="89"/>
        <v>6.3379323891030737E-2</v>
      </c>
      <c r="L498" s="13">
        <f t="shared" si="90"/>
        <v>0</v>
      </c>
      <c r="M498" s="13">
        <f t="shared" si="96"/>
        <v>4.9324404229609767E-3</v>
      </c>
      <c r="N498" s="13">
        <f t="shared" si="91"/>
        <v>3.0581130622358054E-3</v>
      </c>
      <c r="O498" s="13">
        <f t="shared" si="92"/>
        <v>3.0581130622358054E-3</v>
      </c>
      <c r="Q498">
        <v>21.51031654445098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75.358064519999999</v>
      </c>
      <c r="G499" s="13">
        <f t="shared" si="86"/>
        <v>5.9759522062656583</v>
      </c>
      <c r="H499" s="13">
        <f t="shared" si="87"/>
        <v>69.382112313734339</v>
      </c>
      <c r="I499" s="16">
        <f t="shared" si="95"/>
        <v>69.445491637625366</v>
      </c>
      <c r="J499" s="13">
        <f t="shared" si="88"/>
        <v>65.435015118118329</v>
      </c>
      <c r="K499" s="13">
        <f t="shared" si="89"/>
        <v>4.0104765195070371</v>
      </c>
      <c r="L499" s="13">
        <f t="shared" si="90"/>
        <v>0</v>
      </c>
      <c r="M499" s="13">
        <f t="shared" si="96"/>
        <v>1.8743273607251714E-3</v>
      </c>
      <c r="N499" s="13">
        <f t="shared" si="91"/>
        <v>1.1620829636496063E-3</v>
      </c>
      <c r="O499" s="13">
        <f t="shared" si="92"/>
        <v>5.9771142892293074</v>
      </c>
      <c r="Q499">
        <v>18.968653527581729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67.925806449999996</v>
      </c>
      <c r="G500" s="13">
        <f t="shared" si="86"/>
        <v>4.7320396818742809</v>
      </c>
      <c r="H500" s="13">
        <f t="shared" si="87"/>
        <v>63.193766768125712</v>
      </c>
      <c r="I500" s="16">
        <f t="shared" si="95"/>
        <v>67.20424328763275</v>
      </c>
      <c r="J500" s="13">
        <f t="shared" si="88"/>
        <v>61.444022359211218</v>
      </c>
      <c r="K500" s="13">
        <f t="shared" si="89"/>
        <v>5.760220928421532</v>
      </c>
      <c r="L500" s="13">
        <f t="shared" si="90"/>
        <v>0</v>
      </c>
      <c r="M500" s="13">
        <f t="shared" si="96"/>
        <v>7.1224439707556503E-4</v>
      </c>
      <c r="N500" s="13">
        <f t="shared" si="91"/>
        <v>4.415915261868503E-4</v>
      </c>
      <c r="O500" s="13">
        <f t="shared" si="92"/>
        <v>4.7324812734004675</v>
      </c>
      <c r="Q500">
        <v>15.373795890495179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158.12258059999999</v>
      </c>
      <c r="G501" s="13">
        <f t="shared" si="86"/>
        <v>19.827976336410476</v>
      </c>
      <c r="H501" s="13">
        <f t="shared" si="87"/>
        <v>138.29460426358952</v>
      </c>
      <c r="I501" s="16">
        <f t="shared" si="95"/>
        <v>144.05482519201104</v>
      </c>
      <c r="J501" s="13">
        <f t="shared" si="88"/>
        <v>96.100735354124822</v>
      </c>
      <c r="K501" s="13">
        <f t="shared" si="89"/>
        <v>47.954089837886215</v>
      </c>
      <c r="L501" s="13">
        <f t="shared" si="90"/>
        <v>18.796646691117118</v>
      </c>
      <c r="M501" s="13">
        <f t="shared" si="96"/>
        <v>18.796917343988007</v>
      </c>
      <c r="N501" s="13">
        <f t="shared" si="91"/>
        <v>11.654088753272564</v>
      </c>
      <c r="O501" s="13">
        <f t="shared" si="92"/>
        <v>31.48206508968304</v>
      </c>
      <c r="Q501">
        <v>13.032712483611309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115.18709680000001</v>
      </c>
      <c r="G502" s="13">
        <f t="shared" si="86"/>
        <v>12.642005997839727</v>
      </c>
      <c r="H502" s="13">
        <f t="shared" si="87"/>
        <v>102.54509080216027</v>
      </c>
      <c r="I502" s="16">
        <f t="shared" si="95"/>
        <v>131.70253394892939</v>
      </c>
      <c r="J502" s="13">
        <f t="shared" si="88"/>
        <v>90.773073960811914</v>
      </c>
      <c r="K502" s="13">
        <f t="shared" si="89"/>
        <v>40.929459988117472</v>
      </c>
      <c r="L502" s="13">
        <f t="shared" si="90"/>
        <v>14.518519114991628</v>
      </c>
      <c r="M502" s="13">
        <f t="shared" si="96"/>
        <v>21.661347705707069</v>
      </c>
      <c r="N502" s="13">
        <f t="shared" si="91"/>
        <v>13.430035577538384</v>
      </c>
      <c r="O502" s="13">
        <f t="shared" si="92"/>
        <v>26.072041575378108</v>
      </c>
      <c r="Q502">
        <v>12.605105951612909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32.299999999999997</v>
      </c>
      <c r="G503" s="13">
        <f t="shared" si="86"/>
        <v>0</v>
      </c>
      <c r="H503" s="13">
        <f t="shared" si="87"/>
        <v>32.299999999999997</v>
      </c>
      <c r="I503" s="16">
        <f t="shared" si="95"/>
        <v>58.710940873125843</v>
      </c>
      <c r="J503" s="13">
        <f t="shared" si="88"/>
        <v>53.442951998599781</v>
      </c>
      <c r="K503" s="13">
        <f t="shared" si="89"/>
        <v>5.2679888745260612</v>
      </c>
      <c r="L503" s="13">
        <f t="shared" si="90"/>
        <v>0</v>
      </c>
      <c r="M503" s="13">
        <f t="shared" si="96"/>
        <v>8.2313121281686854</v>
      </c>
      <c r="N503" s="13">
        <f t="shared" si="91"/>
        <v>5.1034135194645849</v>
      </c>
      <c r="O503" s="13">
        <f t="shared" si="92"/>
        <v>5.1034135194645849</v>
      </c>
      <c r="Q503">
        <v>13.042270397041261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52.054838709999999</v>
      </c>
      <c r="G504" s="13">
        <f t="shared" si="86"/>
        <v>2.075768147697385</v>
      </c>
      <c r="H504" s="13">
        <f t="shared" si="87"/>
        <v>49.97907056230261</v>
      </c>
      <c r="I504" s="16">
        <f t="shared" si="95"/>
        <v>55.247059436828671</v>
      </c>
      <c r="J504" s="13">
        <f t="shared" si="88"/>
        <v>50.991652483015137</v>
      </c>
      <c r="K504" s="13">
        <f t="shared" si="89"/>
        <v>4.2554069538135337</v>
      </c>
      <c r="L504" s="13">
        <f t="shared" si="90"/>
        <v>0</v>
      </c>
      <c r="M504" s="13">
        <f t="shared" si="96"/>
        <v>3.1278986087041005</v>
      </c>
      <c r="N504" s="13">
        <f t="shared" si="91"/>
        <v>1.9392971373965424</v>
      </c>
      <c r="O504" s="13">
        <f t="shared" si="92"/>
        <v>4.015065285093927</v>
      </c>
      <c r="Q504">
        <v>13.421789029394519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47.783870970000002</v>
      </c>
      <c r="G505" s="13">
        <f t="shared" si="86"/>
        <v>1.3609503610946749</v>
      </c>
      <c r="H505" s="13">
        <f t="shared" si="87"/>
        <v>46.422920608905329</v>
      </c>
      <c r="I505" s="16">
        <f t="shared" si="95"/>
        <v>50.678327562718863</v>
      </c>
      <c r="J505" s="13">
        <f t="shared" si="88"/>
        <v>48.19578893994224</v>
      </c>
      <c r="K505" s="13">
        <f t="shared" si="89"/>
        <v>2.4825386227766231</v>
      </c>
      <c r="L505" s="13">
        <f t="shared" si="90"/>
        <v>0</v>
      </c>
      <c r="M505" s="13">
        <f t="shared" si="96"/>
        <v>1.1886014713075581</v>
      </c>
      <c r="N505" s="13">
        <f t="shared" si="91"/>
        <v>0.73693291221068602</v>
      </c>
      <c r="O505" s="13">
        <f t="shared" si="92"/>
        <v>2.097883273305361</v>
      </c>
      <c r="Q505">
        <v>15.76542392426621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73.745161289999999</v>
      </c>
      <c r="G506" s="13">
        <f t="shared" si="86"/>
        <v>5.7060059114072095</v>
      </c>
      <c r="H506" s="13">
        <f t="shared" si="87"/>
        <v>68.039155378592795</v>
      </c>
      <c r="I506" s="16">
        <f t="shared" si="95"/>
        <v>70.521694001369411</v>
      </c>
      <c r="J506" s="13">
        <f t="shared" si="88"/>
        <v>66.600506463383397</v>
      </c>
      <c r="K506" s="13">
        <f t="shared" si="89"/>
        <v>3.9211875379860146</v>
      </c>
      <c r="L506" s="13">
        <f t="shared" si="90"/>
        <v>0</v>
      </c>
      <c r="M506" s="13">
        <f t="shared" si="96"/>
        <v>0.45166855909687209</v>
      </c>
      <c r="N506" s="13">
        <f t="shared" si="91"/>
        <v>0.28003450664006069</v>
      </c>
      <c r="O506" s="13">
        <f t="shared" si="92"/>
        <v>5.9860404180472706</v>
      </c>
      <c r="Q506">
        <v>19.477714799428931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13.09677419</v>
      </c>
      <c r="G507" s="13">
        <f t="shared" si="86"/>
        <v>0</v>
      </c>
      <c r="H507" s="13">
        <f t="shared" si="87"/>
        <v>13.09677419</v>
      </c>
      <c r="I507" s="16">
        <f t="shared" si="95"/>
        <v>17.017961727986012</v>
      </c>
      <c r="J507" s="13">
        <f t="shared" si="88"/>
        <v>16.978420849534533</v>
      </c>
      <c r="K507" s="13">
        <f t="shared" si="89"/>
        <v>3.9540878451479244E-2</v>
      </c>
      <c r="L507" s="13">
        <f t="shared" si="90"/>
        <v>0</v>
      </c>
      <c r="M507" s="13">
        <f t="shared" si="96"/>
        <v>0.1716340524568114</v>
      </c>
      <c r="N507" s="13">
        <f t="shared" si="91"/>
        <v>0.10641311252322307</v>
      </c>
      <c r="O507" s="13">
        <f t="shared" si="92"/>
        <v>0.10641311252322307</v>
      </c>
      <c r="Q507">
        <v>22.408210194462271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4.9612903230000001</v>
      </c>
      <c r="G508" s="13">
        <f t="shared" si="86"/>
        <v>0</v>
      </c>
      <c r="H508" s="13">
        <f t="shared" si="87"/>
        <v>4.9612903230000001</v>
      </c>
      <c r="I508" s="16">
        <f t="shared" si="95"/>
        <v>5.0008312014514793</v>
      </c>
      <c r="J508" s="13">
        <f t="shared" si="88"/>
        <v>5.00015446040769</v>
      </c>
      <c r="K508" s="13">
        <f t="shared" si="89"/>
        <v>6.7674104378934175E-4</v>
      </c>
      <c r="L508" s="13">
        <f t="shared" si="90"/>
        <v>0</v>
      </c>
      <c r="M508" s="13">
        <f t="shared" si="96"/>
        <v>6.5220939933588337E-2</v>
      </c>
      <c r="N508" s="13">
        <f t="shared" si="91"/>
        <v>4.043698275882477E-2</v>
      </c>
      <c r="O508" s="13">
        <f t="shared" si="92"/>
        <v>4.043698275882477E-2</v>
      </c>
      <c r="Q508">
        <v>25.242607870967749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10.474193550000001</v>
      </c>
      <c r="G509" s="13">
        <f t="shared" si="86"/>
        <v>0</v>
      </c>
      <c r="H509" s="13">
        <f t="shared" si="87"/>
        <v>10.474193550000001</v>
      </c>
      <c r="I509" s="16">
        <f t="shared" si="95"/>
        <v>10.474870291043789</v>
      </c>
      <c r="J509" s="13">
        <f t="shared" si="88"/>
        <v>10.46862132910312</v>
      </c>
      <c r="K509" s="13">
        <f t="shared" si="89"/>
        <v>6.2489619406687069E-3</v>
      </c>
      <c r="L509" s="13">
        <f t="shared" si="90"/>
        <v>0</v>
      </c>
      <c r="M509" s="13">
        <f t="shared" si="96"/>
        <v>2.4783957174763567E-2</v>
      </c>
      <c r="N509" s="13">
        <f t="shared" si="91"/>
        <v>1.5366053448353411E-2</v>
      </c>
      <c r="O509" s="13">
        <f t="shared" si="92"/>
        <v>1.5366053448353411E-2</v>
      </c>
      <c r="Q509">
        <v>25.2034019245941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11.27419355</v>
      </c>
      <c r="G510" s="13">
        <f t="shared" si="86"/>
        <v>0</v>
      </c>
      <c r="H510" s="13">
        <f t="shared" si="87"/>
        <v>11.27419355</v>
      </c>
      <c r="I510" s="16">
        <f t="shared" si="95"/>
        <v>11.280442511940668</v>
      </c>
      <c r="J510" s="13">
        <f t="shared" si="88"/>
        <v>11.267395232408804</v>
      </c>
      <c r="K510" s="13">
        <f t="shared" si="89"/>
        <v>1.3047279531864575E-2</v>
      </c>
      <c r="L510" s="13">
        <f t="shared" si="90"/>
        <v>0</v>
      </c>
      <c r="M510" s="13">
        <f t="shared" si="96"/>
        <v>9.417903726410156E-3</v>
      </c>
      <c r="N510" s="13">
        <f t="shared" si="91"/>
        <v>5.8391003103742964E-3</v>
      </c>
      <c r="O510" s="13">
        <f t="shared" si="92"/>
        <v>5.8391003103742964E-3</v>
      </c>
      <c r="Q510">
        <v>21.53654498167246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101.0483871</v>
      </c>
      <c r="G511" s="13">
        <f t="shared" si="86"/>
        <v>10.275656779483823</v>
      </c>
      <c r="H511" s="13">
        <f t="shared" si="87"/>
        <v>90.772730320516175</v>
      </c>
      <c r="I511" s="16">
        <f t="shared" si="95"/>
        <v>90.785777600048036</v>
      </c>
      <c r="J511" s="13">
        <f t="shared" si="88"/>
        <v>80.995395145648629</v>
      </c>
      <c r="K511" s="13">
        <f t="shared" si="89"/>
        <v>9.7903824543994062</v>
      </c>
      <c r="L511" s="13">
        <f t="shared" si="90"/>
        <v>0</v>
      </c>
      <c r="M511" s="13">
        <f t="shared" si="96"/>
        <v>3.5788034160358596E-3</v>
      </c>
      <c r="N511" s="13">
        <f t="shared" si="91"/>
        <v>2.218858117942233E-3</v>
      </c>
      <c r="O511" s="13">
        <f t="shared" si="92"/>
        <v>10.277875637601765</v>
      </c>
      <c r="Q511">
        <v>17.754421988189151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104.7580645</v>
      </c>
      <c r="G512" s="13">
        <f t="shared" si="86"/>
        <v>10.896533252804621</v>
      </c>
      <c r="H512" s="13">
        <f t="shared" si="87"/>
        <v>93.861531247195387</v>
      </c>
      <c r="I512" s="16">
        <f t="shared" si="95"/>
        <v>103.65191370159479</v>
      </c>
      <c r="J512" s="13">
        <f t="shared" si="88"/>
        <v>83.311168893652351</v>
      </c>
      <c r="K512" s="13">
        <f t="shared" si="89"/>
        <v>20.340744807942443</v>
      </c>
      <c r="L512" s="13">
        <f t="shared" si="90"/>
        <v>1.9796164179050404</v>
      </c>
      <c r="M512" s="13">
        <f t="shared" si="96"/>
        <v>1.9809763632031339</v>
      </c>
      <c r="N512" s="13">
        <f t="shared" si="91"/>
        <v>1.2282053451859429</v>
      </c>
      <c r="O512" s="13">
        <f t="shared" si="92"/>
        <v>12.124738597990564</v>
      </c>
      <c r="Q512">
        <v>14.223408469800949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55.41612903</v>
      </c>
      <c r="G513" s="13">
        <f t="shared" si="86"/>
        <v>2.6383362242878019</v>
      </c>
      <c r="H513" s="13">
        <f t="shared" si="87"/>
        <v>52.777792805712195</v>
      </c>
      <c r="I513" s="16">
        <f t="shared" si="95"/>
        <v>71.138921195749603</v>
      </c>
      <c r="J513" s="13">
        <f t="shared" si="88"/>
        <v>62.883778717703443</v>
      </c>
      <c r="K513" s="13">
        <f t="shared" si="89"/>
        <v>8.2551424780461602</v>
      </c>
      <c r="L513" s="13">
        <f t="shared" si="90"/>
        <v>0</v>
      </c>
      <c r="M513" s="13">
        <f t="shared" si="96"/>
        <v>0.75277101801719093</v>
      </c>
      <c r="N513" s="13">
        <f t="shared" si="91"/>
        <v>0.46671803117065835</v>
      </c>
      <c r="O513" s="13">
        <f t="shared" si="92"/>
        <v>3.1050542554584601</v>
      </c>
      <c r="Q513">
        <v>13.6391535516129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39.387096769999999</v>
      </c>
      <c r="G514" s="13">
        <f t="shared" si="86"/>
        <v>0</v>
      </c>
      <c r="H514" s="13">
        <f t="shared" si="87"/>
        <v>39.387096769999999</v>
      </c>
      <c r="I514" s="16">
        <f t="shared" si="95"/>
        <v>47.64223924804616</v>
      </c>
      <c r="J514" s="13">
        <f t="shared" si="88"/>
        <v>44.00417447301232</v>
      </c>
      <c r="K514" s="13">
        <f t="shared" si="89"/>
        <v>3.6380647750338397</v>
      </c>
      <c r="L514" s="13">
        <f t="shared" si="90"/>
        <v>0</v>
      </c>
      <c r="M514" s="13">
        <f t="shared" si="96"/>
        <v>0.28605298684653258</v>
      </c>
      <c r="N514" s="13">
        <f t="shared" si="91"/>
        <v>0.1773528518448502</v>
      </c>
      <c r="O514" s="13">
        <f t="shared" si="92"/>
        <v>0.1773528518448502</v>
      </c>
      <c r="Q514">
        <v>11.31926051734197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58.738709679999999</v>
      </c>
      <c r="G515" s="13">
        <f t="shared" si="86"/>
        <v>3.1944255910602131</v>
      </c>
      <c r="H515" s="13">
        <f t="shared" si="87"/>
        <v>55.54428408893979</v>
      </c>
      <c r="I515" s="16">
        <f t="shared" si="95"/>
        <v>59.18234886397363</v>
      </c>
      <c r="J515" s="13">
        <f t="shared" si="88"/>
        <v>53.519815462378219</v>
      </c>
      <c r="K515" s="13">
        <f t="shared" si="89"/>
        <v>5.662533401595411</v>
      </c>
      <c r="L515" s="13">
        <f t="shared" si="90"/>
        <v>0</v>
      </c>
      <c r="M515" s="13">
        <f t="shared" si="96"/>
        <v>0.10870013500168238</v>
      </c>
      <c r="N515" s="13">
        <f t="shared" si="91"/>
        <v>6.7394083701043078E-2</v>
      </c>
      <c r="O515" s="13">
        <f t="shared" si="92"/>
        <v>3.2618196747612562</v>
      </c>
      <c r="Q515">
        <v>12.61668435492478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256.2516129</v>
      </c>
      <c r="G516" s="13">
        <f t="shared" si="86"/>
        <v>36.251508879915924</v>
      </c>
      <c r="H516" s="13">
        <f t="shared" si="87"/>
        <v>220.00010402008408</v>
      </c>
      <c r="I516" s="16">
        <f t="shared" si="95"/>
        <v>225.66263742167951</v>
      </c>
      <c r="J516" s="13">
        <f t="shared" si="88"/>
        <v>106.01880614201454</v>
      </c>
      <c r="K516" s="13">
        <f t="shared" si="89"/>
        <v>119.64383127966497</v>
      </c>
      <c r="L516" s="13">
        <f t="shared" si="90"/>
        <v>62.457005506674726</v>
      </c>
      <c r="M516" s="13">
        <f t="shared" si="96"/>
        <v>62.498311557975363</v>
      </c>
      <c r="N516" s="13">
        <f t="shared" si="91"/>
        <v>38.748953165944727</v>
      </c>
      <c r="O516" s="13">
        <f t="shared" si="92"/>
        <v>75.000462045860644</v>
      </c>
      <c r="Q516">
        <v>11.984276549178899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71.132258059999998</v>
      </c>
      <c r="G517" s="13">
        <f t="shared" si="86"/>
        <v>5.2686929141716758</v>
      </c>
      <c r="H517" s="13">
        <f t="shared" si="87"/>
        <v>65.863565145828318</v>
      </c>
      <c r="I517" s="16">
        <f t="shared" si="95"/>
        <v>123.05039091881855</v>
      </c>
      <c r="J517" s="13">
        <f t="shared" si="88"/>
        <v>89.549474374448636</v>
      </c>
      <c r="K517" s="13">
        <f t="shared" si="89"/>
        <v>33.500916544369915</v>
      </c>
      <c r="L517" s="13">
        <f t="shared" si="90"/>
        <v>9.9944008003178872</v>
      </c>
      <c r="M517" s="13">
        <f t="shared" si="96"/>
        <v>33.74375919234852</v>
      </c>
      <c r="N517" s="13">
        <f t="shared" si="91"/>
        <v>20.921130699256082</v>
      </c>
      <c r="O517" s="13">
        <f t="shared" si="92"/>
        <v>26.189823613427759</v>
      </c>
      <c r="Q517">
        <v>13.208646148576509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10.15806452</v>
      </c>
      <c r="G518" s="13">
        <f t="shared" ref="G518:G581" si="100">IF((F518-$J$2)&gt;0,$I$2*(F518-$J$2),0)</f>
        <v>0</v>
      </c>
      <c r="H518" s="13">
        <f t="shared" ref="H518:H581" si="101">F518-G518</f>
        <v>10.15806452</v>
      </c>
      <c r="I518" s="16">
        <f t="shared" si="95"/>
        <v>33.66458026405202</v>
      </c>
      <c r="J518" s="13">
        <f t="shared" ref="J518:J581" si="102">I518/SQRT(1+(I518/($K$2*(300+(25*Q518)+0.05*(Q518)^3)))^2)</f>
        <v>33.226453942081733</v>
      </c>
      <c r="K518" s="13">
        <f t="shared" ref="K518:K581" si="103">I518-J518</f>
        <v>0.43812632197028734</v>
      </c>
      <c r="L518" s="13">
        <f t="shared" ref="L518:L581" si="104">IF(K518&gt;$N$2,(K518-$N$2)/$L$2,0)</f>
        <v>0</v>
      </c>
      <c r="M518" s="13">
        <f t="shared" si="96"/>
        <v>12.822628493092438</v>
      </c>
      <c r="N518" s="13">
        <f t="shared" ref="N518:N581" si="105">$M$2*M518</f>
        <v>7.9500296657173113</v>
      </c>
      <c r="O518" s="13">
        <f t="shared" ref="O518:O581" si="106">N518+G518</f>
        <v>7.9500296657173113</v>
      </c>
      <c r="Q518">
        <v>19.75845045404543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19.358064519999999</v>
      </c>
      <c r="G519" s="13">
        <f t="shared" si="100"/>
        <v>0</v>
      </c>
      <c r="H519" s="13">
        <f t="shared" si="101"/>
        <v>19.358064519999999</v>
      </c>
      <c r="I519" s="16">
        <f t="shared" ref="I519:I582" si="108">H519+K518-L518</f>
        <v>19.796190841970287</v>
      </c>
      <c r="J519" s="13">
        <f t="shared" si="102"/>
        <v>19.736841955992332</v>
      </c>
      <c r="K519" s="13">
        <f t="shared" si="103"/>
        <v>5.9348885977954069E-2</v>
      </c>
      <c r="L519" s="13">
        <f t="shared" si="104"/>
        <v>0</v>
      </c>
      <c r="M519" s="13">
        <f t="shared" ref="M519:M582" si="109">L519+M518-N518</f>
        <v>4.8725988273751266</v>
      </c>
      <c r="N519" s="13">
        <f t="shared" si="105"/>
        <v>3.0210112729725784</v>
      </c>
      <c r="O519" s="13">
        <f t="shared" si="106"/>
        <v>3.0210112729725784</v>
      </c>
      <c r="Q519">
        <v>22.738491024938082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5.8580645159999998</v>
      </c>
      <c r="G520" s="13">
        <f t="shared" si="100"/>
        <v>0</v>
      </c>
      <c r="H520" s="13">
        <f t="shared" si="101"/>
        <v>5.8580645159999998</v>
      </c>
      <c r="I520" s="16">
        <f t="shared" si="108"/>
        <v>5.9174134019779538</v>
      </c>
      <c r="J520" s="13">
        <f t="shared" si="102"/>
        <v>5.9161849354965339</v>
      </c>
      <c r="K520" s="13">
        <f t="shared" si="103"/>
        <v>1.2284664814199431E-3</v>
      </c>
      <c r="L520" s="13">
        <f t="shared" si="104"/>
        <v>0</v>
      </c>
      <c r="M520" s="13">
        <f t="shared" si="109"/>
        <v>1.8515875544025482</v>
      </c>
      <c r="N520" s="13">
        <f t="shared" si="105"/>
        <v>1.1479842837295799</v>
      </c>
      <c r="O520" s="13">
        <f t="shared" si="106"/>
        <v>1.1479842837295799</v>
      </c>
      <c r="Q520">
        <v>24.585918870967749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15.25483871</v>
      </c>
      <c r="G521" s="13">
        <f t="shared" si="100"/>
        <v>0</v>
      </c>
      <c r="H521" s="13">
        <f t="shared" si="101"/>
        <v>15.25483871</v>
      </c>
      <c r="I521" s="16">
        <f t="shared" si="108"/>
        <v>15.25606717648142</v>
      </c>
      <c r="J521" s="13">
        <f t="shared" si="102"/>
        <v>15.229238109700441</v>
      </c>
      <c r="K521" s="13">
        <f t="shared" si="103"/>
        <v>2.6829066780978295E-2</v>
      </c>
      <c r="L521" s="13">
        <f t="shared" si="104"/>
        <v>0</v>
      </c>
      <c r="M521" s="13">
        <f t="shared" si="109"/>
        <v>0.70360327067296824</v>
      </c>
      <c r="N521" s="13">
        <f t="shared" si="105"/>
        <v>0.4362340278172403</v>
      </c>
      <c r="O521" s="13">
        <f t="shared" si="106"/>
        <v>0.4362340278172403</v>
      </c>
      <c r="Q521">
        <v>22.8398637821081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12.53870968</v>
      </c>
      <c r="G522" s="13">
        <f t="shared" si="100"/>
        <v>0</v>
      </c>
      <c r="H522" s="13">
        <f t="shared" si="101"/>
        <v>12.53870968</v>
      </c>
      <c r="I522" s="16">
        <f t="shared" si="108"/>
        <v>12.565538746780978</v>
      </c>
      <c r="J522" s="13">
        <f t="shared" si="102"/>
        <v>12.550621608942425</v>
      </c>
      <c r="K522" s="13">
        <f t="shared" si="103"/>
        <v>1.4917137838553529E-2</v>
      </c>
      <c r="L522" s="13">
        <f t="shared" si="104"/>
        <v>0</v>
      </c>
      <c r="M522" s="13">
        <f t="shared" si="109"/>
        <v>0.26736924285572794</v>
      </c>
      <c r="N522" s="13">
        <f t="shared" si="105"/>
        <v>0.16576893057055131</v>
      </c>
      <c r="O522" s="13">
        <f t="shared" si="106"/>
        <v>0.16576893057055131</v>
      </c>
      <c r="Q522">
        <v>22.880894065390532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106.8483871</v>
      </c>
      <c r="G523" s="13">
        <f t="shared" si="100"/>
        <v>11.246383653270914</v>
      </c>
      <c r="H523" s="13">
        <f t="shared" si="101"/>
        <v>95.602003446729086</v>
      </c>
      <c r="I523" s="16">
        <f t="shared" si="108"/>
        <v>95.616920584567637</v>
      </c>
      <c r="J523" s="13">
        <f t="shared" si="102"/>
        <v>86.800935458654308</v>
      </c>
      <c r="K523" s="13">
        <f t="shared" si="103"/>
        <v>8.8159851259133291</v>
      </c>
      <c r="L523" s="13">
        <f t="shared" si="104"/>
        <v>0</v>
      </c>
      <c r="M523" s="13">
        <f t="shared" si="109"/>
        <v>0.10160031228517663</v>
      </c>
      <c r="N523" s="13">
        <f t="shared" si="105"/>
        <v>6.2992193616809508E-2</v>
      </c>
      <c r="O523" s="13">
        <f t="shared" si="106"/>
        <v>11.309375846887724</v>
      </c>
      <c r="Q523">
        <v>19.78174104643584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96.712903229999995</v>
      </c>
      <c r="G524" s="13">
        <f t="shared" si="100"/>
        <v>9.5500411409528798</v>
      </c>
      <c r="H524" s="13">
        <f t="shared" si="101"/>
        <v>87.16286208904711</v>
      </c>
      <c r="I524" s="16">
        <f t="shared" si="108"/>
        <v>95.978847214960439</v>
      </c>
      <c r="J524" s="13">
        <f t="shared" si="102"/>
        <v>79.939386123079032</v>
      </c>
      <c r="K524" s="13">
        <f t="shared" si="103"/>
        <v>16.039461091881407</v>
      </c>
      <c r="L524" s="13">
        <f t="shared" si="104"/>
        <v>0</v>
      </c>
      <c r="M524" s="13">
        <f t="shared" si="109"/>
        <v>3.8608118668367122E-2</v>
      </c>
      <c r="N524" s="13">
        <f t="shared" si="105"/>
        <v>2.3937033574387617E-2</v>
      </c>
      <c r="O524" s="13">
        <f t="shared" si="106"/>
        <v>9.5739781745272676</v>
      </c>
      <c r="Q524">
        <v>14.67054902852581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48.896774190000002</v>
      </c>
      <c r="G525" s="13">
        <f t="shared" si="100"/>
        <v>1.5472133030909143</v>
      </c>
      <c r="H525" s="13">
        <f t="shared" si="101"/>
        <v>47.349560886909089</v>
      </c>
      <c r="I525" s="16">
        <f t="shared" si="108"/>
        <v>63.389021978790495</v>
      </c>
      <c r="J525" s="13">
        <f t="shared" si="102"/>
        <v>56.973650337818185</v>
      </c>
      <c r="K525" s="13">
        <f t="shared" si="103"/>
        <v>6.4153716409723103</v>
      </c>
      <c r="L525" s="13">
        <f t="shared" si="104"/>
        <v>0</v>
      </c>
      <c r="M525" s="13">
        <f t="shared" si="109"/>
        <v>1.4671085093979505E-2</v>
      </c>
      <c r="N525" s="13">
        <f t="shared" si="105"/>
        <v>9.0960727582672929E-3</v>
      </c>
      <c r="O525" s="13">
        <f t="shared" si="106"/>
        <v>1.5563093758491817</v>
      </c>
      <c r="Q525">
        <v>13.141373551612901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113.7419355</v>
      </c>
      <c r="G526" s="13">
        <f t="shared" si="100"/>
        <v>12.400134116655744</v>
      </c>
      <c r="H526" s="13">
        <f t="shared" si="101"/>
        <v>101.34180138334425</v>
      </c>
      <c r="I526" s="16">
        <f t="shared" si="108"/>
        <v>107.75717302431656</v>
      </c>
      <c r="J526" s="13">
        <f t="shared" si="102"/>
        <v>81.686787084489453</v>
      </c>
      <c r="K526" s="13">
        <f t="shared" si="103"/>
        <v>26.070385939827105</v>
      </c>
      <c r="L526" s="13">
        <f t="shared" si="104"/>
        <v>5.46907226851126</v>
      </c>
      <c r="M526" s="13">
        <f t="shared" si="109"/>
        <v>5.4746472808469724</v>
      </c>
      <c r="N526" s="13">
        <f t="shared" si="105"/>
        <v>3.3942813141251227</v>
      </c>
      <c r="O526" s="13">
        <f t="shared" si="106"/>
        <v>15.794415430780866</v>
      </c>
      <c r="Q526">
        <v>12.60146098421205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0.15161290299999999</v>
      </c>
      <c r="G527" s="13">
        <f t="shared" si="100"/>
        <v>0</v>
      </c>
      <c r="H527" s="13">
        <f t="shared" si="101"/>
        <v>0.15161290299999999</v>
      </c>
      <c r="I527" s="16">
        <f t="shared" si="108"/>
        <v>20.752926574315843</v>
      </c>
      <c r="J527" s="13">
        <f t="shared" si="102"/>
        <v>20.5381048634476</v>
      </c>
      <c r="K527" s="13">
        <f t="shared" si="103"/>
        <v>0.21482171086824309</v>
      </c>
      <c r="L527" s="13">
        <f t="shared" si="104"/>
        <v>0</v>
      </c>
      <c r="M527" s="13">
        <f t="shared" si="109"/>
        <v>2.0803659667218497</v>
      </c>
      <c r="N527" s="13">
        <f t="shared" si="105"/>
        <v>1.2898268993675468</v>
      </c>
      <c r="O527" s="13">
        <f t="shared" si="106"/>
        <v>1.2898268993675468</v>
      </c>
      <c r="Q527">
        <v>14.537454948607859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46.293548389999998</v>
      </c>
      <c r="G528" s="13">
        <f t="shared" si="100"/>
        <v>1.1115199854019648</v>
      </c>
      <c r="H528" s="13">
        <f t="shared" si="101"/>
        <v>45.182028404598036</v>
      </c>
      <c r="I528" s="16">
        <f t="shared" si="108"/>
        <v>45.396850115466279</v>
      </c>
      <c r="J528" s="13">
        <f t="shared" si="102"/>
        <v>43.214922902756761</v>
      </c>
      <c r="K528" s="13">
        <f t="shared" si="103"/>
        <v>2.1819272127095175</v>
      </c>
      <c r="L528" s="13">
        <f t="shared" si="104"/>
        <v>0</v>
      </c>
      <c r="M528" s="13">
        <f t="shared" si="109"/>
        <v>0.7905390673543029</v>
      </c>
      <c r="N528" s="13">
        <f t="shared" si="105"/>
        <v>0.49013422175966781</v>
      </c>
      <c r="O528" s="13">
        <f t="shared" si="106"/>
        <v>1.6016542071616326</v>
      </c>
      <c r="Q528">
        <v>14.33227058871068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32.780645159999999</v>
      </c>
      <c r="G529" s="13">
        <f t="shared" si="100"/>
        <v>0</v>
      </c>
      <c r="H529" s="13">
        <f t="shared" si="101"/>
        <v>32.780645159999999</v>
      </c>
      <c r="I529" s="16">
        <f t="shared" si="108"/>
        <v>34.962572372709516</v>
      </c>
      <c r="J529" s="13">
        <f t="shared" si="102"/>
        <v>34.125762203383559</v>
      </c>
      <c r="K529" s="13">
        <f t="shared" si="103"/>
        <v>0.83681016932595753</v>
      </c>
      <c r="L529" s="13">
        <f t="shared" si="104"/>
        <v>0</v>
      </c>
      <c r="M529" s="13">
        <f t="shared" si="109"/>
        <v>0.30040484559463509</v>
      </c>
      <c r="N529" s="13">
        <f t="shared" si="105"/>
        <v>0.18625100426867375</v>
      </c>
      <c r="O529" s="13">
        <f t="shared" si="106"/>
        <v>0.18625100426867375</v>
      </c>
      <c r="Q529">
        <v>15.858450413861661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59.751612899999998</v>
      </c>
      <c r="G530" s="13">
        <f t="shared" si="100"/>
        <v>3.3639518628187437</v>
      </c>
      <c r="H530" s="13">
        <f t="shared" si="101"/>
        <v>56.387661037181253</v>
      </c>
      <c r="I530" s="16">
        <f t="shared" si="108"/>
        <v>57.224471206507211</v>
      </c>
      <c r="J530" s="13">
        <f t="shared" si="102"/>
        <v>55.05351552064829</v>
      </c>
      <c r="K530" s="13">
        <f t="shared" si="103"/>
        <v>2.170955685858921</v>
      </c>
      <c r="L530" s="13">
        <f t="shared" si="104"/>
        <v>0</v>
      </c>
      <c r="M530" s="13">
        <f t="shared" si="109"/>
        <v>0.11415384132596135</v>
      </c>
      <c r="N530" s="13">
        <f t="shared" si="105"/>
        <v>7.077538162209604E-2</v>
      </c>
      <c r="O530" s="13">
        <f t="shared" si="106"/>
        <v>3.4347272444408397</v>
      </c>
      <c r="Q530">
        <v>19.42428440483349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5.9387096770000003</v>
      </c>
      <c r="G531" s="13">
        <f t="shared" si="100"/>
        <v>0</v>
      </c>
      <c r="H531" s="13">
        <f t="shared" si="101"/>
        <v>5.9387096770000003</v>
      </c>
      <c r="I531" s="16">
        <f t="shared" si="108"/>
        <v>8.1096653628589213</v>
      </c>
      <c r="J531" s="13">
        <f t="shared" si="102"/>
        <v>8.1051662834258913</v>
      </c>
      <c r="K531" s="13">
        <f t="shared" si="103"/>
        <v>4.4990794330299622E-3</v>
      </c>
      <c r="L531" s="13">
        <f t="shared" si="104"/>
        <v>0</v>
      </c>
      <c r="M531" s="13">
        <f t="shared" si="109"/>
        <v>4.3378459703865307E-2</v>
      </c>
      <c r="N531" s="13">
        <f t="shared" si="105"/>
        <v>2.689464501639649E-2</v>
      </c>
      <c r="O531" s="13">
        <f t="shared" si="106"/>
        <v>2.689464501639649E-2</v>
      </c>
      <c r="Q531">
        <v>22.07143067316813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34.61935484</v>
      </c>
      <c r="G532" s="13">
        <f t="shared" si="100"/>
        <v>0</v>
      </c>
      <c r="H532" s="13">
        <f t="shared" si="101"/>
        <v>34.61935484</v>
      </c>
      <c r="I532" s="16">
        <f t="shared" si="108"/>
        <v>34.623853919433031</v>
      </c>
      <c r="J532" s="13">
        <f t="shared" si="102"/>
        <v>34.345759155953878</v>
      </c>
      <c r="K532" s="13">
        <f t="shared" si="103"/>
        <v>0.27809476347915307</v>
      </c>
      <c r="L532" s="13">
        <f t="shared" si="104"/>
        <v>0</v>
      </c>
      <c r="M532" s="13">
        <f t="shared" si="109"/>
        <v>1.6483814687468817E-2</v>
      </c>
      <c r="N532" s="13">
        <f t="shared" si="105"/>
        <v>1.0219965106230666E-2</v>
      </c>
      <c r="O532" s="13">
        <f t="shared" si="106"/>
        <v>1.0219965106230666E-2</v>
      </c>
      <c r="Q532">
        <v>23.62790235930747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20.58387097</v>
      </c>
      <c r="G533" s="13">
        <f t="shared" si="100"/>
        <v>0</v>
      </c>
      <c r="H533" s="13">
        <f t="shared" si="101"/>
        <v>20.58387097</v>
      </c>
      <c r="I533" s="16">
        <f t="shared" si="108"/>
        <v>20.861965733479153</v>
      </c>
      <c r="J533" s="13">
        <f t="shared" si="102"/>
        <v>20.816061061808501</v>
      </c>
      <c r="K533" s="13">
        <f t="shared" si="103"/>
        <v>4.5904671670651709E-2</v>
      </c>
      <c r="L533" s="13">
        <f t="shared" si="104"/>
        <v>0</v>
      </c>
      <c r="M533" s="13">
        <f t="shared" si="109"/>
        <v>6.2638495812381515E-3</v>
      </c>
      <c r="N533" s="13">
        <f t="shared" si="105"/>
        <v>3.883586740367654E-3</v>
      </c>
      <c r="O533" s="13">
        <f t="shared" si="106"/>
        <v>3.883586740367654E-3</v>
      </c>
      <c r="Q533">
        <v>25.709885870967749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34.090322579999999</v>
      </c>
      <c r="G534" s="13">
        <f t="shared" si="100"/>
        <v>0</v>
      </c>
      <c r="H534" s="13">
        <f t="shared" si="101"/>
        <v>34.090322579999999</v>
      </c>
      <c r="I534" s="16">
        <f t="shared" si="108"/>
        <v>34.136227251670647</v>
      </c>
      <c r="J534" s="13">
        <f t="shared" si="102"/>
        <v>33.775987091883678</v>
      </c>
      <c r="K534" s="13">
        <f t="shared" si="103"/>
        <v>0.36024015978696866</v>
      </c>
      <c r="L534" s="13">
        <f t="shared" si="104"/>
        <v>0</v>
      </c>
      <c r="M534" s="13">
        <f t="shared" si="109"/>
        <v>2.3802628408704975E-3</v>
      </c>
      <c r="N534" s="13">
        <f t="shared" si="105"/>
        <v>1.4757629613397084E-3</v>
      </c>
      <c r="O534" s="13">
        <f t="shared" si="106"/>
        <v>1.4757629613397084E-3</v>
      </c>
      <c r="Q534">
        <v>21.462164992385201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70.864516129999998</v>
      </c>
      <c r="G535" s="13">
        <f t="shared" si="100"/>
        <v>5.2238818302594989</v>
      </c>
      <c r="H535" s="13">
        <f t="shared" si="101"/>
        <v>65.640634299740498</v>
      </c>
      <c r="I535" s="16">
        <f t="shared" si="108"/>
        <v>66.000874459527466</v>
      </c>
      <c r="J535" s="13">
        <f t="shared" si="102"/>
        <v>62.14260108735256</v>
      </c>
      <c r="K535" s="13">
        <f t="shared" si="103"/>
        <v>3.8582733721749065</v>
      </c>
      <c r="L535" s="13">
        <f t="shared" si="104"/>
        <v>0</v>
      </c>
      <c r="M535" s="13">
        <f t="shared" si="109"/>
        <v>9.0449987953078914E-4</v>
      </c>
      <c r="N535" s="13">
        <f t="shared" si="105"/>
        <v>5.6078992530908924E-4</v>
      </c>
      <c r="O535" s="13">
        <f t="shared" si="106"/>
        <v>5.2244426201848082</v>
      </c>
      <c r="Q535">
        <v>18.155415499705409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78.180645159999997</v>
      </c>
      <c r="G536" s="13">
        <f t="shared" si="100"/>
        <v>6.4483582201758596</v>
      </c>
      <c r="H536" s="13">
        <f t="shared" si="101"/>
        <v>71.732286939824135</v>
      </c>
      <c r="I536" s="16">
        <f t="shared" si="108"/>
        <v>75.590560311999042</v>
      </c>
      <c r="J536" s="13">
        <f t="shared" si="102"/>
        <v>66.718455421078701</v>
      </c>
      <c r="K536" s="13">
        <f t="shared" si="103"/>
        <v>8.8721048909203404</v>
      </c>
      <c r="L536" s="13">
        <f t="shared" si="104"/>
        <v>0</v>
      </c>
      <c r="M536" s="13">
        <f t="shared" si="109"/>
        <v>3.437099542216999E-4</v>
      </c>
      <c r="N536" s="13">
        <f t="shared" si="105"/>
        <v>2.1310017161745395E-4</v>
      </c>
      <c r="O536" s="13">
        <f t="shared" si="106"/>
        <v>6.4485713203474768</v>
      </c>
      <c r="Q536">
        <v>14.418326003968451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61.125806449999999</v>
      </c>
      <c r="G537" s="13">
        <f t="shared" si="100"/>
        <v>3.5939461057101036</v>
      </c>
      <c r="H537" s="13">
        <f t="shared" si="101"/>
        <v>57.531860344289896</v>
      </c>
      <c r="I537" s="16">
        <f t="shared" si="108"/>
        <v>66.403965235210237</v>
      </c>
      <c r="J537" s="13">
        <f t="shared" si="102"/>
        <v>57.523447789572174</v>
      </c>
      <c r="K537" s="13">
        <f t="shared" si="103"/>
        <v>8.8805174456380627</v>
      </c>
      <c r="L537" s="13">
        <f t="shared" si="104"/>
        <v>0</v>
      </c>
      <c r="M537" s="13">
        <f t="shared" si="109"/>
        <v>1.3060978260424596E-4</v>
      </c>
      <c r="N537" s="13">
        <f t="shared" si="105"/>
        <v>8.0978065214632491E-5</v>
      </c>
      <c r="O537" s="13">
        <f t="shared" si="106"/>
        <v>3.5940270837753183</v>
      </c>
      <c r="Q537">
        <v>11.361679858202249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115.8967742</v>
      </c>
      <c r="G538" s="13">
        <f t="shared" si="100"/>
        <v>12.760782364029268</v>
      </c>
      <c r="H538" s="13">
        <f t="shared" si="101"/>
        <v>103.13599183597073</v>
      </c>
      <c r="I538" s="16">
        <f t="shared" si="108"/>
        <v>112.01650928160879</v>
      </c>
      <c r="J538" s="13">
        <f t="shared" si="102"/>
        <v>85.854890444520322</v>
      </c>
      <c r="K538" s="13">
        <f t="shared" si="103"/>
        <v>26.161618837088469</v>
      </c>
      <c r="L538" s="13">
        <f t="shared" si="104"/>
        <v>5.5246347653218946</v>
      </c>
      <c r="M538" s="13">
        <f t="shared" si="109"/>
        <v>5.5246843970392847</v>
      </c>
      <c r="N538" s="13">
        <f t="shared" si="105"/>
        <v>3.4253043261643565</v>
      </c>
      <c r="O538" s="13">
        <f t="shared" si="106"/>
        <v>16.186086690193626</v>
      </c>
      <c r="Q538">
        <v>13.549850394976881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40.222580649999998</v>
      </c>
      <c r="G539" s="13">
        <f t="shared" si="100"/>
        <v>9.5442134520501085E-2</v>
      </c>
      <c r="H539" s="13">
        <f t="shared" si="101"/>
        <v>40.127138515479494</v>
      </c>
      <c r="I539" s="16">
        <f t="shared" si="108"/>
        <v>60.764122587246064</v>
      </c>
      <c r="J539" s="13">
        <f t="shared" si="102"/>
        <v>55.883508097144095</v>
      </c>
      <c r="K539" s="13">
        <f t="shared" si="103"/>
        <v>4.8806144901019692</v>
      </c>
      <c r="L539" s="13">
        <f t="shared" si="104"/>
        <v>0</v>
      </c>
      <c r="M539" s="13">
        <f t="shared" si="109"/>
        <v>2.0993800708749282</v>
      </c>
      <c r="N539" s="13">
        <f t="shared" si="105"/>
        <v>1.3016156439424555</v>
      </c>
      <c r="O539" s="13">
        <f t="shared" si="106"/>
        <v>1.3970577784629565</v>
      </c>
      <c r="Q539">
        <v>14.4572315516129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48.193548389999997</v>
      </c>
      <c r="G540" s="13">
        <f t="shared" si="100"/>
        <v>1.429516719918426</v>
      </c>
      <c r="H540" s="13">
        <f t="shared" si="101"/>
        <v>46.764031670081572</v>
      </c>
      <c r="I540" s="16">
        <f t="shared" si="108"/>
        <v>51.644646160183541</v>
      </c>
      <c r="J540" s="13">
        <f t="shared" si="102"/>
        <v>48.483440970395755</v>
      </c>
      <c r="K540" s="13">
        <f t="shared" si="103"/>
        <v>3.1612051897877862</v>
      </c>
      <c r="L540" s="13">
        <f t="shared" si="104"/>
        <v>0</v>
      </c>
      <c r="M540" s="13">
        <f t="shared" si="109"/>
        <v>0.79776442693247263</v>
      </c>
      <c r="N540" s="13">
        <f t="shared" si="105"/>
        <v>0.49461394469813302</v>
      </c>
      <c r="O540" s="13">
        <f t="shared" si="106"/>
        <v>1.924130664616559</v>
      </c>
      <c r="Q540">
        <v>14.29640211644516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46.80967742</v>
      </c>
      <c r="G541" s="13">
        <f t="shared" si="100"/>
        <v>1.1979027991541487</v>
      </c>
      <c r="H541" s="13">
        <f t="shared" si="101"/>
        <v>45.61177462084585</v>
      </c>
      <c r="I541" s="16">
        <f t="shared" si="108"/>
        <v>48.772979810633636</v>
      </c>
      <c r="J541" s="13">
        <f t="shared" si="102"/>
        <v>46.364015630355922</v>
      </c>
      <c r="K541" s="13">
        <f t="shared" si="103"/>
        <v>2.4089641802777138</v>
      </c>
      <c r="L541" s="13">
        <f t="shared" si="104"/>
        <v>0</v>
      </c>
      <c r="M541" s="13">
        <f t="shared" si="109"/>
        <v>0.3031504822343396</v>
      </c>
      <c r="N541" s="13">
        <f t="shared" si="105"/>
        <v>0.18795329898529056</v>
      </c>
      <c r="O541" s="13">
        <f t="shared" si="106"/>
        <v>1.3858560981394392</v>
      </c>
      <c r="Q541">
        <v>15.1531459739775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99.290322579999994</v>
      </c>
      <c r="G542" s="13">
        <f t="shared" si="100"/>
        <v>9.9814153182052685</v>
      </c>
      <c r="H542" s="13">
        <f t="shared" si="101"/>
        <v>89.308907261794729</v>
      </c>
      <c r="I542" s="16">
        <f t="shared" si="108"/>
        <v>91.717871442072436</v>
      </c>
      <c r="J542" s="13">
        <f t="shared" si="102"/>
        <v>80.089759536037121</v>
      </c>
      <c r="K542" s="13">
        <f t="shared" si="103"/>
        <v>11.628111906035315</v>
      </c>
      <c r="L542" s="13">
        <f t="shared" si="104"/>
        <v>0</v>
      </c>
      <c r="M542" s="13">
        <f t="shared" si="109"/>
        <v>0.11519718324904904</v>
      </c>
      <c r="N542" s="13">
        <f t="shared" si="105"/>
        <v>7.1422253614410403E-2</v>
      </c>
      <c r="O542" s="13">
        <f t="shared" si="106"/>
        <v>10.052837571819678</v>
      </c>
      <c r="Q542">
        <v>16.517801554982999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27.96451613</v>
      </c>
      <c r="G543" s="13">
        <f t="shared" si="100"/>
        <v>0</v>
      </c>
      <c r="H543" s="13">
        <f t="shared" si="101"/>
        <v>27.96451613</v>
      </c>
      <c r="I543" s="16">
        <f t="shared" si="108"/>
        <v>39.592628036035315</v>
      </c>
      <c r="J543" s="13">
        <f t="shared" si="102"/>
        <v>39.143051057667222</v>
      </c>
      <c r="K543" s="13">
        <f t="shared" si="103"/>
        <v>0.44957697836809274</v>
      </c>
      <c r="L543" s="13">
        <f t="shared" si="104"/>
        <v>0</v>
      </c>
      <c r="M543" s="13">
        <f t="shared" si="109"/>
        <v>4.3774929634638637E-2</v>
      </c>
      <c r="N543" s="13">
        <f t="shared" si="105"/>
        <v>2.7140456373475955E-2</v>
      </c>
      <c r="O543" s="13">
        <f t="shared" si="106"/>
        <v>2.7140456373475955E-2</v>
      </c>
      <c r="Q543">
        <v>23.036479976929702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12.01612903</v>
      </c>
      <c r="G544" s="13">
        <f t="shared" si="100"/>
        <v>0</v>
      </c>
      <c r="H544" s="13">
        <f t="shared" si="101"/>
        <v>12.01612903</v>
      </c>
      <c r="I544" s="16">
        <f t="shared" si="108"/>
        <v>12.465706008368093</v>
      </c>
      <c r="J544" s="13">
        <f t="shared" si="102"/>
        <v>12.454642675323388</v>
      </c>
      <c r="K544" s="13">
        <f t="shared" si="103"/>
        <v>1.1063333044704748E-2</v>
      </c>
      <c r="L544" s="13">
        <f t="shared" si="104"/>
        <v>0</v>
      </c>
      <c r="M544" s="13">
        <f t="shared" si="109"/>
        <v>1.6634473261162682E-2</v>
      </c>
      <c r="N544" s="13">
        <f t="shared" si="105"/>
        <v>1.0313373421920864E-2</v>
      </c>
      <c r="O544" s="13">
        <f t="shared" si="106"/>
        <v>1.0313373421920864E-2</v>
      </c>
      <c r="Q544">
        <v>24.846639870967749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5.9</v>
      </c>
      <c r="G545" s="13">
        <f t="shared" si="100"/>
        <v>0</v>
      </c>
      <c r="H545" s="13">
        <f t="shared" si="101"/>
        <v>5.9</v>
      </c>
      <c r="I545" s="16">
        <f t="shared" si="108"/>
        <v>5.9110633330447051</v>
      </c>
      <c r="J545" s="13">
        <f t="shared" si="102"/>
        <v>5.9097238537335084</v>
      </c>
      <c r="K545" s="13">
        <f t="shared" si="103"/>
        <v>1.3394793111967118E-3</v>
      </c>
      <c r="L545" s="13">
        <f t="shared" si="104"/>
        <v>0</v>
      </c>
      <c r="M545" s="13">
        <f t="shared" si="109"/>
        <v>6.3210998392418186E-3</v>
      </c>
      <c r="N545" s="13">
        <f t="shared" si="105"/>
        <v>3.9190819003299274E-3</v>
      </c>
      <c r="O545" s="13">
        <f t="shared" si="106"/>
        <v>3.9190819003299274E-3</v>
      </c>
      <c r="Q545">
        <v>23.94388973194906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11.106451610000001</v>
      </c>
      <c r="G546" s="13">
        <f t="shared" si="100"/>
        <v>0</v>
      </c>
      <c r="H546" s="13">
        <f t="shared" si="101"/>
        <v>11.106451610000001</v>
      </c>
      <c r="I546" s="16">
        <f t="shared" si="108"/>
        <v>11.107791089311197</v>
      </c>
      <c r="J546" s="13">
        <f t="shared" si="102"/>
        <v>11.097555472598108</v>
      </c>
      <c r="K546" s="13">
        <f t="shared" si="103"/>
        <v>1.0235616713089257E-2</v>
      </c>
      <c r="L546" s="13">
        <f t="shared" si="104"/>
        <v>0</v>
      </c>
      <c r="M546" s="13">
        <f t="shared" si="109"/>
        <v>2.4020179389118912E-3</v>
      </c>
      <c r="N546" s="13">
        <f t="shared" si="105"/>
        <v>1.4892511221253726E-3</v>
      </c>
      <c r="O546" s="13">
        <f t="shared" si="106"/>
        <v>1.4892511221253726E-3</v>
      </c>
      <c r="Q546">
        <v>22.931355171595339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23.790322580000002</v>
      </c>
      <c r="G547" s="13">
        <f t="shared" si="100"/>
        <v>0</v>
      </c>
      <c r="H547" s="13">
        <f t="shared" si="101"/>
        <v>23.790322580000002</v>
      </c>
      <c r="I547" s="16">
        <f t="shared" si="108"/>
        <v>23.800558196713091</v>
      </c>
      <c r="J547" s="13">
        <f t="shared" si="102"/>
        <v>23.672277767384571</v>
      </c>
      <c r="K547" s="13">
        <f t="shared" si="103"/>
        <v>0.12828042932851957</v>
      </c>
      <c r="L547" s="13">
        <f t="shared" si="104"/>
        <v>0</v>
      </c>
      <c r="M547" s="13">
        <f t="shared" si="109"/>
        <v>9.127668167865186E-4</v>
      </c>
      <c r="N547" s="13">
        <f t="shared" si="105"/>
        <v>5.6591542640764157E-4</v>
      </c>
      <c r="O547" s="13">
        <f t="shared" si="106"/>
        <v>5.6591542640764157E-4</v>
      </c>
      <c r="Q547">
        <v>21.16819949220768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127.44838710000001</v>
      </c>
      <c r="G548" s="13">
        <f t="shared" si="100"/>
        <v>14.694137722238864</v>
      </c>
      <c r="H548" s="13">
        <f t="shared" si="101"/>
        <v>112.75424937776114</v>
      </c>
      <c r="I548" s="16">
        <f t="shared" si="108"/>
        <v>112.88252980708967</v>
      </c>
      <c r="J548" s="13">
        <f t="shared" si="102"/>
        <v>87.283109291195629</v>
      </c>
      <c r="K548" s="13">
        <f t="shared" si="103"/>
        <v>25.599420515894039</v>
      </c>
      <c r="L548" s="13">
        <f t="shared" si="104"/>
        <v>5.1822457437519498</v>
      </c>
      <c r="M548" s="13">
        <f t="shared" si="109"/>
        <v>5.1825925951423288</v>
      </c>
      <c r="N548" s="13">
        <f t="shared" si="105"/>
        <v>3.2132074089882439</v>
      </c>
      <c r="O548" s="13">
        <f t="shared" si="106"/>
        <v>17.907345131227107</v>
      </c>
      <c r="Q548">
        <v>13.9746381279995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51.167741939999999</v>
      </c>
      <c r="G549" s="13">
        <f t="shared" si="100"/>
        <v>1.927297686613122</v>
      </c>
      <c r="H549" s="13">
        <f t="shared" si="101"/>
        <v>49.240444253386876</v>
      </c>
      <c r="I549" s="16">
        <f t="shared" si="108"/>
        <v>69.657619025528973</v>
      </c>
      <c r="J549" s="13">
        <f t="shared" si="102"/>
        <v>57.923951308392162</v>
      </c>
      <c r="K549" s="13">
        <f t="shared" si="103"/>
        <v>11.733667717136811</v>
      </c>
      <c r="L549" s="13">
        <f t="shared" si="104"/>
        <v>0</v>
      </c>
      <c r="M549" s="13">
        <f t="shared" si="109"/>
        <v>1.969385186154085</v>
      </c>
      <c r="N549" s="13">
        <f t="shared" si="105"/>
        <v>1.2210188154155326</v>
      </c>
      <c r="O549" s="13">
        <f t="shared" si="106"/>
        <v>3.1483165020286545</v>
      </c>
      <c r="Q549">
        <v>9.8839484236884694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47.174193549999998</v>
      </c>
      <c r="G550" s="13">
        <f t="shared" si="100"/>
        <v>1.2589106617955053</v>
      </c>
      <c r="H550" s="13">
        <f t="shared" si="101"/>
        <v>45.915282888204494</v>
      </c>
      <c r="I550" s="16">
        <f t="shared" si="108"/>
        <v>57.648950605341305</v>
      </c>
      <c r="J550" s="13">
        <f t="shared" si="102"/>
        <v>51.89036558499938</v>
      </c>
      <c r="K550" s="13">
        <f t="shared" si="103"/>
        <v>5.7585850203419255</v>
      </c>
      <c r="L550" s="13">
        <f t="shared" si="104"/>
        <v>0</v>
      </c>
      <c r="M550" s="13">
        <f t="shared" si="109"/>
        <v>0.74836637073855239</v>
      </c>
      <c r="N550" s="13">
        <f t="shared" si="105"/>
        <v>0.46398714985790246</v>
      </c>
      <c r="O550" s="13">
        <f t="shared" si="106"/>
        <v>1.7228978116534077</v>
      </c>
      <c r="Q550">
        <v>11.862036251612899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73.990322579999997</v>
      </c>
      <c r="G551" s="13">
        <f t="shared" si="100"/>
        <v>5.7470377480650212</v>
      </c>
      <c r="H551" s="13">
        <f t="shared" si="101"/>
        <v>68.243284831934972</v>
      </c>
      <c r="I551" s="16">
        <f t="shared" si="108"/>
        <v>74.001869852276897</v>
      </c>
      <c r="J551" s="13">
        <f t="shared" si="102"/>
        <v>62.306078000296445</v>
      </c>
      <c r="K551" s="13">
        <f t="shared" si="103"/>
        <v>11.695791851980452</v>
      </c>
      <c r="L551" s="13">
        <f t="shared" si="104"/>
        <v>0</v>
      </c>
      <c r="M551" s="13">
        <f t="shared" si="109"/>
        <v>0.28437922088064993</v>
      </c>
      <c r="N551" s="13">
        <f t="shared" si="105"/>
        <v>0.17631511694600296</v>
      </c>
      <c r="O551" s="13">
        <f t="shared" si="106"/>
        <v>5.9233528650110241</v>
      </c>
      <c r="Q551">
        <v>11.40471700135223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8.0419354839999997</v>
      </c>
      <c r="G552" s="13">
        <f t="shared" si="100"/>
        <v>0</v>
      </c>
      <c r="H552" s="13">
        <f t="shared" si="101"/>
        <v>8.0419354839999997</v>
      </c>
      <c r="I552" s="16">
        <f t="shared" si="108"/>
        <v>19.737727335980452</v>
      </c>
      <c r="J552" s="13">
        <f t="shared" si="102"/>
        <v>19.5942303462373</v>
      </c>
      <c r="K552" s="13">
        <f t="shared" si="103"/>
        <v>0.14349698974315217</v>
      </c>
      <c r="L552" s="13">
        <f t="shared" si="104"/>
        <v>0</v>
      </c>
      <c r="M552" s="13">
        <f t="shared" si="109"/>
        <v>0.10806410393464697</v>
      </c>
      <c r="N552" s="13">
        <f t="shared" si="105"/>
        <v>6.6999744439481118E-2</v>
      </c>
      <c r="O552" s="13">
        <f t="shared" si="106"/>
        <v>6.6999744439481118E-2</v>
      </c>
      <c r="Q552">
        <v>16.382609000791849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25.61935484</v>
      </c>
      <c r="G553" s="13">
        <f t="shared" si="100"/>
        <v>0</v>
      </c>
      <c r="H553" s="13">
        <f t="shared" si="101"/>
        <v>25.61935484</v>
      </c>
      <c r="I553" s="16">
        <f t="shared" si="108"/>
        <v>25.762851829743152</v>
      </c>
      <c r="J553" s="13">
        <f t="shared" si="102"/>
        <v>25.480692018191458</v>
      </c>
      <c r="K553" s="13">
        <f t="shared" si="103"/>
        <v>0.28215981155169345</v>
      </c>
      <c r="L553" s="13">
        <f t="shared" si="104"/>
        <v>0</v>
      </c>
      <c r="M553" s="13">
        <f t="shared" si="109"/>
        <v>4.1064359495165847E-2</v>
      </c>
      <c r="N553" s="13">
        <f t="shared" si="105"/>
        <v>2.5459902887002825E-2</v>
      </c>
      <c r="O553" s="13">
        <f t="shared" si="106"/>
        <v>2.5459902887002825E-2</v>
      </c>
      <c r="Q553">
        <v>17.217427029528778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49.325806450000002</v>
      </c>
      <c r="G554" s="13">
        <f t="shared" si="100"/>
        <v>1.6190190176605024</v>
      </c>
      <c r="H554" s="13">
        <f t="shared" si="101"/>
        <v>47.706787432339496</v>
      </c>
      <c r="I554" s="16">
        <f t="shared" si="108"/>
        <v>47.988947243891189</v>
      </c>
      <c r="J554" s="13">
        <f t="shared" si="102"/>
        <v>46.732876112523563</v>
      </c>
      <c r="K554" s="13">
        <f t="shared" si="103"/>
        <v>1.2560711313676265</v>
      </c>
      <c r="L554" s="13">
        <f t="shared" si="104"/>
        <v>0</v>
      </c>
      <c r="M554" s="13">
        <f t="shared" si="109"/>
        <v>1.5604456608163023E-2</v>
      </c>
      <c r="N554" s="13">
        <f t="shared" si="105"/>
        <v>9.6747630970610739E-3</v>
      </c>
      <c r="O554" s="13">
        <f t="shared" si="106"/>
        <v>1.6286937807575634</v>
      </c>
      <c r="Q554">
        <v>19.688821823599088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5.7935483870000004</v>
      </c>
      <c r="G555" s="13">
        <f t="shared" si="100"/>
        <v>0</v>
      </c>
      <c r="H555" s="13">
        <f t="shared" si="101"/>
        <v>5.7935483870000004</v>
      </c>
      <c r="I555" s="16">
        <f t="shared" si="108"/>
        <v>7.0496195183676269</v>
      </c>
      <c r="J555" s="13">
        <f t="shared" si="102"/>
        <v>7.04697429085022</v>
      </c>
      <c r="K555" s="13">
        <f t="shared" si="103"/>
        <v>2.6452275174069229E-3</v>
      </c>
      <c r="L555" s="13">
        <f t="shared" si="104"/>
        <v>0</v>
      </c>
      <c r="M555" s="13">
        <f t="shared" si="109"/>
        <v>5.9296935111019487E-3</v>
      </c>
      <c r="N555" s="13">
        <f t="shared" si="105"/>
        <v>3.6764099768832083E-3</v>
      </c>
      <c r="O555" s="13">
        <f t="shared" si="106"/>
        <v>3.6764099768832083E-3</v>
      </c>
      <c r="Q555">
        <v>22.85972096611054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12.34516129</v>
      </c>
      <c r="G556" s="13">
        <f t="shared" si="100"/>
        <v>0</v>
      </c>
      <c r="H556" s="13">
        <f t="shared" si="101"/>
        <v>12.34516129</v>
      </c>
      <c r="I556" s="16">
        <f t="shared" si="108"/>
        <v>12.347806517517407</v>
      </c>
      <c r="J556" s="13">
        <f t="shared" si="102"/>
        <v>12.337025469690118</v>
      </c>
      <c r="K556" s="13">
        <f t="shared" si="103"/>
        <v>1.0781047827288504E-2</v>
      </c>
      <c r="L556" s="13">
        <f t="shared" si="104"/>
        <v>0</v>
      </c>
      <c r="M556" s="13">
        <f t="shared" si="109"/>
        <v>2.2532835342187404E-3</v>
      </c>
      <c r="N556" s="13">
        <f t="shared" si="105"/>
        <v>1.3970357912156191E-3</v>
      </c>
      <c r="O556" s="13">
        <f t="shared" si="106"/>
        <v>1.3970357912156191E-3</v>
      </c>
      <c r="Q556">
        <v>24.827688870967741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5.2967741940000002</v>
      </c>
      <c r="G557" s="13">
        <f t="shared" si="100"/>
        <v>0</v>
      </c>
      <c r="H557" s="13">
        <f t="shared" si="101"/>
        <v>5.2967741940000002</v>
      </c>
      <c r="I557" s="16">
        <f t="shared" si="108"/>
        <v>5.3075552418272887</v>
      </c>
      <c r="J557" s="13">
        <f t="shared" si="102"/>
        <v>5.3063405301938875</v>
      </c>
      <c r="K557" s="13">
        <f t="shared" si="103"/>
        <v>1.2147116334011443E-3</v>
      </c>
      <c r="L557" s="13">
        <f t="shared" si="104"/>
        <v>0</v>
      </c>
      <c r="M557" s="13">
        <f t="shared" si="109"/>
        <v>8.5624774300312135E-4</v>
      </c>
      <c r="N557" s="13">
        <f t="shared" si="105"/>
        <v>5.3087360066193519E-4</v>
      </c>
      <c r="O557" s="13">
        <f t="shared" si="106"/>
        <v>5.3087360066193519E-4</v>
      </c>
      <c r="Q557">
        <v>22.341281577270198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20.338709680000001</v>
      </c>
      <c r="G558" s="13">
        <f t="shared" si="100"/>
        <v>0</v>
      </c>
      <c r="H558" s="13">
        <f t="shared" si="101"/>
        <v>20.338709680000001</v>
      </c>
      <c r="I558" s="16">
        <f t="shared" si="108"/>
        <v>20.339924391633403</v>
      </c>
      <c r="J558" s="13">
        <f t="shared" si="102"/>
        <v>20.277852764105972</v>
      </c>
      <c r="K558" s="13">
        <f t="shared" si="103"/>
        <v>6.2071627527430451E-2</v>
      </c>
      <c r="L558" s="13">
        <f t="shared" si="104"/>
        <v>0</v>
      </c>
      <c r="M558" s="13">
        <f t="shared" si="109"/>
        <v>3.2537414234118617E-4</v>
      </c>
      <c r="N558" s="13">
        <f t="shared" si="105"/>
        <v>2.0173196825153542E-4</v>
      </c>
      <c r="O558" s="13">
        <f t="shared" si="106"/>
        <v>2.0173196825153542E-4</v>
      </c>
      <c r="Q558">
        <v>22.99672382016384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54.141935480000001</v>
      </c>
      <c r="G559" s="13">
        <f t="shared" si="100"/>
        <v>2.4250786516341507</v>
      </c>
      <c r="H559" s="13">
        <f t="shared" si="101"/>
        <v>51.716856828365849</v>
      </c>
      <c r="I559" s="16">
        <f t="shared" si="108"/>
        <v>51.778928455893279</v>
      </c>
      <c r="J559" s="13">
        <f t="shared" si="102"/>
        <v>50.105762686333009</v>
      </c>
      <c r="K559" s="13">
        <f t="shared" si="103"/>
        <v>1.6731657695602706</v>
      </c>
      <c r="L559" s="13">
        <f t="shared" si="104"/>
        <v>0</v>
      </c>
      <c r="M559" s="13">
        <f t="shared" si="109"/>
        <v>1.2364217408965074E-4</v>
      </c>
      <c r="N559" s="13">
        <f t="shared" si="105"/>
        <v>7.6658147935583458E-5</v>
      </c>
      <c r="O559" s="13">
        <f t="shared" si="106"/>
        <v>2.4251553097820864</v>
      </c>
      <c r="Q559">
        <v>19.207187893956291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113.0870968</v>
      </c>
      <c r="G560" s="13">
        <f t="shared" si="100"/>
        <v>12.290535922847846</v>
      </c>
      <c r="H560" s="13">
        <f t="shared" si="101"/>
        <v>100.79656087715215</v>
      </c>
      <c r="I560" s="16">
        <f t="shared" si="108"/>
        <v>102.46972664671242</v>
      </c>
      <c r="J560" s="13">
        <f t="shared" si="102"/>
        <v>81.192181413988195</v>
      </c>
      <c r="K560" s="13">
        <f t="shared" si="103"/>
        <v>21.277545232724222</v>
      </c>
      <c r="L560" s="13">
        <f t="shared" si="104"/>
        <v>2.5501449462825092</v>
      </c>
      <c r="M560" s="13">
        <f t="shared" si="109"/>
        <v>2.5501919303086633</v>
      </c>
      <c r="N560" s="13">
        <f t="shared" si="105"/>
        <v>1.5811189967913712</v>
      </c>
      <c r="O560" s="13">
        <f t="shared" si="106"/>
        <v>13.871654919639218</v>
      </c>
      <c r="Q560">
        <v>13.4868311660132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130.90967739999999</v>
      </c>
      <c r="G561" s="13">
        <f t="shared" si="100"/>
        <v>15.273442465719654</v>
      </c>
      <c r="H561" s="13">
        <f t="shared" si="101"/>
        <v>115.63623493428034</v>
      </c>
      <c r="I561" s="16">
        <f t="shared" si="108"/>
        <v>134.36363522072207</v>
      </c>
      <c r="J561" s="13">
        <f t="shared" si="102"/>
        <v>88.25848422460011</v>
      </c>
      <c r="K561" s="13">
        <f t="shared" si="103"/>
        <v>46.105150996121964</v>
      </c>
      <c r="L561" s="13">
        <f t="shared" si="104"/>
        <v>17.670609246484847</v>
      </c>
      <c r="M561" s="13">
        <f t="shared" si="109"/>
        <v>18.63968218000214</v>
      </c>
      <c r="N561" s="13">
        <f t="shared" si="105"/>
        <v>11.556602951601327</v>
      </c>
      <c r="O561" s="13">
        <f t="shared" si="106"/>
        <v>26.830045417320981</v>
      </c>
      <c r="Q561">
        <v>11.605127775107359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7.1322580650000003</v>
      </c>
      <c r="G562" s="13">
        <f t="shared" si="100"/>
        <v>0</v>
      </c>
      <c r="H562" s="13">
        <f t="shared" si="101"/>
        <v>7.1322580650000003</v>
      </c>
      <c r="I562" s="16">
        <f t="shared" si="108"/>
        <v>35.566799814637122</v>
      </c>
      <c r="J562" s="13">
        <f t="shared" si="102"/>
        <v>34.038611323338266</v>
      </c>
      <c r="K562" s="13">
        <f t="shared" si="103"/>
        <v>1.5281884912988559</v>
      </c>
      <c r="L562" s="13">
        <f t="shared" si="104"/>
        <v>0</v>
      </c>
      <c r="M562" s="13">
        <f t="shared" si="109"/>
        <v>7.0830792284008126</v>
      </c>
      <c r="N562" s="13">
        <f t="shared" si="105"/>
        <v>4.3915091216085038</v>
      </c>
      <c r="O562" s="13">
        <f t="shared" si="106"/>
        <v>4.3915091216085038</v>
      </c>
      <c r="Q562">
        <v>11.64690047316312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19.600000000000001</v>
      </c>
      <c r="G563" s="13">
        <f t="shared" si="100"/>
        <v>0</v>
      </c>
      <c r="H563" s="13">
        <f t="shared" si="101"/>
        <v>19.600000000000001</v>
      </c>
      <c r="I563" s="16">
        <f t="shared" si="108"/>
        <v>21.128188491298857</v>
      </c>
      <c r="J563" s="13">
        <f t="shared" si="102"/>
        <v>20.779051544620959</v>
      </c>
      <c r="K563" s="13">
        <f t="shared" si="103"/>
        <v>0.34913694667789841</v>
      </c>
      <c r="L563" s="13">
        <f t="shared" si="104"/>
        <v>0</v>
      </c>
      <c r="M563" s="13">
        <f t="shared" si="109"/>
        <v>2.6915701067923088</v>
      </c>
      <c r="N563" s="13">
        <f t="shared" si="105"/>
        <v>1.6687734662112315</v>
      </c>
      <c r="O563" s="13">
        <f t="shared" si="106"/>
        <v>1.6687734662112315</v>
      </c>
      <c r="Q563">
        <v>11.314224235449039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101.2870968</v>
      </c>
      <c r="G564" s="13">
        <f t="shared" si="100"/>
        <v>10.315608834798246</v>
      </c>
      <c r="H564" s="13">
        <f t="shared" si="101"/>
        <v>90.97148796520176</v>
      </c>
      <c r="I564" s="16">
        <f t="shared" si="108"/>
        <v>91.320624911879662</v>
      </c>
      <c r="J564" s="13">
        <f t="shared" si="102"/>
        <v>76.603400410203264</v>
      </c>
      <c r="K564" s="13">
        <f t="shared" si="103"/>
        <v>14.717224501676398</v>
      </c>
      <c r="L564" s="13">
        <f t="shared" si="104"/>
        <v>0</v>
      </c>
      <c r="M564" s="13">
        <f t="shared" si="109"/>
        <v>1.0227966405810773</v>
      </c>
      <c r="N564" s="13">
        <f t="shared" si="105"/>
        <v>0.6341339171602679</v>
      </c>
      <c r="O564" s="13">
        <f t="shared" si="106"/>
        <v>10.949742751958514</v>
      </c>
      <c r="Q564">
        <v>14.294178551612911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69.067741940000005</v>
      </c>
      <c r="G565" s="13">
        <f t="shared" si="100"/>
        <v>4.9231616591629423</v>
      </c>
      <c r="H565" s="13">
        <f t="shared" si="101"/>
        <v>64.144580280837062</v>
      </c>
      <c r="I565" s="16">
        <f t="shared" si="108"/>
        <v>78.86180478251346</v>
      </c>
      <c r="J565" s="13">
        <f t="shared" si="102"/>
        <v>67.976631600070675</v>
      </c>
      <c r="K565" s="13">
        <f t="shared" si="103"/>
        <v>10.885173182442784</v>
      </c>
      <c r="L565" s="13">
        <f t="shared" si="104"/>
        <v>0</v>
      </c>
      <c r="M565" s="13">
        <f t="shared" si="109"/>
        <v>0.38866272342080943</v>
      </c>
      <c r="N565" s="13">
        <f t="shared" si="105"/>
        <v>0.24097088852090184</v>
      </c>
      <c r="O565" s="13">
        <f t="shared" si="106"/>
        <v>5.1641325476838444</v>
      </c>
      <c r="Q565">
        <v>13.595512037926341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116.0290323</v>
      </c>
      <c r="G566" s="13">
        <f t="shared" si="100"/>
        <v>12.782917966088927</v>
      </c>
      <c r="H566" s="13">
        <f t="shared" si="101"/>
        <v>103.24611433391107</v>
      </c>
      <c r="I566" s="16">
        <f t="shared" si="108"/>
        <v>114.13128751635385</v>
      </c>
      <c r="J566" s="13">
        <f t="shared" si="102"/>
        <v>92.697085077416716</v>
      </c>
      <c r="K566" s="13">
        <f t="shared" si="103"/>
        <v>21.434202438937135</v>
      </c>
      <c r="L566" s="13">
        <f t="shared" si="104"/>
        <v>2.6455520393580687</v>
      </c>
      <c r="M566" s="13">
        <f t="shared" si="109"/>
        <v>2.7932438742579766</v>
      </c>
      <c r="N566" s="13">
        <f t="shared" si="105"/>
        <v>1.7318112020399454</v>
      </c>
      <c r="O566" s="13">
        <f t="shared" si="106"/>
        <v>14.514729168128873</v>
      </c>
      <c r="Q566">
        <v>16.037338082874331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25.3483871</v>
      </c>
      <c r="G567" s="13">
        <f t="shared" si="100"/>
        <v>0</v>
      </c>
      <c r="H567" s="13">
        <f t="shared" si="101"/>
        <v>25.3483871</v>
      </c>
      <c r="I567" s="16">
        <f t="shared" si="108"/>
        <v>44.137037499579066</v>
      </c>
      <c r="J567" s="13">
        <f t="shared" si="102"/>
        <v>43.424036558645447</v>
      </c>
      <c r="K567" s="13">
        <f t="shared" si="103"/>
        <v>0.71300094093361821</v>
      </c>
      <c r="L567" s="13">
        <f t="shared" si="104"/>
        <v>0</v>
      </c>
      <c r="M567" s="13">
        <f t="shared" si="109"/>
        <v>1.0614326722180312</v>
      </c>
      <c r="N567" s="13">
        <f t="shared" si="105"/>
        <v>0.65808825677517935</v>
      </c>
      <c r="O567" s="13">
        <f t="shared" si="106"/>
        <v>0.65808825677517935</v>
      </c>
      <c r="Q567">
        <v>22.02530722602183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3.1322580649999998</v>
      </c>
      <c r="G568" s="13">
        <f t="shared" si="100"/>
        <v>0</v>
      </c>
      <c r="H568" s="13">
        <f t="shared" si="101"/>
        <v>3.1322580649999998</v>
      </c>
      <c r="I568" s="16">
        <f t="shared" si="108"/>
        <v>3.845259005933618</v>
      </c>
      <c r="J568" s="13">
        <f t="shared" si="102"/>
        <v>3.8449296211936108</v>
      </c>
      <c r="K568" s="13">
        <f t="shared" si="103"/>
        <v>3.293847400072103E-4</v>
      </c>
      <c r="L568" s="13">
        <f t="shared" si="104"/>
        <v>0</v>
      </c>
      <c r="M568" s="13">
        <f t="shared" si="109"/>
        <v>0.40334441544285182</v>
      </c>
      <c r="N568" s="13">
        <f t="shared" si="105"/>
        <v>0.25007353757456813</v>
      </c>
      <c r="O568" s="13">
        <f t="shared" si="106"/>
        <v>0.25007353757456813</v>
      </c>
      <c r="Q568">
        <v>24.752985870967741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3.470967742</v>
      </c>
      <c r="G569" s="13">
        <f t="shared" si="100"/>
        <v>0</v>
      </c>
      <c r="H569" s="13">
        <f t="shared" si="101"/>
        <v>3.470967742</v>
      </c>
      <c r="I569" s="16">
        <f t="shared" si="108"/>
        <v>3.4712971267400072</v>
      </c>
      <c r="J569" s="13">
        <f t="shared" si="102"/>
        <v>3.47103924970726</v>
      </c>
      <c r="K569" s="13">
        <f t="shared" si="103"/>
        <v>2.5787703274726681E-4</v>
      </c>
      <c r="L569" s="13">
        <f t="shared" si="104"/>
        <v>0</v>
      </c>
      <c r="M569" s="13">
        <f t="shared" si="109"/>
        <v>0.15327087786828369</v>
      </c>
      <c r="N569" s="13">
        <f t="shared" si="105"/>
        <v>9.5027944278335885E-2</v>
      </c>
      <c r="O569" s="13">
        <f t="shared" si="106"/>
        <v>9.5027944278335885E-2</v>
      </c>
      <c r="Q569">
        <v>24.307586578103258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42.396774190000002</v>
      </c>
      <c r="G570" s="13">
        <f t="shared" si="100"/>
        <v>0.45932973763986246</v>
      </c>
      <c r="H570" s="13">
        <f t="shared" si="101"/>
        <v>41.93744445236014</v>
      </c>
      <c r="I570" s="16">
        <f t="shared" si="108"/>
        <v>41.937702329392884</v>
      </c>
      <c r="J570" s="13">
        <f t="shared" si="102"/>
        <v>41.360025298201876</v>
      </c>
      <c r="K570" s="13">
        <f t="shared" si="103"/>
        <v>0.57767703119100844</v>
      </c>
      <c r="L570" s="13">
        <f t="shared" si="104"/>
        <v>0</v>
      </c>
      <c r="M570" s="13">
        <f t="shared" si="109"/>
        <v>5.824293358994781E-2</v>
      </c>
      <c r="N570" s="13">
        <f t="shared" si="105"/>
        <v>3.6110618825767639E-2</v>
      </c>
      <c r="O570" s="13">
        <f t="shared" si="106"/>
        <v>0.49544035646563012</v>
      </c>
      <c r="Q570">
        <v>22.45592500540555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32.88064516</v>
      </c>
      <c r="G571" s="13">
        <f t="shared" si="100"/>
        <v>0</v>
      </c>
      <c r="H571" s="13">
        <f t="shared" si="101"/>
        <v>32.88064516</v>
      </c>
      <c r="I571" s="16">
        <f t="shared" si="108"/>
        <v>33.458322191191009</v>
      </c>
      <c r="J571" s="13">
        <f t="shared" si="102"/>
        <v>32.864664151162252</v>
      </c>
      <c r="K571" s="13">
        <f t="shared" si="103"/>
        <v>0.59365804002875677</v>
      </c>
      <c r="L571" s="13">
        <f t="shared" si="104"/>
        <v>0</v>
      </c>
      <c r="M571" s="13">
        <f t="shared" si="109"/>
        <v>2.2132314764180171E-2</v>
      </c>
      <c r="N571" s="13">
        <f t="shared" si="105"/>
        <v>1.3722035153791706E-2</v>
      </c>
      <c r="O571" s="13">
        <f t="shared" si="106"/>
        <v>1.3722035153791706E-2</v>
      </c>
      <c r="Q571">
        <v>17.429543125017251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111.6741935</v>
      </c>
      <c r="G572" s="13">
        <f t="shared" si="100"/>
        <v>12.054062956749146</v>
      </c>
      <c r="H572" s="13">
        <f t="shared" si="101"/>
        <v>99.620130543250852</v>
      </c>
      <c r="I572" s="16">
        <f t="shared" si="108"/>
        <v>100.21378858327961</v>
      </c>
      <c r="J572" s="13">
        <f t="shared" si="102"/>
        <v>82.192179490836821</v>
      </c>
      <c r="K572" s="13">
        <f t="shared" si="103"/>
        <v>18.021609092442787</v>
      </c>
      <c r="L572" s="13">
        <f t="shared" si="104"/>
        <v>0.56722050958779047</v>
      </c>
      <c r="M572" s="13">
        <f t="shared" si="109"/>
        <v>0.575630789198179</v>
      </c>
      <c r="N572" s="13">
        <f t="shared" si="105"/>
        <v>0.356891089302871</v>
      </c>
      <c r="O572" s="13">
        <f t="shared" si="106"/>
        <v>12.410954046052018</v>
      </c>
      <c r="Q572">
        <v>14.592817954170309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138.9645161</v>
      </c>
      <c r="G573" s="13">
        <f t="shared" si="100"/>
        <v>16.621554257117978</v>
      </c>
      <c r="H573" s="13">
        <f t="shared" si="101"/>
        <v>122.34296184288202</v>
      </c>
      <c r="I573" s="16">
        <f t="shared" si="108"/>
        <v>139.79735042573702</v>
      </c>
      <c r="J573" s="13">
        <f t="shared" si="102"/>
        <v>90.089819675996026</v>
      </c>
      <c r="K573" s="13">
        <f t="shared" si="103"/>
        <v>49.707530749740997</v>
      </c>
      <c r="L573" s="13">
        <f t="shared" si="104"/>
        <v>19.864524156341783</v>
      </c>
      <c r="M573" s="13">
        <f t="shared" si="109"/>
        <v>20.083263856237092</v>
      </c>
      <c r="N573" s="13">
        <f t="shared" si="105"/>
        <v>12.451623590866998</v>
      </c>
      <c r="O573" s="13">
        <f t="shared" si="106"/>
        <v>29.073177847984976</v>
      </c>
      <c r="Q573">
        <v>11.70131670163682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31.351612899999999</v>
      </c>
      <c r="G574" s="13">
        <f t="shared" si="100"/>
        <v>0</v>
      </c>
      <c r="H574" s="13">
        <f t="shared" si="101"/>
        <v>31.351612899999999</v>
      </c>
      <c r="I574" s="16">
        <f t="shared" si="108"/>
        <v>61.194619493399216</v>
      </c>
      <c r="J574" s="13">
        <f t="shared" si="102"/>
        <v>55.427565924398451</v>
      </c>
      <c r="K574" s="13">
        <f t="shared" si="103"/>
        <v>5.7670535690007654</v>
      </c>
      <c r="L574" s="13">
        <f t="shared" si="104"/>
        <v>0</v>
      </c>
      <c r="M574" s="13">
        <f t="shared" si="109"/>
        <v>7.6316402653700948</v>
      </c>
      <c r="N574" s="13">
        <f t="shared" si="105"/>
        <v>4.7316169645294588</v>
      </c>
      <c r="O574" s="13">
        <f t="shared" si="106"/>
        <v>4.7316169645294588</v>
      </c>
      <c r="Q574">
        <v>13.233306951612899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8.6032258059999993</v>
      </c>
      <c r="G575" s="13">
        <f t="shared" si="100"/>
        <v>0</v>
      </c>
      <c r="H575" s="13">
        <f t="shared" si="101"/>
        <v>8.6032258059999993</v>
      </c>
      <c r="I575" s="16">
        <f t="shared" si="108"/>
        <v>14.370279375000765</v>
      </c>
      <c r="J575" s="13">
        <f t="shared" si="102"/>
        <v>14.286771921815554</v>
      </c>
      <c r="K575" s="13">
        <f t="shared" si="103"/>
        <v>8.3507453185211133E-2</v>
      </c>
      <c r="L575" s="13">
        <f t="shared" si="104"/>
        <v>0</v>
      </c>
      <c r="M575" s="13">
        <f t="shared" si="109"/>
        <v>2.900023300840636</v>
      </c>
      <c r="N575" s="13">
        <f t="shared" si="105"/>
        <v>1.7980144465211942</v>
      </c>
      <c r="O575" s="13">
        <f t="shared" si="106"/>
        <v>1.7980144465211942</v>
      </c>
      <c r="Q575">
        <v>13.44604874909534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84.387096769999999</v>
      </c>
      <c r="G576" s="13">
        <f t="shared" si="100"/>
        <v>7.4871115596045099</v>
      </c>
      <c r="H576" s="13">
        <f t="shared" si="101"/>
        <v>76.899985210395485</v>
      </c>
      <c r="I576" s="16">
        <f t="shared" si="108"/>
        <v>76.983492663580691</v>
      </c>
      <c r="J576" s="13">
        <f t="shared" si="102"/>
        <v>67.21666670714562</v>
      </c>
      <c r="K576" s="13">
        <f t="shared" si="103"/>
        <v>9.7668259564350706</v>
      </c>
      <c r="L576" s="13">
        <f t="shared" si="104"/>
        <v>0</v>
      </c>
      <c r="M576" s="13">
        <f t="shared" si="109"/>
        <v>1.1020088543194417</v>
      </c>
      <c r="N576" s="13">
        <f t="shared" si="105"/>
        <v>0.68324548967805387</v>
      </c>
      <c r="O576" s="13">
        <f t="shared" si="106"/>
        <v>8.170357049282563</v>
      </c>
      <c r="Q576">
        <v>14.000226196217451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106.5548387</v>
      </c>
      <c r="G577" s="13">
        <f t="shared" si="100"/>
        <v>11.197253425574846</v>
      </c>
      <c r="H577" s="13">
        <f t="shared" si="101"/>
        <v>95.357585274425162</v>
      </c>
      <c r="I577" s="16">
        <f t="shared" si="108"/>
        <v>105.12441123086023</v>
      </c>
      <c r="J577" s="13">
        <f t="shared" si="102"/>
        <v>84.131936631092628</v>
      </c>
      <c r="K577" s="13">
        <f t="shared" si="103"/>
        <v>20.992474599767604</v>
      </c>
      <c r="L577" s="13">
        <f t="shared" si="104"/>
        <v>2.376531736465425</v>
      </c>
      <c r="M577" s="13">
        <f t="shared" si="109"/>
        <v>2.795295101106813</v>
      </c>
      <c r="N577" s="13">
        <f t="shared" si="105"/>
        <v>1.7330829626862241</v>
      </c>
      <c r="O577" s="13">
        <f t="shared" si="106"/>
        <v>12.93033638826107</v>
      </c>
      <c r="Q577">
        <v>14.252947558494039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42.451612900000001</v>
      </c>
      <c r="G578" s="13">
        <f t="shared" si="100"/>
        <v>0.46850791169517547</v>
      </c>
      <c r="H578" s="13">
        <f t="shared" si="101"/>
        <v>41.983104988304824</v>
      </c>
      <c r="I578" s="16">
        <f t="shared" si="108"/>
        <v>60.599047851607004</v>
      </c>
      <c r="J578" s="13">
        <f t="shared" si="102"/>
        <v>57.655995429560505</v>
      </c>
      <c r="K578" s="13">
        <f t="shared" si="103"/>
        <v>2.9430524220464989</v>
      </c>
      <c r="L578" s="13">
        <f t="shared" si="104"/>
        <v>0</v>
      </c>
      <c r="M578" s="13">
        <f t="shared" si="109"/>
        <v>1.0622121384205889</v>
      </c>
      <c r="N578" s="13">
        <f t="shared" si="105"/>
        <v>0.65857152582076517</v>
      </c>
      <c r="O578" s="13">
        <f t="shared" si="106"/>
        <v>1.1270794375159405</v>
      </c>
      <c r="Q578">
        <v>18.37057579463702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29.732258059999999</v>
      </c>
      <c r="G579" s="13">
        <f t="shared" si="100"/>
        <v>0</v>
      </c>
      <c r="H579" s="13">
        <f t="shared" si="101"/>
        <v>29.732258059999999</v>
      </c>
      <c r="I579" s="16">
        <f t="shared" si="108"/>
        <v>32.675310482046498</v>
      </c>
      <c r="J579" s="13">
        <f t="shared" si="102"/>
        <v>32.452792312367208</v>
      </c>
      <c r="K579" s="13">
        <f t="shared" si="103"/>
        <v>0.22251816967929017</v>
      </c>
      <c r="L579" s="13">
        <f t="shared" si="104"/>
        <v>0</v>
      </c>
      <c r="M579" s="13">
        <f t="shared" si="109"/>
        <v>0.40364061259982376</v>
      </c>
      <c r="N579" s="13">
        <f t="shared" si="105"/>
        <v>0.25025717981189072</v>
      </c>
      <c r="O579" s="13">
        <f t="shared" si="106"/>
        <v>0.25025717981189072</v>
      </c>
      <c r="Q579">
        <v>23.992006619532361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11.98387097</v>
      </c>
      <c r="G580" s="13">
        <f t="shared" si="100"/>
        <v>0</v>
      </c>
      <c r="H580" s="13">
        <f t="shared" si="101"/>
        <v>11.98387097</v>
      </c>
      <c r="I580" s="16">
        <f t="shared" si="108"/>
        <v>12.20638913967929</v>
      </c>
      <c r="J580" s="13">
        <f t="shared" si="102"/>
        <v>12.198214765397887</v>
      </c>
      <c r="K580" s="13">
        <f t="shared" si="103"/>
        <v>8.1743742814026632E-3</v>
      </c>
      <c r="L580" s="13">
        <f t="shared" si="104"/>
        <v>0</v>
      </c>
      <c r="M580" s="13">
        <f t="shared" si="109"/>
        <v>0.15338343278793304</v>
      </c>
      <c r="N580" s="13">
        <f t="shared" si="105"/>
        <v>9.5097728328518483E-2</v>
      </c>
      <c r="O580" s="13">
        <f t="shared" si="106"/>
        <v>9.5097728328518483E-2</v>
      </c>
      <c r="Q580">
        <v>26.578643870967749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20.612903230000001</v>
      </c>
      <c r="G581" s="13">
        <f t="shared" si="100"/>
        <v>0</v>
      </c>
      <c r="H581" s="13">
        <f t="shared" si="101"/>
        <v>20.612903230000001</v>
      </c>
      <c r="I581" s="16">
        <f t="shared" si="108"/>
        <v>20.621077604281403</v>
      </c>
      <c r="J581" s="13">
        <f t="shared" si="102"/>
        <v>20.568799163410961</v>
      </c>
      <c r="K581" s="13">
        <f t="shared" si="103"/>
        <v>5.2278440870441756E-2</v>
      </c>
      <c r="L581" s="13">
        <f t="shared" si="104"/>
        <v>0</v>
      </c>
      <c r="M581" s="13">
        <f t="shared" si="109"/>
        <v>5.8285704459414556E-2</v>
      </c>
      <c r="N581" s="13">
        <f t="shared" si="105"/>
        <v>3.6137136764837027E-2</v>
      </c>
      <c r="O581" s="13">
        <f t="shared" si="106"/>
        <v>3.6137136764837027E-2</v>
      </c>
      <c r="Q581">
        <v>24.52092780776902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5.0225806449999997</v>
      </c>
      <c r="G582" s="13">
        <f t="shared" ref="G582:G645" si="111">IF((F582-$J$2)&gt;0,$I$2*(F582-$J$2),0)</f>
        <v>0</v>
      </c>
      <c r="H582" s="13">
        <f t="shared" ref="H582:H645" si="112">F582-G582</f>
        <v>5.0225806449999997</v>
      </c>
      <c r="I582" s="16">
        <f t="shared" si="108"/>
        <v>5.0748590858704414</v>
      </c>
      <c r="J582" s="13">
        <f t="shared" ref="J582:J645" si="113">I582/SQRT(1+(I582/($K$2*(300+(25*Q582)+0.05*(Q582)^3)))^2)</f>
        <v>5.0738653916871934</v>
      </c>
      <c r="K582" s="13">
        <f t="shared" ref="K582:K645" si="114">I582-J582</f>
        <v>9.9369418324801728E-4</v>
      </c>
      <c r="L582" s="13">
        <f t="shared" ref="L582:L645" si="115">IF(K582&gt;$N$2,(K582-$N$2)/$L$2,0)</f>
        <v>0</v>
      </c>
      <c r="M582" s="13">
        <f t="shared" si="109"/>
        <v>2.2148567694577528E-2</v>
      </c>
      <c r="N582" s="13">
        <f t="shared" ref="N582:N645" si="116">$M$2*M582</f>
        <v>1.3732111970638068E-2</v>
      </c>
      <c r="O582" s="13">
        <f t="shared" ref="O582:O645" si="117">N582+G582</f>
        <v>1.3732111970638068E-2</v>
      </c>
      <c r="Q582">
        <v>22.81232720326387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70.254838710000001</v>
      </c>
      <c r="G583" s="13">
        <f t="shared" si="111"/>
        <v>5.1218421309603306</v>
      </c>
      <c r="H583" s="13">
        <f t="shared" si="112"/>
        <v>65.13299657903967</v>
      </c>
      <c r="I583" s="16">
        <f t="shared" ref="I583:I646" si="119">H583+K582-L582</f>
        <v>65.133990273222921</v>
      </c>
      <c r="J583" s="13">
        <f t="shared" si="113"/>
        <v>61.968202696461006</v>
      </c>
      <c r="K583" s="13">
        <f t="shared" si="114"/>
        <v>3.1657875767619146</v>
      </c>
      <c r="L583" s="13">
        <f t="shared" si="115"/>
        <v>0</v>
      </c>
      <c r="M583" s="13">
        <f t="shared" ref="M583:M646" si="120">L583+M582-N582</f>
        <v>8.4164557239394602E-3</v>
      </c>
      <c r="N583" s="13">
        <f t="shared" si="116"/>
        <v>5.2182025488424653E-3</v>
      </c>
      <c r="O583" s="13">
        <f t="shared" si="117"/>
        <v>5.1270603335091733</v>
      </c>
      <c r="Q583">
        <v>19.384137633580352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171.6548387</v>
      </c>
      <c r="G584" s="13">
        <f t="shared" si="111"/>
        <v>22.092825750323072</v>
      </c>
      <c r="H584" s="13">
        <f t="shared" si="112"/>
        <v>149.56201294967693</v>
      </c>
      <c r="I584" s="16">
        <f t="shared" si="119"/>
        <v>152.72780052643884</v>
      </c>
      <c r="J584" s="13">
        <f t="shared" si="113"/>
        <v>101.89100763772174</v>
      </c>
      <c r="K584" s="13">
        <f t="shared" si="114"/>
        <v>50.836792888717099</v>
      </c>
      <c r="L584" s="13">
        <f t="shared" si="115"/>
        <v>20.552265375558786</v>
      </c>
      <c r="M584" s="13">
        <f t="shared" si="120"/>
        <v>20.555463628733882</v>
      </c>
      <c r="N584" s="13">
        <f t="shared" si="116"/>
        <v>12.744387449815006</v>
      </c>
      <c r="O584" s="13">
        <f t="shared" si="117"/>
        <v>34.837213200138081</v>
      </c>
      <c r="Q584">
        <v>13.883707076933341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10.716129029999999</v>
      </c>
      <c r="G585" s="13">
        <f t="shared" si="111"/>
        <v>0</v>
      </c>
      <c r="H585" s="13">
        <f t="shared" si="112"/>
        <v>10.716129029999999</v>
      </c>
      <c r="I585" s="16">
        <f t="shared" si="119"/>
        <v>41.000656543158314</v>
      </c>
      <c r="J585" s="13">
        <f t="shared" si="113"/>
        <v>38.963920225493361</v>
      </c>
      <c r="K585" s="13">
        <f t="shared" si="114"/>
        <v>2.0367363176649533</v>
      </c>
      <c r="L585" s="13">
        <f t="shared" si="115"/>
        <v>0</v>
      </c>
      <c r="M585" s="13">
        <f t="shared" si="120"/>
        <v>7.8110761789188761</v>
      </c>
      <c r="N585" s="13">
        <f t="shared" si="116"/>
        <v>4.8428672309297029</v>
      </c>
      <c r="O585" s="13">
        <f t="shared" si="117"/>
        <v>4.8428672309297029</v>
      </c>
      <c r="Q585">
        <v>12.59314144570966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16.96129032</v>
      </c>
      <c r="G586" s="13">
        <f t="shared" si="111"/>
        <v>0</v>
      </c>
      <c r="H586" s="13">
        <f t="shared" si="112"/>
        <v>16.96129032</v>
      </c>
      <c r="I586" s="16">
        <f t="shared" si="119"/>
        <v>18.998026637664953</v>
      </c>
      <c r="J586" s="13">
        <f t="shared" si="113"/>
        <v>18.763260373449096</v>
      </c>
      <c r="K586" s="13">
        <f t="shared" si="114"/>
        <v>0.23476626421585678</v>
      </c>
      <c r="L586" s="13">
        <f t="shared" si="115"/>
        <v>0</v>
      </c>
      <c r="M586" s="13">
        <f t="shared" si="120"/>
        <v>2.9682089479891731</v>
      </c>
      <c r="N586" s="13">
        <f t="shared" si="116"/>
        <v>1.8402895477532872</v>
      </c>
      <c r="O586" s="13">
        <f t="shared" si="117"/>
        <v>1.8402895477532872</v>
      </c>
      <c r="Q586">
        <v>11.93809078081191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71.045161289999996</v>
      </c>
      <c r="G587" s="13">
        <f t="shared" si="111"/>
        <v>5.2541158149890794</v>
      </c>
      <c r="H587" s="13">
        <f t="shared" si="112"/>
        <v>65.791045475010918</v>
      </c>
      <c r="I587" s="16">
        <f t="shared" si="119"/>
        <v>66.025811739226782</v>
      </c>
      <c r="J587" s="13">
        <f t="shared" si="113"/>
        <v>59.644521005216568</v>
      </c>
      <c r="K587" s="13">
        <f t="shared" si="114"/>
        <v>6.3812907340102143</v>
      </c>
      <c r="L587" s="13">
        <f t="shared" si="115"/>
        <v>0</v>
      </c>
      <c r="M587" s="13">
        <f t="shared" si="120"/>
        <v>1.1279194002358859</v>
      </c>
      <c r="N587" s="13">
        <f t="shared" si="116"/>
        <v>0.69931002814624921</v>
      </c>
      <c r="O587" s="13">
        <f t="shared" si="117"/>
        <v>5.9534258431353289</v>
      </c>
      <c r="Q587">
        <v>14.12340355161291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121.383871</v>
      </c>
      <c r="G588" s="13">
        <f t="shared" si="111"/>
        <v>13.679139661069124</v>
      </c>
      <c r="H588" s="13">
        <f t="shared" si="112"/>
        <v>107.70473133893087</v>
      </c>
      <c r="I588" s="16">
        <f t="shared" si="119"/>
        <v>114.08602207294109</v>
      </c>
      <c r="J588" s="13">
        <f t="shared" si="113"/>
        <v>86.602656241843235</v>
      </c>
      <c r="K588" s="13">
        <f t="shared" si="114"/>
        <v>27.483365831097856</v>
      </c>
      <c r="L588" s="13">
        <f t="shared" si="115"/>
        <v>6.3296027685710179</v>
      </c>
      <c r="M588" s="13">
        <f t="shared" si="120"/>
        <v>6.7582121406606541</v>
      </c>
      <c r="N588" s="13">
        <f t="shared" si="116"/>
        <v>4.1900915272096055</v>
      </c>
      <c r="O588" s="13">
        <f t="shared" si="117"/>
        <v>17.869231188278729</v>
      </c>
      <c r="Q588">
        <v>13.481067869220229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136.50645159999999</v>
      </c>
      <c r="G589" s="13">
        <f t="shared" si="111"/>
        <v>16.210156107522799</v>
      </c>
      <c r="H589" s="13">
        <f t="shared" si="112"/>
        <v>120.29629549247719</v>
      </c>
      <c r="I589" s="16">
        <f t="shared" si="119"/>
        <v>141.45005855500403</v>
      </c>
      <c r="J589" s="13">
        <f t="shared" si="113"/>
        <v>96.771742338216328</v>
      </c>
      <c r="K589" s="13">
        <f t="shared" si="114"/>
        <v>44.678316216787707</v>
      </c>
      <c r="L589" s="13">
        <f t="shared" si="115"/>
        <v>16.801640867140879</v>
      </c>
      <c r="M589" s="13">
        <f t="shared" si="120"/>
        <v>19.369761480591926</v>
      </c>
      <c r="N589" s="13">
        <f t="shared" si="116"/>
        <v>12.009252117966994</v>
      </c>
      <c r="O589" s="13">
        <f t="shared" si="117"/>
        <v>28.219408225489794</v>
      </c>
      <c r="Q589">
        <v>13.44241967063183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61.458064520000001</v>
      </c>
      <c r="G590" s="13">
        <f t="shared" si="111"/>
        <v>3.6495550432241788</v>
      </c>
      <c r="H590" s="13">
        <f t="shared" si="112"/>
        <v>57.808509476775825</v>
      </c>
      <c r="I590" s="16">
        <f t="shared" si="119"/>
        <v>85.685184826422656</v>
      </c>
      <c r="J590" s="13">
        <f t="shared" si="113"/>
        <v>80.045392415146353</v>
      </c>
      <c r="K590" s="13">
        <f t="shared" si="114"/>
        <v>5.6397924112763036</v>
      </c>
      <c r="L590" s="13">
        <f t="shared" si="115"/>
        <v>0</v>
      </c>
      <c r="M590" s="13">
        <f t="shared" si="120"/>
        <v>7.3605093626249314</v>
      </c>
      <c r="N590" s="13">
        <f t="shared" si="116"/>
        <v>4.5635158048274578</v>
      </c>
      <c r="O590" s="13">
        <f t="shared" si="117"/>
        <v>8.2130708480516361</v>
      </c>
      <c r="Q590">
        <v>20.920396145202719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29.909677420000001</v>
      </c>
      <c r="G591" s="13">
        <f t="shared" si="111"/>
        <v>0</v>
      </c>
      <c r="H591" s="13">
        <f t="shared" si="112"/>
        <v>29.909677420000001</v>
      </c>
      <c r="I591" s="16">
        <f t="shared" si="119"/>
        <v>35.549469831276305</v>
      </c>
      <c r="J591" s="13">
        <f t="shared" si="113"/>
        <v>35.154716263878463</v>
      </c>
      <c r="K591" s="13">
        <f t="shared" si="114"/>
        <v>0.39475356739784218</v>
      </c>
      <c r="L591" s="13">
        <f t="shared" si="115"/>
        <v>0</v>
      </c>
      <c r="M591" s="13">
        <f t="shared" si="120"/>
        <v>2.7969935577974736</v>
      </c>
      <c r="N591" s="13">
        <f t="shared" si="116"/>
        <v>1.7341360058344337</v>
      </c>
      <c r="O591" s="13">
        <f t="shared" si="117"/>
        <v>1.7341360058344337</v>
      </c>
      <c r="Q591">
        <v>21.669918083533421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7.9741935479999997</v>
      </c>
      <c r="G592" s="13">
        <f t="shared" si="111"/>
        <v>0</v>
      </c>
      <c r="H592" s="13">
        <f t="shared" si="112"/>
        <v>7.9741935479999997</v>
      </c>
      <c r="I592" s="16">
        <f t="shared" si="119"/>
        <v>8.368947115397841</v>
      </c>
      <c r="J592" s="13">
        <f t="shared" si="113"/>
        <v>8.3660804314816453</v>
      </c>
      <c r="K592" s="13">
        <f t="shared" si="114"/>
        <v>2.8666839161957114E-3</v>
      </c>
      <c r="L592" s="13">
        <f t="shared" si="115"/>
        <v>0</v>
      </c>
      <c r="M592" s="13">
        <f t="shared" si="120"/>
        <v>1.0628575519630399</v>
      </c>
      <c r="N592" s="13">
        <f t="shared" si="116"/>
        <v>0.65897168221708469</v>
      </c>
      <c r="O592" s="13">
        <f t="shared" si="117"/>
        <v>0.65897168221708469</v>
      </c>
      <c r="Q592">
        <v>25.97003387096775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22.296774190000001</v>
      </c>
      <c r="G593" s="13">
        <f t="shared" si="111"/>
        <v>0</v>
      </c>
      <c r="H593" s="13">
        <f t="shared" si="112"/>
        <v>22.296774190000001</v>
      </c>
      <c r="I593" s="16">
        <f t="shared" si="119"/>
        <v>22.299640873916196</v>
      </c>
      <c r="J593" s="13">
        <f t="shared" si="113"/>
        <v>22.22857714979385</v>
      </c>
      <c r="K593" s="13">
        <f t="shared" si="114"/>
        <v>7.1063724122346628E-2</v>
      </c>
      <c r="L593" s="13">
        <f t="shared" si="115"/>
        <v>0</v>
      </c>
      <c r="M593" s="13">
        <f t="shared" si="120"/>
        <v>0.40388586974595519</v>
      </c>
      <c r="N593" s="13">
        <f t="shared" si="116"/>
        <v>0.2504092392424922</v>
      </c>
      <c r="O593" s="13">
        <f t="shared" si="117"/>
        <v>0.2504092392424922</v>
      </c>
      <c r="Q593">
        <v>23.997369200691381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14.890322579999999</v>
      </c>
      <c r="G594" s="13">
        <f t="shared" si="111"/>
        <v>0</v>
      </c>
      <c r="H594" s="13">
        <f t="shared" si="112"/>
        <v>14.890322579999999</v>
      </c>
      <c r="I594" s="16">
        <f t="shared" si="119"/>
        <v>14.961386304122346</v>
      </c>
      <c r="J594" s="13">
        <f t="shared" si="113"/>
        <v>14.934717930462135</v>
      </c>
      <c r="K594" s="13">
        <f t="shared" si="114"/>
        <v>2.6668373660211131E-2</v>
      </c>
      <c r="L594" s="13">
        <f t="shared" si="115"/>
        <v>0</v>
      </c>
      <c r="M594" s="13">
        <f t="shared" si="120"/>
        <v>0.153476630503463</v>
      </c>
      <c r="N594" s="13">
        <f t="shared" si="116"/>
        <v>9.5155510912147051E-2</v>
      </c>
      <c r="O594" s="13">
        <f t="shared" si="117"/>
        <v>9.5155510912147051E-2</v>
      </c>
      <c r="Q594">
        <v>22.466932239007519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53.074193549999997</v>
      </c>
      <c r="G595" s="13">
        <f t="shared" si="111"/>
        <v>2.246374205820306</v>
      </c>
      <c r="H595" s="13">
        <f t="shared" si="112"/>
        <v>50.827819344179687</v>
      </c>
      <c r="I595" s="16">
        <f t="shared" si="119"/>
        <v>50.854487717839902</v>
      </c>
      <c r="J595" s="13">
        <f t="shared" si="113"/>
        <v>49.53059871310289</v>
      </c>
      <c r="K595" s="13">
        <f t="shared" si="114"/>
        <v>1.323889004737012</v>
      </c>
      <c r="L595" s="13">
        <f t="shared" si="115"/>
        <v>0</v>
      </c>
      <c r="M595" s="13">
        <f t="shared" si="120"/>
        <v>5.8321119591315945E-2</v>
      </c>
      <c r="N595" s="13">
        <f t="shared" si="116"/>
        <v>3.6159094146615889E-2</v>
      </c>
      <c r="O595" s="13">
        <f t="shared" si="117"/>
        <v>2.2825332999669219</v>
      </c>
      <c r="Q595">
        <v>20.54743377534902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22.983870970000002</v>
      </c>
      <c r="G596" s="13">
        <f t="shared" si="111"/>
        <v>0</v>
      </c>
      <c r="H596" s="13">
        <f t="shared" si="112"/>
        <v>22.983870970000002</v>
      </c>
      <c r="I596" s="16">
        <f t="shared" si="119"/>
        <v>24.307759974737014</v>
      </c>
      <c r="J596" s="13">
        <f t="shared" si="113"/>
        <v>24.015479439955499</v>
      </c>
      <c r="K596" s="13">
        <f t="shared" si="114"/>
        <v>0.29228053478151494</v>
      </c>
      <c r="L596" s="13">
        <f t="shared" si="115"/>
        <v>0</v>
      </c>
      <c r="M596" s="13">
        <f t="shared" si="120"/>
        <v>2.2162025444700056E-2</v>
      </c>
      <c r="N596" s="13">
        <f t="shared" si="116"/>
        <v>1.3740455775714035E-2</v>
      </c>
      <c r="O596" s="13">
        <f t="shared" si="117"/>
        <v>1.3740455775714035E-2</v>
      </c>
      <c r="Q596">
        <v>15.71329923263794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63.909677420000001</v>
      </c>
      <c r="G597" s="13">
        <f t="shared" si="111"/>
        <v>4.059873409802301</v>
      </c>
      <c r="H597" s="13">
        <f t="shared" si="112"/>
        <v>59.849804010197701</v>
      </c>
      <c r="I597" s="16">
        <f t="shared" si="119"/>
        <v>60.142084544979213</v>
      </c>
      <c r="J597" s="13">
        <f t="shared" si="113"/>
        <v>54.302946358020264</v>
      </c>
      <c r="K597" s="13">
        <f t="shared" si="114"/>
        <v>5.839138186958948</v>
      </c>
      <c r="L597" s="13">
        <f t="shared" si="115"/>
        <v>0</v>
      </c>
      <c r="M597" s="13">
        <f t="shared" si="120"/>
        <v>8.4215696689860214E-3</v>
      </c>
      <c r="N597" s="13">
        <f t="shared" si="116"/>
        <v>5.2213731947713332E-3</v>
      </c>
      <c r="O597" s="13">
        <f t="shared" si="117"/>
        <v>4.0650947829970727</v>
      </c>
      <c r="Q597">
        <v>12.72770166318535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82.138709680000005</v>
      </c>
      <c r="G598" s="13">
        <f t="shared" si="111"/>
        <v>7.1108064266840003</v>
      </c>
      <c r="H598" s="13">
        <f t="shared" si="112"/>
        <v>75.027903253315998</v>
      </c>
      <c r="I598" s="16">
        <f t="shared" si="119"/>
        <v>80.867041440274946</v>
      </c>
      <c r="J598" s="13">
        <f t="shared" si="113"/>
        <v>70.030097053683363</v>
      </c>
      <c r="K598" s="13">
        <f t="shared" si="114"/>
        <v>10.836944386591583</v>
      </c>
      <c r="L598" s="13">
        <f t="shared" si="115"/>
        <v>0</v>
      </c>
      <c r="M598" s="13">
        <f t="shared" si="120"/>
        <v>3.2001964742146881E-3</v>
      </c>
      <c r="N598" s="13">
        <f t="shared" si="116"/>
        <v>1.9841218140131066E-3</v>
      </c>
      <c r="O598" s="13">
        <f t="shared" si="117"/>
        <v>7.1127905484980136</v>
      </c>
      <c r="Q598">
        <v>14.22484402240408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67.348387099999997</v>
      </c>
      <c r="G599" s="13">
        <f t="shared" si="111"/>
        <v>4.635398909376061</v>
      </c>
      <c r="H599" s="13">
        <f t="shared" si="112"/>
        <v>62.712988190623932</v>
      </c>
      <c r="I599" s="16">
        <f t="shared" si="119"/>
        <v>73.549932577215515</v>
      </c>
      <c r="J599" s="13">
        <f t="shared" si="113"/>
        <v>66.684002409614791</v>
      </c>
      <c r="K599" s="13">
        <f t="shared" si="114"/>
        <v>6.8659301676007232</v>
      </c>
      <c r="L599" s="13">
        <f t="shared" si="115"/>
        <v>0</v>
      </c>
      <c r="M599" s="13">
        <f t="shared" si="120"/>
        <v>1.2160746602015815E-3</v>
      </c>
      <c r="N599" s="13">
        <f t="shared" si="116"/>
        <v>7.5396628932498054E-4</v>
      </c>
      <c r="O599" s="13">
        <f t="shared" si="117"/>
        <v>4.6361528756653856</v>
      </c>
      <c r="Q599">
        <v>15.962271051612911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67.693548390000004</v>
      </c>
      <c r="G600" s="13">
        <f t="shared" si="111"/>
        <v>4.6931674162715824</v>
      </c>
      <c r="H600" s="13">
        <f t="shared" si="112"/>
        <v>63.000380973728419</v>
      </c>
      <c r="I600" s="16">
        <f t="shared" si="119"/>
        <v>69.866311141329135</v>
      </c>
      <c r="J600" s="13">
        <f t="shared" si="113"/>
        <v>64.185783653690152</v>
      </c>
      <c r="K600" s="13">
        <f t="shared" si="114"/>
        <v>5.6805274876389831</v>
      </c>
      <c r="L600" s="13">
        <f t="shared" si="115"/>
        <v>0</v>
      </c>
      <c r="M600" s="13">
        <f t="shared" si="120"/>
        <v>4.6210837087660094E-4</v>
      </c>
      <c r="N600" s="13">
        <f t="shared" si="116"/>
        <v>2.865071899434926E-4</v>
      </c>
      <c r="O600" s="13">
        <f t="shared" si="117"/>
        <v>4.6934539234615258</v>
      </c>
      <c r="Q600">
        <v>16.35782703812745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84.906451610000005</v>
      </c>
      <c r="G601" s="13">
        <f t="shared" si="111"/>
        <v>7.5740342665388889</v>
      </c>
      <c r="H601" s="13">
        <f t="shared" si="112"/>
        <v>77.332417343461117</v>
      </c>
      <c r="I601" s="16">
        <f t="shared" si="119"/>
        <v>83.0129448311001</v>
      </c>
      <c r="J601" s="13">
        <f t="shared" si="113"/>
        <v>74.038939056254037</v>
      </c>
      <c r="K601" s="13">
        <f t="shared" si="114"/>
        <v>8.9740057748460629</v>
      </c>
      <c r="L601" s="13">
        <f t="shared" si="115"/>
        <v>0</v>
      </c>
      <c r="M601" s="13">
        <f t="shared" si="120"/>
        <v>1.7560118093310834E-4</v>
      </c>
      <c r="N601" s="13">
        <f t="shared" si="116"/>
        <v>1.0887273217852717E-4</v>
      </c>
      <c r="O601" s="13">
        <f t="shared" si="117"/>
        <v>7.5741431392710679</v>
      </c>
      <c r="Q601">
        <v>16.46326707062693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33.670967740000002</v>
      </c>
      <c r="G602" s="13">
        <f t="shared" si="111"/>
        <v>0</v>
      </c>
      <c r="H602" s="13">
        <f t="shared" si="112"/>
        <v>33.670967740000002</v>
      </c>
      <c r="I602" s="16">
        <f t="shared" si="119"/>
        <v>42.644973514846065</v>
      </c>
      <c r="J602" s="13">
        <f t="shared" si="113"/>
        <v>41.729560664036654</v>
      </c>
      <c r="K602" s="13">
        <f t="shared" si="114"/>
        <v>0.91541285080941037</v>
      </c>
      <c r="L602" s="13">
        <f t="shared" si="115"/>
        <v>0</v>
      </c>
      <c r="M602" s="13">
        <f t="shared" si="120"/>
        <v>6.6728448754581172E-5</v>
      </c>
      <c r="N602" s="13">
        <f t="shared" si="116"/>
        <v>4.1371638227840329E-5</v>
      </c>
      <c r="O602" s="13">
        <f t="shared" si="117"/>
        <v>4.1371638227840329E-5</v>
      </c>
      <c r="Q602">
        <v>19.473159945682031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21.69354839</v>
      </c>
      <c r="G603" s="13">
        <f t="shared" si="111"/>
        <v>0</v>
      </c>
      <c r="H603" s="13">
        <f t="shared" si="112"/>
        <v>21.69354839</v>
      </c>
      <c r="I603" s="16">
        <f t="shared" si="119"/>
        <v>22.60896124080941</v>
      </c>
      <c r="J603" s="13">
        <f t="shared" si="113"/>
        <v>22.501686630216575</v>
      </c>
      <c r="K603" s="13">
        <f t="shared" si="114"/>
        <v>0.10727461059283527</v>
      </c>
      <c r="L603" s="13">
        <f t="shared" si="115"/>
        <v>0</v>
      </c>
      <c r="M603" s="13">
        <f t="shared" si="120"/>
        <v>2.5356810526740843E-5</v>
      </c>
      <c r="N603" s="13">
        <f t="shared" si="116"/>
        <v>1.5721222526579324E-5</v>
      </c>
      <c r="O603" s="13">
        <f t="shared" si="117"/>
        <v>1.5721222526579324E-5</v>
      </c>
      <c r="Q603">
        <v>21.349954768967152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11.41935484</v>
      </c>
      <c r="G604" s="13">
        <f t="shared" si="111"/>
        <v>0</v>
      </c>
      <c r="H604" s="13">
        <f t="shared" si="112"/>
        <v>11.41935484</v>
      </c>
      <c r="I604" s="16">
        <f t="shared" si="119"/>
        <v>11.526629450592836</v>
      </c>
      <c r="J604" s="13">
        <f t="shared" si="113"/>
        <v>11.518797626566869</v>
      </c>
      <c r="K604" s="13">
        <f t="shared" si="114"/>
        <v>7.8318240259669381E-3</v>
      </c>
      <c r="L604" s="13">
        <f t="shared" si="115"/>
        <v>0</v>
      </c>
      <c r="M604" s="13">
        <f t="shared" si="120"/>
        <v>9.6355880001615192E-6</v>
      </c>
      <c r="N604" s="13">
        <f t="shared" si="116"/>
        <v>5.9740645601001416E-6</v>
      </c>
      <c r="O604" s="13">
        <f t="shared" si="117"/>
        <v>5.9740645601001416E-6</v>
      </c>
      <c r="Q604">
        <v>25.643873870967749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8.5870967740000008</v>
      </c>
      <c r="G605" s="13">
        <f t="shared" si="111"/>
        <v>0</v>
      </c>
      <c r="H605" s="13">
        <f t="shared" si="112"/>
        <v>8.5870967740000008</v>
      </c>
      <c r="I605" s="16">
        <f t="shared" si="119"/>
        <v>8.5949285980259678</v>
      </c>
      <c r="J605" s="13">
        <f t="shared" si="113"/>
        <v>8.5909060753599444</v>
      </c>
      <c r="K605" s="13">
        <f t="shared" si="114"/>
        <v>4.0225226660233204E-3</v>
      </c>
      <c r="L605" s="13">
        <f t="shared" si="115"/>
        <v>0</v>
      </c>
      <c r="M605" s="13">
        <f t="shared" si="120"/>
        <v>3.6615234400613776E-6</v>
      </c>
      <c r="N605" s="13">
        <f t="shared" si="116"/>
        <v>2.2701445328380542E-6</v>
      </c>
      <c r="O605" s="13">
        <f t="shared" si="117"/>
        <v>2.2701445328380542E-6</v>
      </c>
      <c r="Q605">
        <v>24.108527125907841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23.767741940000001</v>
      </c>
      <c r="G606" s="13">
        <f t="shared" si="111"/>
        <v>0</v>
      </c>
      <c r="H606" s="13">
        <f t="shared" si="112"/>
        <v>23.767741940000001</v>
      </c>
      <c r="I606" s="16">
        <f t="shared" si="119"/>
        <v>23.771764462666024</v>
      </c>
      <c r="J606" s="13">
        <f t="shared" si="113"/>
        <v>23.669862522393331</v>
      </c>
      <c r="K606" s="13">
        <f t="shared" si="114"/>
        <v>0.10190194027269328</v>
      </c>
      <c r="L606" s="13">
        <f t="shared" si="115"/>
        <v>0</v>
      </c>
      <c r="M606" s="13">
        <f t="shared" si="120"/>
        <v>1.3913789072233234E-6</v>
      </c>
      <c r="N606" s="13">
        <f t="shared" si="116"/>
        <v>8.6265492247846051E-7</v>
      </c>
      <c r="O606" s="13">
        <f t="shared" si="117"/>
        <v>8.6265492247846051E-7</v>
      </c>
      <c r="Q606">
        <v>22.784702211091791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62.348387099999997</v>
      </c>
      <c r="G607" s="13">
        <f t="shared" si="111"/>
        <v>3.7985653974906364</v>
      </c>
      <c r="H607" s="13">
        <f t="shared" si="112"/>
        <v>58.549821702509362</v>
      </c>
      <c r="I607" s="16">
        <f t="shared" si="119"/>
        <v>58.651723642782059</v>
      </c>
      <c r="J607" s="13">
        <f t="shared" si="113"/>
        <v>56.283871923150045</v>
      </c>
      <c r="K607" s="13">
        <f t="shared" si="114"/>
        <v>2.3678517196320144</v>
      </c>
      <c r="L607" s="13">
        <f t="shared" si="115"/>
        <v>0</v>
      </c>
      <c r="M607" s="13">
        <f t="shared" si="120"/>
        <v>5.2872398474486287E-7</v>
      </c>
      <c r="N607" s="13">
        <f t="shared" si="116"/>
        <v>3.27808870541815E-7</v>
      </c>
      <c r="O607" s="13">
        <f t="shared" si="117"/>
        <v>3.7985657252995071</v>
      </c>
      <c r="Q607">
        <v>19.306142756594681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98.332258060000001</v>
      </c>
      <c r="G608" s="13">
        <f t="shared" si="111"/>
        <v>9.8210672188283858</v>
      </c>
      <c r="H608" s="13">
        <f t="shared" si="112"/>
        <v>88.511190841171612</v>
      </c>
      <c r="I608" s="16">
        <f t="shared" si="119"/>
        <v>90.879042560803626</v>
      </c>
      <c r="J608" s="13">
        <f t="shared" si="113"/>
        <v>76.916275978259776</v>
      </c>
      <c r="K608" s="13">
        <f t="shared" si="114"/>
        <v>13.96276658254385</v>
      </c>
      <c r="L608" s="13">
        <f t="shared" si="115"/>
        <v>0</v>
      </c>
      <c r="M608" s="13">
        <f t="shared" si="120"/>
        <v>2.0091511420304787E-7</v>
      </c>
      <c r="N608" s="13">
        <f t="shared" si="116"/>
        <v>1.2456737080588967E-7</v>
      </c>
      <c r="O608" s="13">
        <f t="shared" si="117"/>
        <v>9.8210673433957574</v>
      </c>
      <c r="Q608">
        <v>14.66790745033699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41.593548390000002</v>
      </c>
      <c r="G609" s="13">
        <f t="shared" si="111"/>
        <v>0.32489648422966655</v>
      </c>
      <c r="H609" s="13">
        <f t="shared" si="112"/>
        <v>41.268651905770334</v>
      </c>
      <c r="I609" s="16">
        <f t="shared" si="119"/>
        <v>55.231418488314183</v>
      </c>
      <c r="J609" s="13">
        <f t="shared" si="113"/>
        <v>50.903290944655403</v>
      </c>
      <c r="K609" s="13">
        <f t="shared" si="114"/>
        <v>4.3281275436587805</v>
      </c>
      <c r="L609" s="13">
        <f t="shared" si="115"/>
        <v>0</v>
      </c>
      <c r="M609" s="13">
        <f t="shared" si="120"/>
        <v>7.6347743397158195E-8</v>
      </c>
      <c r="N609" s="13">
        <f t="shared" si="116"/>
        <v>4.7335600906238081E-8</v>
      </c>
      <c r="O609" s="13">
        <f t="shared" si="117"/>
        <v>0.32489653156526743</v>
      </c>
      <c r="Q609">
        <v>13.276287551612899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32.893548389999999</v>
      </c>
      <c r="G610" s="13">
        <f t="shared" si="111"/>
        <v>0</v>
      </c>
      <c r="H610" s="13">
        <f t="shared" si="112"/>
        <v>32.893548389999999</v>
      </c>
      <c r="I610" s="16">
        <f t="shared" si="119"/>
        <v>37.22167593365878</v>
      </c>
      <c r="J610" s="13">
        <f t="shared" si="113"/>
        <v>35.798264511861198</v>
      </c>
      <c r="K610" s="13">
        <f t="shared" si="114"/>
        <v>1.4234114217975815</v>
      </c>
      <c r="L610" s="13">
        <f t="shared" si="115"/>
        <v>0</v>
      </c>
      <c r="M610" s="13">
        <f t="shared" si="120"/>
        <v>2.9012142490920114E-8</v>
      </c>
      <c r="N610" s="13">
        <f t="shared" si="116"/>
        <v>1.798752834437047E-8</v>
      </c>
      <c r="O610" s="13">
        <f t="shared" si="117"/>
        <v>1.798752834437047E-8</v>
      </c>
      <c r="Q610">
        <v>13.22326135535765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3.874193548</v>
      </c>
      <c r="G611" s="13">
        <f t="shared" si="111"/>
        <v>0</v>
      </c>
      <c r="H611" s="13">
        <f t="shared" si="112"/>
        <v>3.874193548</v>
      </c>
      <c r="I611" s="16">
        <f t="shared" si="119"/>
        <v>5.2976049697975816</v>
      </c>
      <c r="J611" s="13">
        <f t="shared" si="113"/>
        <v>5.2940613730193204</v>
      </c>
      <c r="K611" s="13">
        <f t="shared" si="114"/>
        <v>3.5435967782611044E-3</v>
      </c>
      <c r="L611" s="13">
        <f t="shared" si="115"/>
        <v>0</v>
      </c>
      <c r="M611" s="13">
        <f t="shared" si="120"/>
        <v>1.1024614146549644E-8</v>
      </c>
      <c r="N611" s="13">
        <f t="shared" si="116"/>
        <v>6.8352607708607796E-9</v>
      </c>
      <c r="O611" s="13">
        <f t="shared" si="117"/>
        <v>6.8352607708607796E-9</v>
      </c>
      <c r="Q611">
        <v>14.702970547194379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124.7870968</v>
      </c>
      <c r="G612" s="13">
        <f t="shared" si="111"/>
        <v>14.24872634065974</v>
      </c>
      <c r="H612" s="13">
        <f t="shared" si="112"/>
        <v>110.53837045934026</v>
      </c>
      <c r="I612" s="16">
        <f t="shared" si="119"/>
        <v>110.54191405611851</v>
      </c>
      <c r="J612" s="13">
        <f t="shared" si="113"/>
        <v>88.166023232417729</v>
      </c>
      <c r="K612" s="13">
        <f t="shared" si="114"/>
        <v>22.375890823700786</v>
      </c>
      <c r="L612" s="13">
        <f t="shared" si="115"/>
        <v>3.2190574244292938</v>
      </c>
      <c r="M612" s="13">
        <f t="shared" si="120"/>
        <v>3.2190574286186471</v>
      </c>
      <c r="N612" s="13">
        <f t="shared" si="116"/>
        <v>1.9958156057435612</v>
      </c>
      <c r="O612" s="13">
        <f t="shared" si="117"/>
        <v>16.244541946403302</v>
      </c>
      <c r="Q612">
        <v>14.84096667738914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55.041935479999999</v>
      </c>
      <c r="G613" s="13">
        <f t="shared" si="111"/>
        <v>2.5757086837735268</v>
      </c>
      <c r="H613" s="13">
        <f t="shared" si="112"/>
        <v>52.466226796226472</v>
      </c>
      <c r="I613" s="16">
        <f t="shared" si="119"/>
        <v>71.623060195497956</v>
      </c>
      <c r="J613" s="13">
        <f t="shared" si="113"/>
        <v>64.653084119779876</v>
      </c>
      <c r="K613" s="13">
        <f t="shared" si="114"/>
        <v>6.9699760757180798</v>
      </c>
      <c r="L613" s="13">
        <f t="shared" si="115"/>
        <v>0</v>
      </c>
      <c r="M613" s="13">
        <f t="shared" si="120"/>
        <v>1.2232418228750859</v>
      </c>
      <c r="N613" s="13">
        <f t="shared" si="116"/>
        <v>0.7584099301825532</v>
      </c>
      <c r="O613" s="13">
        <f t="shared" si="117"/>
        <v>3.3341186139560799</v>
      </c>
      <c r="Q613">
        <v>15.237231054693201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32.009677420000003</v>
      </c>
      <c r="G614" s="13">
        <f t="shared" si="111"/>
        <v>0</v>
      </c>
      <c r="H614" s="13">
        <f t="shared" si="112"/>
        <v>32.009677420000003</v>
      </c>
      <c r="I614" s="16">
        <f t="shared" si="119"/>
        <v>38.979653495718082</v>
      </c>
      <c r="J614" s="13">
        <f t="shared" si="113"/>
        <v>38.486418854506447</v>
      </c>
      <c r="K614" s="13">
        <f t="shared" si="114"/>
        <v>0.49323464121163596</v>
      </c>
      <c r="L614" s="13">
        <f t="shared" si="115"/>
        <v>0</v>
      </c>
      <c r="M614" s="13">
        <f t="shared" si="120"/>
        <v>0.46483189269253267</v>
      </c>
      <c r="N614" s="13">
        <f t="shared" si="116"/>
        <v>0.28819577346937025</v>
      </c>
      <c r="O614" s="13">
        <f t="shared" si="117"/>
        <v>0.28819577346937025</v>
      </c>
      <c r="Q614">
        <v>22.032813672336101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10.661290320000001</v>
      </c>
      <c r="G615" s="13">
        <f t="shared" si="111"/>
        <v>0</v>
      </c>
      <c r="H615" s="13">
        <f t="shared" si="112"/>
        <v>10.661290320000001</v>
      </c>
      <c r="I615" s="16">
        <f t="shared" si="119"/>
        <v>11.154524961211637</v>
      </c>
      <c r="J615" s="13">
        <f t="shared" si="113"/>
        <v>11.144831060826846</v>
      </c>
      <c r="K615" s="13">
        <f t="shared" si="114"/>
        <v>9.6939003847911209E-3</v>
      </c>
      <c r="L615" s="13">
        <f t="shared" si="115"/>
        <v>0</v>
      </c>
      <c r="M615" s="13">
        <f t="shared" si="120"/>
        <v>0.17663611922316241</v>
      </c>
      <c r="N615" s="13">
        <f t="shared" si="116"/>
        <v>0.10951439391836069</v>
      </c>
      <c r="O615" s="13">
        <f t="shared" si="117"/>
        <v>0.10951439391836069</v>
      </c>
      <c r="Q615">
        <v>23.40827870656906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6.5225806449999997</v>
      </c>
      <c r="G616" s="13">
        <f t="shared" si="111"/>
        <v>0</v>
      </c>
      <c r="H616" s="13">
        <f t="shared" si="112"/>
        <v>6.5225806449999997</v>
      </c>
      <c r="I616" s="16">
        <f t="shared" si="119"/>
        <v>6.5322745453847908</v>
      </c>
      <c r="J616" s="13">
        <f t="shared" si="113"/>
        <v>6.5303475509674396</v>
      </c>
      <c r="K616" s="13">
        <f t="shared" si="114"/>
        <v>1.9269944173512243E-3</v>
      </c>
      <c r="L616" s="13">
        <f t="shared" si="115"/>
        <v>0</v>
      </c>
      <c r="M616" s="13">
        <f t="shared" si="120"/>
        <v>6.7121725304801719E-2</v>
      </c>
      <c r="N616" s="13">
        <f t="shared" si="116"/>
        <v>4.1615469688977065E-2</v>
      </c>
      <c r="O616" s="13">
        <f t="shared" si="117"/>
        <v>4.1615469688977065E-2</v>
      </c>
      <c r="Q616">
        <v>23.487523390115591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7.1290322579999996</v>
      </c>
      <c r="G617" s="13">
        <f t="shared" si="111"/>
        <v>0</v>
      </c>
      <c r="H617" s="13">
        <f t="shared" si="112"/>
        <v>7.1290322579999996</v>
      </c>
      <c r="I617" s="16">
        <f t="shared" si="119"/>
        <v>7.1309592524173508</v>
      </c>
      <c r="J617" s="13">
        <f t="shared" si="113"/>
        <v>7.1293369021938124</v>
      </c>
      <c r="K617" s="13">
        <f t="shared" si="114"/>
        <v>1.6223502235384046E-3</v>
      </c>
      <c r="L617" s="13">
        <f t="shared" si="115"/>
        <v>0</v>
      </c>
      <c r="M617" s="13">
        <f t="shared" si="120"/>
        <v>2.5506255615824654E-2</v>
      </c>
      <c r="N617" s="13">
        <f t="shared" si="116"/>
        <v>1.5813878481811285E-2</v>
      </c>
      <c r="O617" s="13">
        <f t="shared" si="117"/>
        <v>1.5813878481811285E-2</v>
      </c>
      <c r="Q617">
        <v>26.616802870967749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6.5741935480000002</v>
      </c>
      <c r="G618" s="13">
        <f t="shared" si="111"/>
        <v>0</v>
      </c>
      <c r="H618" s="13">
        <f t="shared" si="112"/>
        <v>6.5741935480000002</v>
      </c>
      <c r="I618" s="16">
        <f t="shared" si="119"/>
        <v>6.5758158982235386</v>
      </c>
      <c r="J618" s="13">
        <f t="shared" si="113"/>
        <v>6.5740632598804956</v>
      </c>
      <c r="K618" s="13">
        <f t="shared" si="114"/>
        <v>1.752638343043067E-3</v>
      </c>
      <c r="L618" s="13">
        <f t="shared" si="115"/>
        <v>0</v>
      </c>
      <c r="M618" s="13">
        <f t="shared" si="120"/>
        <v>9.6923771340133684E-3</v>
      </c>
      <c r="N618" s="13">
        <f t="shared" si="116"/>
        <v>6.0092738230882884E-3</v>
      </c>
      <c r="O618" s="13">
        <f t="shared" si="117"/>
        <v>6.0092738230882884E-3</v>
      </c>
      <c r="Q618">
        <v>24.307070471257699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40.003225810000004</v>
      </c>
      <c r="G619" s="13">
        <f t="shared" si="111"/>
        <v>5.8729438299249002E-2</v>
      </c>
      <c r="H619" s="13">
        <f t="shared" si="112"/>
        <v>39.944496371700751</v>
      </c>
      <c r="I619" s="16">
        <f t="shared" si="119"/>
        <v>39.946249010043793</v>
      </c>
      <c r="J619" s="13">
        <f t="shared" si="113"/>
        <v>39.270643822685813</v>
      </c>
      <c r="K619" s="13">
        <f t="shared" si="114"/>
        <v>0.6756051873579807</v>
      </c>
      <c r="L619" s="13">
        <f t="shared" si="115"/>
        <v>0</v>
      </c>
      <c r="M619" s="13">
        <f t="shared" si="120"/>
        <v>3.68310331092508E-3</v>
      </c>
      <c r="N619" s="13">
        <f t="shared" si="116"/>
        <v>2.2835240527735497E-3</v>
      </c>
      <c r="O619" s="13">
        <f t="shared" si="117"/>
        <v>6.1012962352022554E-2</v>
      </c>
      <c r="Q619">
        <v>20.282315642603471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40.42903226</v>
      </c>
      <c r="G620" s="13">
        <f t="shared" si="111"/>
        <v>0.12999525968664144</v>
      </c>
      <c r="H620" s="13">
        <f t="shared" si="112"/>
        <v>40.299037000313355</v>
      </c>
      <c r="I620" s="16">
        <f t="shared" si="119"/>
        <v>40.974642187671336</v>
      </c>
      <c r="J620" s="13">
        <f t="shared" si="113"/>
        <v>39.720176209566965</v>
      </c>
      <c r="K620" s="13">
        <f t="shared" si="114"/>
        <v>1.2544659781043705</v>
      </c>
      <c r="L620" s="13">
        <f t="shared" si="115"/>
        <v>0</v>
      </c>
      <c r="M620" s="13">
        <f t="shared" si="120"/>
        <v>1.3995792581515303E-3</v>
      </c>
      <c r="N620" s="13">
        <f t="shared" si="116"/>
        <v>8.6773914005394877E-4</v>
      </c>
      <c r="O620" s="13">
        <f t="shared" si="117"/>
        <v>0.13086299882669539</v>
      </c>
      <c r="Q620">
        <v>16.292172923541099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20.3</v>
      </c>
      <c r="G621" s="13">
        <f t="shared" si="111"/>
        <v>0</v>
      </c>
      <c r="H621" s="13">
        <f t="shared" si="112"/>
        <v>20.3</v>
      </c>
      <c r="I621" s="16">
        <f t="shared" si="119"/>
        <v>21.554465978104371</v>
      </c>
      <c r="J621" s="13">
        <f t="shared" si="113"/>
        <v>21.201706867699261</v>
      </c>
      <c r="K621" s="13">
        <f t="shared" si="114"/>
        <v>0.35275911040510977</v>
      </c>
      <c r="L621" s="13">
        <f t="shared" si="115"/>
        <v>0</v>
      </c>
      <c r="M621" s="13">
        <f t="shared" si="120"/>
        <v>5.3184011809758152E-4</v>
      </c>
      <c r="N621" s="13">
        <f t="shared" si="116"/>
        <v>3.2974087322050054E-4</v>
      </c>
      <c r="O621" s="13">
        <f t="shared" si="117"/>
        <v>3.2974087322050054E-4</v>
      </c>
      <c r="Q621">
        <v>11.683063494882839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32.135483870000002</v>
      </c>
      <c r="G622" s="13">
        <f t="shared" si="111"/>
        <v>0</v>
      </c>
      <c r="H622" s="13">
        <f t="shared" si="112"/>
        <v>32.135483870000002</v>
      </c>
      <c r="I622" s="16">
        <f t="shared" si="119"/>
        <v>32.488242980405111</v>
      </c>
      <c r="J622" s="13">
        <f t="shared" si="113"/>
        <v>31.664911962475085</v>
      </c>
      <c r="K622" s="13">
        <f t="shared" si="114"/>
        <v>0.82333101793002683</v>
      </c>
      <c r="L622" s="13">
        <f t="shared" si="115"/>
        <v>0</v>
      </c>
      <c r="M622" s="13">
        <f t="shared" si="120"/>
        <v>2.0209924487708098E-4</v>
      </c>
      <c r="N622" s="13">
        <f t="shared" si="116"/>
        <v>1.2530153182379022E-4</v>
      </c>
      <c r="O622" s="13">
        <f t="shared" si="117"/>
        <v>1.2530153182379022E-4</v>
      </c>
      <c r="Q622">
        <v>14.379273551612901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75.587096770000002</v>
      </c>
      <c r="G623" s="13">
        <f t="shared" si="111"/>
        <v>6.014284578686163</v>
      </c>
      <c r="H623" s="13">
        <f t="shared" si="112"/>
        <v>69.572812191313844</v>
      </c>
      <c r="I623" s="16">
        <f t="shared" si="119"/>
        <v>70.396143209243874</v>
      </c>
      <c r="J623" s="13">
        <f t="shared" si="113"/>
        <v>61.882909888313712</v>
      </c>
      <c r="K623" s="13">
        <f t="shared" si="114"/>
        <v>8.5132333209301621</v>
      </c>
      <c r="L623" s="13">
        <f t="shared" si="115"/>
        <v>0</v>
      </c>
      <c r="M623" s="13">
        <f t="shared" si="120"/>
        <v>7.679771305329076E-5</v>
      </c>
      <c r="N623" s="13">
        <f t="shared" si="116"/>
        <v>4.7614582093040268E-5</v>
      </c>
      <c r="O623" s="13">
        <f t="shared" si="117"/>
        <v>6.0143321932682561</v>
      </c>
      <c r="Q623">
        <v>13.124439772908801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91.545161289999996</v>
      </c>
      <c r="G624" s="13">
        <f t="shared" si="111"/>
        <v>8.68513321371932</v>
      </c>
      <c r="H624" s="13">
        <f t="shared" si="112"/>
        <v>82.86002807628067</v>
      </c>
      <c r="I624" s="16">
        <f t="shared" si="119"/>
        <v>91.373261397210825</v>
      </c>
      <c r="J624" s="13">
        <f t="shared" si="113"/>
        <v>76.756079059642232</v>
      </c>
      <c r="K624" s="13">
        <f t="shared" si="114"/>
        <v>14.617182337568593</v>
      </c>
      <c r="L624" s="13">
        <f t="shared" si="115"/>
        <v>0</v>
      </c>
      <c r="M624" s="13">
        <f t="shared" si="120"/>
        <v>2.9183130960250492E-5</v>
      </c>
      <c r="N624" s="13">
        <f t="shared" si="116"/>
        <v>1.8093541195355306E-5</v>
      </c>
      <c r="O624" s="13">
        <f t="shared" si="117"/>
        <v>8.6851513072605151</v>
      </c>
      <c r="Q624">
        <v>14.371634703585251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61.967741940000003</v>
      </c>
      <c r="G625" s="13">
        <f t="shared" si="111"/>
        <v>3.7348580722856397</v>
      </c>
      <c r="H625" s="13">
        <f t="shared" si="112"/>
        <v>58.232883867714364</v>
      </c>
      <c r="I625" s="16">
        <f t="shared" si="119"/>
        <v>72.850066205282957</v>
      </c>
      <c r="J625" s="13">
        <f t="shared" si="113"/>
        <v>65.56459994330875</v>
      </c>
      <c r="K625" s="13">
        <f t="shared" si="114"/>
        <v>7.2854662619742072</v>
      </c>
      <c r="L625" s="13">
        <f t="shared" si="115"/>
        <v>0</v>
      </c>
      <c r="M625" s="13">
        <f t="shared" si="120"/>
        <v>1.1089589764895186E-5</v>
      </c>
      <c r="N625" s="13">
        <f t="shared" si="116"/>
        <v>6.8755456542350155E-6</v>
      </c>
      <c r="O625" s="13">
        <f t="shared" si="117"/>
        <v>3.7348649478312939</v>
      </c>
      <c r="Q625">
        <v>15.25251910415513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29.38064516</v>
      </c>
      <c r="G626" s="13">
        <f t="shared" si="111"/>
        <v>0</v>
      </c>
      <c r="H626" s="13">
        <f t="shared" si="112"/>
        <v>29.38064516</v>
      </c>
      <c r="I626" s="16">
        <f t="shared" si="119"/>
        <v>36.666111421974207</v>
      </c>
      <c r="J626" s="13">
        <f t="shared" si="113"/>
        <v>36.107752164257327</v>
      </c>
      <c r="K626" s="13">
        <f t="shared" si="114"/>
        <v>0.55835925771688011</v>
      </c>
      <c r="L626" s="13">
        <f t="shared" si="115"/>
        <v>0</v>
      </c>
      <c r="M626" s="13">
        <f t="shared" si="120"/>
        <v>4.2140441106601706E-6</v>
      </c>
      <c r="N626" s="13">
        <f t="shared" si="116"/>
        <v>2.6127073486093059E-6</v>
      </c>
      <c r="O626" s="13">
        <f t="shared" si="117"/>
        <v>2.6127073486093059E-6</v>
      </c>
      <c r="Q626">
        <v>19.831497636383862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12.8</v>
      </c>
      <c r="G627" s="13">
        <f t="shared" si="111"/>
        <v>0</v>
      </c>
      <c r="H627" s="13">
        <f t="shared" si="112"/>
        <v>12.8</v>
      </c>
      <c r="I627" s="16">
        <f t="shared" si="119"/>
        <v>13.358359257716881</v>
      </c>
      <c r="J627" s="13">
        <f t="shared" si="113"/>
        <v>13.345424163551066</v>
      </c>
      <c r="K627" s="13">
        <f t="shared" si="114"/>
        <v>1.2935094165815286E-2</v>
      </c>
      <c r="L627" s="13">
        <f t="shared" si="115"/>
        <v>0</v>
      </c>
      <c r="M627" s="13">
        <f t="shared" si="120"/>
        <v>1.6013367620508647E-6</v>
      </c>
      <c r="N627" s="13">
        <f t="shared" si="116"/>
        <v>9.9282879247153614E-7</v>
      </c>
      <c r="O627" s="13">
        <f t="shared" si="117"/>
        <v>9.9282879247153614E-7</v>
      </c>
      <c r="Q627">
        <v>25.21349467488994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3.74516129</v>
      </c>
      <c r="G628" s="13">
        <f t="shared" si="111"/>
        <v>0</v>
      </c>
      <c r="H628" s="13">
        <f t="shared" si="112"/>
        <v>3.74516129</v>
      </c>
      <c r="I628" s="16">
        <f t="shared" si="119"/>
        <v>3.7580963841658153</v>
      </c>
      <c r="J628" s="13">
        <f t="shared" si="113"/>
        <v>3.7578615320132318</v>
      </c>
      <c r="K628" s="13">
        <f t="shared" si="114"/>
        <v>2.3485215258345349E-4</v>
      </c>
      <c r="L628" s="13">
        <f t="shared" si="115"/>
        <v>0</v>
      </c>
      <c r="M628" s="13">
        <f t="shared" si="120"/>
        <v>6.0850796957932859E-7</v>
      </c>
      <c r="N628" s="13">
        <f t="shared" si="116"/>
        <v>3.7727494113918373E-7</v>
      </c>
      <c r="O628" s="13">
        <f t="shared" si="117"/>
        <v>3.7727494113918373E-7</v>
      </c>
      <c r="Q628">
        <v>26.69913087096775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11.91612903</v>
      </c>
      <c r="G629" s="13">
        <f t="shared" si="111"/>
        <v>0</v>
      </c>
      <c r="H629" s="13">
        <f t="shared" si="112"/>
        <v>11.91612903</v>
      </c>
      <c r="I629" s="16">
        <f t="shared" si="119"/>
        <v>11.916363882152584</v>
      </c>
      <c r="J629" s="13">
        <f t="shared" si="113"/>
        <v>11.907094755185511</v>
      </c>
      <c r="K629" s="13">
        <f t="shared" si="114"/>
        <v>9.2691269670730492E-3</v>
      </c>
      <c r="L629" s="13">
        <f t="shared" si="115"/>
        <v>0</v>
      </c>
      <c r="M629" s="13">
        <f t="shared" si="120"/>
        <v>2.3123302844014485E-7</v>
      </c>
      <c r="N629" s="13">
        <f t="shared" si="116"/>
        <v>1.4336447763288981E-7</v>
      </c>
      <c r="O629" s="13">
        <f t="shared" si="117"/>
        <v>1.4336447763288981E-7</v>
      </c>
      <c r="Q629">
        <v>25.14769273382614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14.15483871</v>
      </c>
      <c r="G630" s="13">
        <f t="shared" si="111"/>
        <v>0</v>
      </c>
      <c r="H630" s="13">
        <f t="shared" si="112"/>
        <v>14.15483871</v>
      </c>
      <c r="I630" s="16">
        <f t="shared" si="119"/>
        <v>14.164107836967073</v>
      </c>
      <c r="J630" s="13">
        <f t="shared" si="113"/>
        <v>14.146908055003108</v>
      </c>
      <c r="K630" s="13">
        <f t="shared" si="114"/>
        <v>1.7199781963965322E-2</v>
      </c>
      <c r="L630" s="13">
        <f t="shared" si="115"/>
        <v>0</v>
      </c>
      <c r="M630" s="13">
        <f t="shared" si="120"/>
        <v>8.7868550807255049E-8</v>
      </c>
      <c r="N630" s="13">
        <f t="shared" si="116"/>
        <v>5.4478501500498127E-8</v>
      </c>
      <c r="O630" s="13">
        <f t="shared" si="117"/>
        <v>5.4478501500498127E-8</v>
      </c>
      <c r="Q630">
        <v>24.426870611293289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37.241935480000002</v>
      </c>
      <c r="G631" s="13">
        <f t="shared" si="111"/>
        <v>0</v>
      </c>
      <c r="H631" s="13">
        <f t="shared" si="112"/>
        <v>37.241935480000002</v>
      </c>
      <c r="I631" s="16">
        <f t="shared" si="119"/>
        <v>37.259135261963969</v>
      </c>
      <c r="J631" s="13">
        <f t="shared" si="113"/>
        <v>36.693545279912605</v>
      </c>
      <c r="K631" s="13">
        <f t="shared" si="114"/>
        <v>0.5655899820513639</v>
      </c>
      <c r="L631" s="13">
        <f t="shared" si="115"/>
        <v>0</v>
      </c>
      <c r="M631" s="13">
        <f t="shared" si="120"/>
        <v>3.3390049306756921E-8</v>
      </c>
      <c r="N631" s="13">
        <f t="shared" si="116"/>
        <v>2.0701830570189292E-8</v>
      </c>
      <c r="O631" s="13">
        <f t="shared" si="117"/>
        <v>2.0701830570189292E-8</v>
      </c>
      <c r="Q631">
        <v>20.080952394843418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110.99354839999999</v>
      </c>
      <c r="G632" s="13">
        <f t="shared" si="111"/>
        <v>11.940145630873024</v>
      </c>
      <c r="H632" s="13">
        <f t="shared" si="112"/>
        <v>99.053402769126976</v>
      </c>
      <c r="I632" s="16">
        <f t="shared" si="119"/>
        <v>99.61899275117834</v>
      </c>
      <c r="J632" s="13">
        <f t="shared" si="113"/>
        <v>83.753979225021496</v>
      </c>
      <c r="K632" s="13">
        <f t="shared" si="114"/>
        <v>15.865013526156844</v>
      </c>
      <c r="L632" s="13">
        <f t="shared" si="115"/>
        <v>0</v>
      </c>
      <c r="M632" s="13">
        <f t="shared" si="120"/>
        <v>1.2688218736567629E-8</v>
      </c>
      <c r="N632" s="13">
        <f t="shared" si="116"/>
        <v>7.8666956166719303E-9</v>
      </c>
      <c r="O632" s="13">
        <f t="shared" si="117"/>
        <v>11.94014563873972</v>
      </c>
      <c r="Q632">
        <v>15.654088593144809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5.2032258059999998</v>
      </c>
      <c r="G633" s="13">
        <f t="shared" si="111"/>
        <v>0</v>
      </c>
      <c r="H633" s="13">
        <f t="shared" si="112"/>
        <v>5.2032258059999998</v>
      </c>
      <c r="I633" s="16">
        <f t="shared" si="119"/>
        <v>21.068239332156843</v>
      </c>
      <c r="J633" s="13">
        <f t="shared" si="113"/>
        <v>20.79273765239299</v>
      </c>
      <c r="K633" s="13">
        <f t="shared" si="114"/>
        <v>0.27550167976385254</v>
      </c>
      <c r="L633" s="13">
        <f t="shared" si="115"/>
        <v>0</v>
      </c>
      <c r="M633" s="13">
        <f t="shared" si="120"/>
        <v>4.8215231198956991E-9</v>
      </c>
      <c r="N633" s="13">
        <f t="shared" si="116"/>
        <v>2.9893443343353334E-9</v>
      </c>
      <c r="O633" s="13">
        <f t="shared" si="117"/>
        <v>2.9893443343353334E-9</v>
      </c>
      <c r="Q633">
        <v>13.03196465465969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178.04516129999999</v>
      </c>
      <c r="G634" s="13">
        <f t="shared" si="111"/>
        <v>23.162352971010829</v>
      </c>
      <c r="H634" s="13">
        <f t="shared" si="112"/>
        <v>154.88280832898917</v>
      </c>
      <c r="I634" s="16">
        <f t="shared" si="119"/>
        <v>155.15831000875303</v>
      </c>
      <c r="J634" s="13">
        <f t="shared" si="113"/>
        <v>98.413511928367399</v>
      </c>
      <c r="K634" s="13">
        <f t="shared" si="114"/>
        <v>56.744798080385635</v>
      </c>
      <c r="L634" s="13">
        <f t="shared" si="115"/>
        <v>24.150348188591533</v>
      </c>
      <c r="M634" s="13">
        <f t="shared" si="120"/>
        <v>24.15034819042371</v>
      </c>
      <c r="N634" s="13">
        <f t="shared" si="116"/>
        <v>14.9732158780627</v>
      </c>
      <c r="O634" s="13">
        <f t="shared" si="117"/>
        <v>38.135568849073529</v>
      </c>
      <c r="Q634">
        <v>12.838387751612901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51.84516129</v>
      </c>
      <c r="G635" s="13">
        <f t="shared" si="111"/>
        <v>2.0406751293490504</v>
      </c>
      <c r="H635" s="13">
        <f t="shared" si="112"/>
        <v>49.804486160650953</v>
      </c>
      <c r="I635" s="16">
        <f t="shared" si="119"/>
        <v>82.398936052445052</v>
      </c>
      <c r="J635" s="13">
        <f t="shared" si="113"/>
        <v>69.20164697684811</v>
      </c>
      <c r="K635" s="13">
        <f t="shared" si="114"/>
        <v>13.197289075596942</v>
      </c>
      <c r="L635" s="13">
        <f t="shared" si="115"/>
        <v>0</v>
      </c>
      <c r="M635" s="13">
        <f t="shared" si="120"/>
        <v>9.1771323123610102</v>
      </c>
      <c r="N635" s="13">
        <f t="shared" si="116"/>
        <v>5.6898220336638259</v>
      </c>
      <c r="O635" s="13">
        <f t="shared" si="117"/>
        <v>7.7304971630128758</v>
      </c>
      <c r="Q635">
        <v>12.859554091862259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131.216129</v>
      </c>
      <c r="G636" s="13">
        <f t="shared" si="111"/>
        <v>15.324732259449835</v>
      </c>
      <c r="H636" s="13">
        <f t="shared" si="112"/>
        <v>115.89139674055016</v>
      </c>
      <c r="I636" s="16">
        <f t="shared" si="119"/>
        <v>129.08868581614712</v>
      </c>
      <c r="J636" s="13">
        <f t="shared" si="113"/>
        <v>88.004130115346499</v>
      </c>
      <c r="K636" s="13">
        <f t="shared" si="114"/>
        <v>41.084555700800621</v>
      </c>
      <c r="L636" s="13">
        <f t="shared" si="115"/>
        <v>14.612975230055181</v>
      </c>
      <c r="M636" s="13">
        <f t="shared" si="120"/>
        <v>18.100285508752364</v>
      </c>
      <c r="N636" s="13">
        <f t="shared" si="116"/>
        <v>11.222177015426466</v>
      </c>
      <c r="O636" s="13">
        <f t="shared" si="117"/>
        <v>26.546909274876299</v>
      </c>
      <c r="Q636">
        <v>12.007760481590701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208.06451609999999</v>
      </c>
      <c r="G637" s="13">
        <f t="shared" si="111"/>
        <v>28.186593391374544</v>
      </c>
      <c r="H637" s="13">
        <f t="shared" si="112"/>
        <v>179.87792270862545</v>
      </c>
      <c r="I637" s="16">
        <f t="shared" si="119"/>
        <v>206.34950317937088</v>
      </c>
      <c r="J637" s="13">
        <f t="shared" si="113"/>
        <v>108.92772453180929</v>
      </c>
      <c r="K637" s="13">
        <f t="shared" si="114"/>
        <v>97.421778647561595</v>
      </c>
      <c r="L637" s="13">
        <f t="shared" si="115"/>
        <v>48.923370539895217</v>
      </c>
      <c r="M637" s="13">
        <f t="shared" si="120"/>
        <v>55.801479033221113</v>
      </c>
      <c r="N637" s="13">
        <f t="shared" si="116"/>
        <v>34.596917000597088</v>
      </c>
      <c r="O637" s="13">
        <f t="shared" si="117"/>
        <v>62.783510391971632</v>
      </c>
      <c r="Q637">
        <v>12.947754809116541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30.438709679999999</v>
      </c>
      <c r="G638" s="13">
        <f t="shared" si="111"/>
        <v>0</v>
      </c>
      <c r="H638" s="13">
        <f t="shared" si="112"/>
        <v>30.438709679999999</v>
      </c>
      <c r="I638" s="16">
        <f t="shared" si="119"/>
        <v>78.937117787666381</v>
      </c>
      <c r="J638" s="13">
        <f t="shared" si="113"/>
        <v>71.993618991044869</v>
      </c>
      <c r="K638" s="13">
        <f t="shared" si="114"/>
        <v>6.9434987966215118</v>
      </c>
      <c r="L638" s="13">
        <f t="shared" si="115"/>
        <v>0</v>
      </c>
      <c r="M638" s="13">
        <f t="shared" si="120"/>
        <v>21.204562032624025</v>
      </c>
      <c r="N638" s="13">
        <f t="shared" si="116"/>
        <v>13.146828460226896</v>
      </c>
      <c r="O638" s="13">
        <f t="shared" si="117"/>
        <v>13.146828460226896</v>
      </c>
      <c r="Q638">
        <v>17.454485951418231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18.80645161</v>
      </c>
      <c r="G639" s="13">
        <f t="shared" si="111"/>
        <v>0</v>
      </c>
      <c r="H639" s="13">
        <f t="shared" si="112"/>
        <v>18.80645161</v>
      </c>
      <c r="I639" s="16">
        <f t="shared" si="119"/>
        <v>25.749950406621512</v>
      </c>
      <c r="J639" s="13">
        <f t="shared" si="113"/>
        <v>25.592838119800845</v>
      </c>
      <c r="K639" s="13">
        <f t="shared" si="114"/>
        <v>0.15711228682066647</v>
      </c>
      <c r="L639" s="13">
        <f t="shared" si="115"/>
        <v>0</v>
      </c>
      <c r="M639" s="13">
        <f t="shared" si="120"/>
        <v>8.0577335723971295</v>
      </c>
      <c r="N639" s="13">
        <f t="shared" si="116"/>
        <v>4.9957948148862199</v>
      </c>
      <c r="O639" s="13">
        <f t="shared" si="117"/>
        <v>4.9957948148862199</v>
      </c>
      <c r="Q639">
        <v>21.396920052086561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5.9774193550000003</v>
      </c>
      <c r="G640" s="13">
        <f t="shared" si="111"/>
        <v>0</v>
      </c>
      <c r="H640" s="13">
        <f t="shared" si="112"/>
        <v>5.9774193550000003</v>
      </c>
      <c r="I640" s="16">
        <f t="shared" si="119"/>
        <v>6.1345316418206668</v>
      </c>
      <c r="J640" s="13">
        <f t="shared" si="113"/>
        <v>6.1333037880978409</v>
      </c>
      <c r="K640" s="13">
        <f t="shared" si="114"/>
        <v>1.2278537228258557E-3</v>
      </c>
      <c r="L640" s="13">
        <f t="shared" si="115"/>
        <v>0</v>
      </c>
      <c r="M640" s="13">
        <f t="shared" si="120"/>
        <v>3.0619387575109096</v>
      </c>
      <c r="N640" s="13">
        <f t="shared" si="116"/>
        <v>1.8984020296567639</v>
      </c>
      <c r="O640" s="13">
        <f t="shared" si="117"/>
        <v>1.8984020296567639</v>
      </c>
      <c r="Q640">
        <v>25.366116668553481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4.6548387099999999</v>
      </c>
      <c r="G641" s="13">
        <f t="shared" si="111"/>
        <v>0</v>
      </c>
      <c r="H641" s="13">
        <f t="shared" si="112"/>
        <v>4.6548387099999999</v>
      </c>
      <c r="I641" s="16">
        <f t="shared" si="119"/>
        <v>4.6560665637228258</v>
      </c>
      <c r="J641" s="13">
        <f t="shared" si="113"/>
        <v>4.6555894768031223</v>
      </c>
      <c r="K641" s="13">
        <f t="shared" si="114"/>
        <v>4.7708691970349548E-4</v>
      </c>
      <c r="L641" s="13">
        <f t="shared" si="115"/>
        <v>0</v>
      </c>
      <c r="M641" s="13">
        <f t="shared" si="120"/>
        <v>1.1635367278541457</v>
      </c>
      <c r="N641" s="13">
        <f t="shared" si="116"/>
        <v>0.72139277126957035</v>
      </c>
      <c r="O641" s="13">
        <f t="shared" si="117"/>
        <v>0.72139277126957035</v>
      </c>
      <c r="Q641">
        <v>26.219800870967749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32.906451609999998</v>
      </c>
      <c r="G642" s="13">
        <f t="shared" si="111"/>
        <v>0</v>
      </c>
      <c r="H642" s="13">
        <f t="shared" si="112"/>
        <v>32.906451609999998</v>
      </c>
      <c r="I642" s="16">
        <f t="shared" si="119"/>
        <v>32.906928696919699</v>
      </c>
      <c r="J642" s="13">
        <f t="shared" si="113"/>
        <v>32.646690576648034</v>
      </c>
      <c r="K642" s="13">
        <f t="shared" si="114"/>
        <v>0.26023812027166571</v>
      </c>
      <c r="L642" s="13">
        <f t="shared" si="115"/>
        <v>0</v>
      </c>
      <c r="M642" s="13">
        <f t="shared" si="120"/>
        <v>0.44214395658457539</v>
      </c>
      <c r="N642" s="13">
        <f t="shared" si="116"/>
        <v>0.27412925308243674</v>
      </c>
      <c r="O642" s="13">
        <f t="shared" si="117"/>
        <v>0.27412925308243674</v>
      </c>
      <c r="Q642">
        <v>23.015579739805862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32.387096769999999</v>
      </c>
      <c r="G643" s="13">
        <f t="shared" si="111"/>
        <v>0</v>
      </c>
      <c r="H643" s="13">
        <f t="shared" si="112"/>
        <v>32.387096769999999</v>
      </c>
      <c r="I643" s="16">
        <f t="shared" si="119"/>
        <v>32.647334890271665</v>
      </c>
      <c r="J643" s="13">
        <f t="shared" si="113"/>
        <v>32.198688509006296</v>
      </c>
      <c r="K643" s="13">
        <f t="shared" si="114"/>
        <v>0.4486463812653696</v>
      </c>
      <c r="L643" s="13">
        <f t="shared" si="115"/>
        <v>0</v>
      </c>
      <c r="M643" s="13">
        <f t="shared" si="120"/>
        <v>0.16801470350213865</v>
      </c>
      <c r="N643" s="13">
        <f t="shared" si="116"/>
        <v>0.10416911617132596</v>
      </c>
      <c r="O643" s="13">
        <f t="shared" si="117"/>
        <v>0.10416911617132596</v>
      </c>
      <c r="Q643">
        <v>18.933217089892981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27.838709680000001</v>
      </c>
      <c r="G644" s="13">
        <f t="shared" si="111"/>
        <v>0</v>
      </c>
      <c r="H644" s="13">
        <f t="shared" si="112"/>
        <v>27.838709680000001</v>
      </c>
      <c r="I644" s="16">
        <f t="shared" si="119"/>
        <v>28.28735606126537</v>
      </c>
      <c r="J644" s="13">
        <f t="shared" si="113"/>
        <v>27.808102147163083</v>
      </c>
      <c r="K644" s="13">
        <f t="shared" si="114"/>
        <v>0.47925391410228713</v>
      </c>
      <c r="L644" s="13">
        <f t="shared" si="115"/>
        <v>0</v>
      </c>
      <c r="M644" s="13">
        <f t="shared" si="120"/>
        <v>6.3845587330812692E-2</v>
      </c>
      <c r="N644" s="13">
        <f t="shared" si="116"/>
        <v>3.9584264145103867E-2</v>
      </c>
      <c r="O644" s="13">
        <f t="shared" si="117"/>
        <v>3.9584264145103867E-2</v>
      </c>
      <c r="Q644">
        <v>15.37584850560043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40.719354840000001</v>
      </c>
      <c r="G645" s="13">
        <f t="shared" si="111"/>
        <v>0.17858559252684911</v>
      </c>
      <c r="H645" s="13">
        <f t="shared" si="112"/>
        <v>40.54076924747315</v>
      </c>
      <c r="I645" s="16">
        <f t="shared" si="119"/>
        <v>41.020023161575438</v>
      </c>
      <c r="J645" s="13">
        <f t="shared" si="113"/>
        <v>39.82068689675274</v>
      </c>
      <c r="K645" s="13">
        <f t="shared" si="114"/>
        <v>1.1993362648226977</v>
      </c>
      <c r="L645" s="13">
        <f t="shared" si="115"/>
        <v>0</v>
      </c>
      <c r="M645" s="13">
        <f t="shared" si="120"/>
        <v>2.4261323185708825E-2</v>
      </c>
      <c r="N645" s="13">
        <f t="shared" si="116"/>
        <v>1.5042020375139471E-2</v>
      </c>
      <c r="O645" s="13">
        <f t="shared" si="117"/>
        <v>0.19362761290198857</v>
      </c>
      <c r="Q645">
        <v>16.650940251612909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12.36774194</v>
      </c>
      <c r="G646" s="13">
        <f t="shared" ref="G646:G709" si="122">IF((F646-$J$2)&gt;0,$I$2*(F646-$J$2),0)</f>
        <v>0</v>
      </c>
      <c r="H646" s="13">
        <f t="shared" ref="H646:H709" si="123">F646-G646</f>
        <v>12.36774194</v>
      </c>
      <c r="I646" s="16">
        <f t="shared" si="119"/>
        <v>13.567078204822698</v>
      </c>
      <c r="J646" s="13">
        <f t="shared" ref="J646:J709" si="124">I646/SQRT(1+(I646/($K$2*(300+(25*Q646)+0.05*(Q646)^3)))^2)</f>
        <v>13.506706824334623</v>
      </c>
      <c r="K646" s="13">
        <f t="shared" ref="K646:K709" si="125">I646-J646</f>
        <v>6.0371380488074777E-2</v>
      </c>
      <c r="L646" s="13">
        <f t="shared" ref="L646:L709" si="126">IF(K646&gt;$N$2,(K646-$N$2)/$L$2,0)</f>
        <v>0</v>
      </c>
      <c r="M646" s="13">
        <f t="shared" si="120"/>
        <v>9.2193028105693534E-3</v>
      </c>
      <c r="N646" s="13">
        <f t="shared" ref="N646:N709" si="127">$M$2*M646</f>
        <v>5.7159677425529989E-3</v>
      </c>
      <c r="O646" s="13">
        <f t="shared" ref="O646:O709" si="128">N646+G646</f>
        <v>5.7159677425529989E-3</v>
      </c>
      <c r="Q646">
        <v>14.55978310008439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7.8935483870000001</v>
      </c>
      <c r="G647" s="13">
        <f t="shared" si="122"/>
        <v>0</v>
      </c>
      <c r="H647" s="13">
        <f t="shared" si="123"/>
        <v>7.8935483870000001</v>
      </c>
      <c r="I647" s="16">
        <f t="shared" ref="I647:I710" si="130">H647+K646-L646</f>
        <v>7.9539197674880748</v>
      </c>
      <c r="J647" s="13">
        <f t="shared" si="124"/>
        <v>7.9428910315454555</v>
      </c>
      <c r="K647" s="13">
        <f t="shared" si="125"/>
        <v>1.1028735942619328E-2</v>
      </c>
      <c r="L647" s="13">
        <f t="shared" si="126"/>
        <v>0</v>
      </c>
      <c r="M647" s="13">
        <f t="shared" ref="M647:M710" si="131">L647+M646-N646</f>
        <v>3.5033350680163545E-3</v>
      </c>
      <c r="N647" s="13">
        <f t="shared" si="127"/>
        <v>2.1720677421701398E-3</v>
      </c>
      <c r="O647" s="13">
        <f t="shared" si="128"/>
        <v>2.1720677421701398E-3</v>
      </c>
      <c r="Q647">
        <v>15.297485070932369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12.79032258</v>
      </c>
      <c r="G648" s="13">
        <f t="shared" si="122"/>
        <v>0</v>
      </c>
      <c r="H648" s="13">
        <f t="shared" si="123"/>
        <v>12.79032258</v>
      </c>
      <c r="I648" s="16">
        <f t="shared" si="130"/>
        <v>12.801351315942618</v>
      </c>
      <c r="J648" s="13">
        <f t="shared" si="124"/>
        <v>12.76270349873519</v>
      </c>
      <c r="K648" s="13">
        <f t="shared" si="125"/>
        <v>3.8647817207428048E-2</v>
      </c>
      <c r="L648" s="13">
        <f t="shared" si="126"/>
        <v>0</v>
      </c>
      <c r="M648" s="13">
        <f t="shared" si="131"/>
        <v>1.3312673258462147E-3</v>
      </c>
      <c r="N648" s="13">
        <f t="shared" si="127"/>
        <v>8.2538574202465308E-4</v>
      </c>
      <c r="O648" s="13">
        <f t="shared" si="128"/>
        <v>8.2538574202465308E-4</v>
      </c>
      <c r="Q648">
        <v>16.519964779214401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27.822580649999999</v>
      </c>
      <c r="G649" s="13">
        <f t="shared" si="122"/>
        <v>0</v>
      </c>
      <c r="H649" s="13">
        <f t="shared" si="123"/>
        <v>27.822580649999999</v>
      </c>
      <c r="I649" s="16">
        <f t="shared" si="130"/>
        <v>27.861228467207425</v>
      </c>
      <c r="J649" s="13">
        <f t="shared" si="124"/>
        <v>27.533110859045411</v>
      </c>
      <c r="K649" s="13">
        <f t="shared" si="125"/>
        <v>0.32811760816201385</v>
      </c>
      <c r="L649" s="13">
        <f t="shared" si="126"/>
        <v>0</v>
      </c>
      <c r="M649" s="13">
        <f t="shared" si="131"/>
        <v>5.0588158382156164E-4</v>
      </c>
      <c r="N649" s="13">
        <f t="shared" si="127"/>
        <v>3.136465819693682E-4</v>
      </c>
      <c r="O649" s="13">
        <f t="shared" si="128"/>
        <v>3.136465819693682E-4</v>
      </c>
      <c r="Q649">
        <v>17.80390507440341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73.151612900000003</v>
      </c>
      <c r="G650" s="13">
        <f t="shared" si="122"/>
        <v>5.6066656746716825</v>
      </c>
      <c r="H650" s="13">
        <f t="shared" si="123"/>
        <v>67.544947225328315</v>
      </c>
      <c r="I650" s="16">
        <f t="shared" si="130"/>
        <v>67.873064833490332</v>
      </c>
      <c r="J650" s="13">
        <f t="shared" si="124"/>
        <v>65.114501787127992</v>
      </c>
      <c r="K650" s="13">
        <f t="shared" si="125"/>
        <v>2.7585630463623403</v>
      </c>
      <c r="L650" s="13">
        <f t="shared" si="126"/>
        <v>0</v>
      </c>
      <c r="M650" s="13">
        <f t="shared" si="131"/>
        <v>1.9223500185219344E-4</v>
      </c>
      <c r="N650" s="13">
        <f t="shared" si="127"/>
        <v>1.1918570114835993E-4</v>
      </c>
      <c r="O650" s="13">
        <f t="shared" si="128"/>
        <v>5.606784860372831</v>
      </c>
      <c r="Q650">
        <v>21.31806471505989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34.338709680000001</v>
      </c>
      <c r="G651" s="13">
        <f t="shared" si="122"/>
        <v>0</v>
      </c>
      <c r="H651" s="13">
        <f t="shared" si="123"/>
        <v>34.338709680000001</v>
      </c>
      <c r="I651" s="16">
        <f t="shared" si="130"/>
        <v>37.097272726362341</v>
      </c>
      <c r="J651" s="13">
        <f t="shared" si="124"/>
        <v>36.702020770786611</v>
      </c>
      <c r="K651" s="13">
        <f t="shared" si="125"/>
        <v>0.39525195557573056</v>
      </c>
      <c r="L651" s="13">
        <f t="shared" si="126"/>
        <v>0</v>
      </c>
      <c r="M651" s="13">
        <f t="shared" si="131"/>
        <v>7.3049300703833508E-5</v>
      </c>
      <c r="N651" s="13">
        <f t="shared" si="127"/>
        <v>4.5290566436376775E-5</v>
      </c>
      <c r="O651" s="13">
        <f t="shared" si="128"/>
        <v>4.5290566436376775E-5</v>
      </c>
      <c r="Q651">
        <v>22.571656792843442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11.648387100000001</v>
      </c>
      <c r="G652" s="13">
        <f t="shared" si="122"/>
        <v>0</v>
      </c>
      <c r="H652" s="13">
        <f t="shared" si="123"/>
        <v>11.648387100000001</v>
      </c>
      <c r="I652" s="16">
        <f t="shared" si="130"/>
        <v>12.043639055575731</v>
      </c>
      <c r="J652" s="13">
        <f t="shared" si="124"/>
        <v>12.035542925844313</v>
      </c>
      <c r="K652" s="13">
        <f t="shared" si="125"/>
        <v>8.0961297314185998E-3</v>
      </c>
      <c r="L652" s="13">
        <f t="shared" si="126"/>
        <v>0</v>
      </c>
      <c r="M652" s="13">
        <f t="shared" si="131"/>
        <v>2.7758734267456733E-5</v>
      </c>
      <c r="N652" s="13">
        <f t="shared" si="127"/>
        <v>1.7210415245823176E-5</v>
      </c>
      <c r="O652" s="13">
        <f t="shared" si="128"/>
        <v>1.7210415245823176E-5</v>
      </c>
      <c r="Q652">
        <v>26.35609287096775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4.6677419349999996</v>
      </c>
      <c r="G653" s="13">
        <f t="shared" si="122"/>
        <v>0</v>
      </c>
      <c r="H653" s="13">
        <f t="shared" si="123"/>
        <v>4.6677419349999996</v>
      </c>
      <c r="I653" s="16">
        <f t="shared" si="130"/>
        <v>4.6758380647314182</v>
      </c>
      <c r="J653" s="13">
        <f t="shared" si="124"/>
        <v>4.6751125535505862</v>
      </c>
      <c r="K653" s="13">
        <f t="shared" si="125"/>
        <v>7.2551118083197252E-4</v>
      </c>
      <c r="L653" s="13">
        <f t="shared" si="126"/>
        <v>0</v>
      </c>
      <c r="M653" s="13">
        <f t="shared" si="131"/>
        <v>1.0548319021633558E-5</v>
      </c>
      <c r="N653" s="13">
        <f t="shared" si="127"/>
        <v>6.5399577934128055E-6</v>
      </c>
      <c r="O653" s="13">
        <f t="shared" si="128"/>
        <v>6.5399577934128055E-6</v>
      </c>
      <c r="Q653">
        <v>23.302469684538138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12.97741935</v>
      </c>
      <c r="G654" s="13">
        <f t="shared" si="122"/>
        <v>0</v>
      </c>
      <c r="H654" s="13">
        <f t="shared" si="123"/>
        <v>12.97741935</v>
      </c>
      <c r="I654" s="16">
        <f t="shared" si="130"/>
        <v>12.978144861180832</v>
      </c>
      <c r="J654" s="13">
        <f t="shared" si="124"/>
        <v>12.961099826163309</v>
      </c>
      <c r="K654" s="13">
        <f t="shared" si="125"/>
        <v>1.7045035017522636E-2</v>
      </c>
      <c r="L654" s="13">
        <f t="shared" si="126"/>
        <v>0</v>
      </c>
      <c r="M654" s="13">
        <f t="shared" si="131"/>
        <v>4.008361228220752E-6</v>
      </c>
      <c r="N654" s="13">
        <f t="shared" si="127"/>
        <v>2.4851839614968662E-6</v>
      </c>
      <c r="O654" s="13">
        <f t="shared" si="128"/>
        <v>2.4851839614968662E-6</v>
      </c>
      <c r="Q654">
        <v>22.620937352220309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21.819354839999999</v>
      </c>
      <c r="G655" s="13">
        <f t="shared" si="122"/>
        <v>0</v>
      </c>
      <c r="H655" s="13">
        <f t="shared" si="123"/>
        <v>21.819354839999999</v>
      </c>
      <c r="I655" s="16">
        <f t="shared" si="130"/>
        <v>21.83639987501752</v>
      </c>
      <c r="J655" s="13">
        <f t="shared" si="124"/>
        <v>21.733840776453061</v>
      </c>
      <c r="K655" s="13">
        <f t="shared" si="125"/>
        <v>0.10255909856445911</v>
      </c>
      <c r="L655" s="13">
        <f t="shared" si="126"/>
        <v>0</v>
      </c>
      <c r="M655" s="13">
        <f t="shared" si="131"/>
        <v>1.5231772667238858E-6</v>
      </c>
      <c r="N655" s="13">
        <f t="shared" si="127"/>
        <v>9.4436990536880916E-7</v>
      </c>
      <c r="O655" s="13">
        <f t="shared" si="128"/>
        <v>9.4436990536880916E-7</v>
      </c>
      <c r="Q655">
        <v>20.931010360108491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5.0870967739999999</v>
      </c>
      <c r="G656" s="13">
        <f t="shared" si="122"/>
        <v>0</v>
      </c>
      <c r="H656" s="13">
        <f t="shared" si="123"/>
        <v>5.0870967739999999</v>
      </c>
      <c r="I656" s="16">
        <f t="shared" si="130"/>
        <v>5.189655872564459</v>
      </c>
      <c r="J656" s="13">
        <f t="shared" si="124"/>
        <v>5.1870008166971475</v>
      </c>
      <c r="K656" s="13">
        <f t="shared" si="125"/>
        <v>2.6550558673115177E-3</v>
      </c>
      <c r="L656" s="13">
        <f t="shared" si="126"/>
        <v>0</v>
      </c>
      <c r="M656" s="13">
        <f t="shared" si="131"/>
        <v>5.7880736135507662E-7</v>
      </c>
      <c r="N656" s="13">
        <f t="shared" si="127"/>
        <v>3.5886056404014752E-7</v>
      </c>
      <c r="O656" s="13">
        <f t="shared" si="128"/>
        <v>3.5886056404014752E-7</v>
      </c>
      <c r="Q656">
        <v>16.328759469815871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76.687096769999997</v>
      </c>
      <c r="G657" s="13">
        <f t="shared" si="122"/>
        <v>6.1983879513009557</v>
      </c>
      <c r="H657" s="13">
        <f t="shared" si="123"/>
        <v>70.488708818699038</v>
      </c>
      <c r="I657" s="16">
        <f t="shared" si="130"/>
        <v>70.491363874566346</v>
      </c>
      <c r="J657" s="13">
        <f t="shared" si="124"/>
        <v>64.633445919438088</v>
      </c>
      <c r="K657" s="13">
        <f t="shared" si="125"/>
        <v>5.8579179551282579</v>
      </c>
      <c r="L657" s="13">
        <f t="shared" si="126"/>
        <v>0</v>
      </c>
      <c r="M657" s="13">
        <f t="shared" si="131"/>
        <v>2.1994679731492911E-7</v>
      </c>
      <c r="N657" s="13">
        <f t="shared" si="127"/>
        <v>1.3636701433525605E-7</v>
      </c>
      <c r="O657" s="13">
        <f t="shared" si="128"/>
        <v>6.1983880876679702</v>
      </c>
      <c r="Q657">
        <v>16.30791935161291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9.5096774190000009</v>
      </c>
      <c r="G658" s="13">
        <f t="shared" si="122"/>
        <v>0</v>
      </c>
      <c r="H658" s="13">
        <f t="shared" si="123"/>
        <v>9.5096774190000009</v>
      </c>
      <c r="I658" s="16">
        <f t="shared" si="130"/>
        <v>15.367595374128259</v>
      </c>
      <c r="J658" s="13">
        <f t="shared" si="124"/>
        <v>15.288782612683409</v>
      </c>
      <c r="K658" s="13">
        <f t="shared" si="125"/>
        <v>7.88127614448495E-2</v>
      </c>
      <c r="L658" s="13">
        <f t="shared" si="126"/>
        <v>0</v>
      </c>
      <c r="M658" s="13">
        <f t="shared" si="131"/>
        <v>8.3579782979673054E-8</v>
      </c>
      <c r="N658" s="13">
        <f t="shared" si="127"/>
        <v>5.1819465447397292E-8</v>
      </c>
      <c r="O658" s="13">
        <f t="shared" si="128"/>
        <v>5.1819465447397292E-8</v>
      </c>
      <c r="Q658">
        <v>15.32316509310178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54.106451610000001</v>
      </c>
      <c r="G659" s="13">
        <f t="shared" si="122"/>
        <v>2.4191398333246736</v>
      </c>
      <c r="H659" s="13">
        <f t="shared" si="123"/>
        <v>51.68731177667533</v>
      </c>
      <c r="I659" s="16">
        <f t="shared" si="130"/>
        <v>51.766124538120181</v>
      </c>
      <c r="J659" s="13">
        <f t="shared" si="124"/>
        <v>47.953798591269944</v>
      </c>
      <c r="K659" s="13">
        <f t="shared" si="125"/>
        <v>3.8123259468502368</v>
      </c>
      <c r="L659" s="13">
        <f t="shared" si="126"/>
        <v>0</v>
      </c>
      <c r="M659" s="13">
        <f t="shared" si="131"/>
        <v>3.1760317532275762E-8</v>
      </c>
      <c r="N659" s="13">
        <f t="shared" si="127"/>
        <v>1.9691396870010974E-8</v>
      </c>
      <c r="O659" s="13">
        <f t="shared" si="128"/>
        <v>2.4191398530160706</v>
      </c>
      <c r="Q659">
        <v>12.84062375120909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43.53548387</v>
      </c>
      <c r="G660" s="13">
        <f t="shared" si="122"/>
        <v>0.64991182174632778</v>
      </c>
      <c r="H660" s="13">
        <f t="shared" si="123"/>
        <v>42.885572048253671</v>
      </c>
      <c r="I660" s="16">
        <f t="shared" si="130"/>
        <v>46.697897995103908</v>
      </c>
      <c r="J660" s="13">
        <f t="shared" si="124"/>
        <v>44.758594247634797</v>
      </c>
      <c r="K660" s="13">
        <f t="shared" si="125"/>
        <v>1.9393037474691113</v>
      </c>
      <c r="L660" s="13">
        <f t="shared" si="126"/>
        <v>0</v>
      </c>
      <c r="M660" s="13">
        <f t="shared" si="131"/>
        <v>1.2068920662264788E-8</v>
      </c>
      <c r="N660" s="13">
        <f t="shared" si="127"/>
        <v>7.4827308106041677E-9</v>
      </c>
      <c r="O660" s="13">
        <f t="shared" si="128"/>
        <v>0.64991182922905855</v>
      </c>
      <c r="Q660">
        <v>15.860873543380301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78.854838709999996</v>
      </c>
      <c r="G661" s="13">
        <f t="shared" si="122"/>
        <v>6.56119577140326</v>
      </c>
      <c r="H661" s="13">
        <f t="shared" si="123"/>
        <v>72.293642938596733</v>
      </c>
      <c r="I661" s="16">
        <f t="shared" si="130"/>
        <v>74.232946686065844</v>
      </c>
      <c r="J661" s="13">
        <f t="shared" si="124"/>
        <v>68.162834659025947</v>
      </c>
      <c r="K661" s="13">
        <f t="shared" si="125"/>
        <v>6.0701120270398974</v>
      </c>
      <c r="L661" s="13">
        <f t="shared" si="126"/>
        <v>0</v>
      </c>
      <c r="M661" s="13">
        <f t="shared" si="131"/>
        <v>4.5861898516606203E-9</v>
      </c>
      <c r="N661" s="13">
        <f t="shared" si="127"/>
        <v>2.8434377080295844E-9</v>
      </c>
      <c r="O661" s="13">
        <f t="shared" si="128"/>
        <v>6.5611957742466975</v>
      </c>
      <c r="Q661">
        <v>17.17362595225157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65.848387099999997</v>
      </c>
      <c r="G662" s="13">
        <f t="shared" si="122"/>
        <v>4.3843488558104333</v>
      </c>
      <c r="H662" s="13">
        <f t="shared" si="123"/>
        <v>61.464038244189567</v>
      </c>
      <c r="I662" s="16">
        <f t="shared" si="130"/>
        <v>67.534150271229464</v>
      </c>
      <c r="J662" s="13">
        <f t="shared" si="124"/>
        <v>64.573034642492289</v>
      </c>
      <c r="K662" s="13">
        <f t="shared" si="125"/>
        <v>2.9611156287371756</v>
      </c>
      <c r="L662" s="13">
        <f t="shared" si="126"/>
        <v>0</v>
      </c>
      <c r="M662" s="13">
        <f t="shared" si="131"/>
        <v>1.7427521436310359E-9</v>
      </c>
      <c r="N662" s="13">
        <f t="shared" si="127"/>
        <v>1.0805063290512423E-9</v>
      </c>
      <c r="O662" s="13">
        <f t="shared" si="128"/>
        <v>4.3843488568909397</v>
      </c>
      <c r="Q662">
        <v>20.67560605078852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8.6774193549999996</v>
      </c>
      <c r="G663" s="13">
        <f t="shared" si="122"/>
        <v>0</v>
      </c>
      <c r="H663" s="13">
        <f t="shared" si="123"/>
        <v>8.6774193549999996</v>
      </c>
      <c r="I663" s="16">
        <f t="shared" si="130"/>
        <v>11.638534983737175</v>
      </c>
      <c r="J663" s="13">
        <f t="shared" si="124"/>
        <v>11.628856751768781</v>
      </c>
      <c r="K663" s="13">
        <f t="shared" si="125"/>
        <v>9.6782319683939022E-3</v>
      </c>
      <c r="L663" s="13">
        <f t="shared" si="126"/>
        <v>0</v>
      </c>
      <c r="M663" s="13">
        <f t="shared" si="131"/>
        <v>6.6224581457979363E-10</v>
      </c>
      <c r="N663" s="13">
        <f t="shared" si="127"/>
        <v>4.1059240503947206E-10</v>
      </c>
      <c r="O663" s="13">
        <f t="shared" si="128"/>
        <v>4.1059240503947206E-10</v>
      </c>
      <c r="Q663">
        <v>24.32970488497082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26.870967740000001</v>
      </c>
      <c r="G664" s="13">
        <f t="shared" si="122"/>
        <v>0</v>
      </c>
      <c r="H664" s="13">
        <f t="shared" si="123"/>
        <v>26.870967740000001</v>
      </c>
      <c r="I664" s="16">
        <f t="shared" si="130"/>
        <v>26.880645971968395</v>
      </c>
      <c r="J664" s="13">
        <f t="shared" si="124"/>
        <v>26.78849807682349</v>
      </c>
      <c r="K664" s="13">
        <f t="shared" si="125"/>
        <v>9.2147895144904624E-2</v>
      </c>
      <c r="L664" s="13">
        <f t="shared" si="126"/>
        <v>0</v>
      </c>
      <c r="M664" s="13">
        <f t="shared" si="131"/>
        <v>2.5165340954032156E-10</v>
      </c>
      <c r="N664" s="13">
        <f t="shared" si="127"/>
        <v>1.5602511391499937E-10</v>
      </c>
      <c r="O664" s="13">
        <f t="shared" si="128"/>
        <v>1.5602511391499937E-10</v>
      </c>
      <c r="Q664">
        <v>26.156459870967751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15.86451613</v>
      </c>
      <c r="G665" s="13">
        <f t="shared" si="122"/>
        <v>0</v>
      </c>
      <c r="H665" s="13">
        <f t="shared" si="123"/>
        <v>15.86451613</v>
      </c>
      <c r="I665" s="16">
        <f t="shared" si="130"/>
        <v>15.956664025144905</v>
      </c>
      <c r="J665" s="13">
        <f t="shared" si="124"/>
        <v>15.936179322016926</v>
      </c>
      <c r="K665" s="13">
        <f t="shared" si="125"/>
        <v>2.0484703127978676E-2</v>
      </c>
      <c r="L665" s="13">
        <f t="shared" si="126"/>
        <v>0</v>
      </c>
      <c r="M665" s="13">
        <f t="shared" si="131"/>
        <v>9.5628295625322191E-11</v>
      </c>
      <c r="N665" s="13">
        <f t="shared" si="127"/>
        <v>5.9289543287699761E-11</v>
      </c>
      <c r="O665" s="13">
        <f t="shared" si="128"/>
        <v>5.9289543287699761E-11</v>
      </c>
      <c r="Q665">
        <v>25.739579213588438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4.8451612900000001</v>
      </c>
      <c r="G666" s="13">
        <f t="shared" si="122"/>
        <v>0</v>
      </c>
      <c r="H666" s="13">
        <f t="shared" si="123"/>
        <v>4.8451612900000001</v>
      </c>
      <c r="I666" s="16">
        <f t="shared" si="130"/>
        <v>4.8656459931279787</v>
      </c>
      <c r="J666" s="13">
        <f t="shared" si="124"/>
        <v>4.8649102710668553</v>
      </c>
      <c r="K666" s="13">
        <f t="shared" si="125"/>
        <v>7.3572206112348937E-4</v>
      </c>
      <c r="L666" s="13">
        <f t="shared" si="126"/>
        <v>0</v>
      </c>
      <c r="M666" s="13">
        <f t="shared" si="131"/>
        <v>3.6338752337622431E-11</v>
      </c>
      <c r="N666" s="13">
        <f t="shared" si="127"/>
        <v>2.2530026449325905E-11</v>
      </c>
      <c r="O666" s="13">
        <f t="shared" si="128"/>
        <v>2.2530026449325905E-11</v>
      </c>
      <c r="Q666">
        <v>24.054003462889689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27.12258065</v>
      </c>
      <c r="G667" s="13">
        <f t="shared" si="122"/>
        <v>0</v>
      </c>
      <c r="H667" s="13">
        <f t="shared" si="123"/>
        <v>27.12258065</v>
      </c>
      <c r="I667" s="16">
        <f t="shared" si="130"/>
        <v>27.123316372061122</v>
      </c>
      <c r="J667" s="13">
        <f t="shared" si="124"/>
        <v>26.943144578788438</v>
      </c>
      <c r="K667" s="13">
        <f t="shared" si="125"/>
        <v>0.18017179327268451</v>
      </c>
      <c r="L667" s="13">
        <f t="shared" si="126"/>
        <v>0</v>
      </c>
      <c r="M667" s="13">
        <f t="shared" si="131"/>
        <v>1.3808725888296525E-11</v>
      </c>
      <c r="N667" s="13">
        <f t="shared" si="127"/>
        <v>8.5614100507438458E-12</v>
      </c>
      <c r="O667" s="13">
        <f t="shared" si="128"/>
        <v>8.5614100507438458E-12</v>
      </c>
      <c r="Q667">
        <v>21.525029467371489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34.887096769999999</v>
      </c>
      <c r="G668" s="13">
        <f t="shared" si="122"/>
        <v>0</v>
      </c>
      <c r="H668" s="13">
        <f t="shared" si="123"/>
        <v>34.887096769999999</v>
      </c>
      <c r="I668" s="16">
        <f t="shared" si="130"/>
        <v>35.067268563272684</v>
      </c>
      <c r="J668" s="13">
        <f t="shared" si="124"/>
        <v>34.24791904457129</v>
      </c>
      <c r="K668" s="13">
        <f t="shared" si="125"/>
        <v>0.81934951870139372</v>
      </c>
      <c r="L668" s="13">
        <f t="shared" si="126"/>
        <v>0</v>
      </c>
      <c r="M668" s="13">
        <f t="shared" si="131"/>
        <v>5.2473158375526794E-12</v>
      </c>
      <c r="N668" s="13">
        <f t="shared" si="127"/>
        <v>3.2533358192826613E-12</v>
      </c>
      <c r="O668" s="13">
        <f t="shared" si="128"/>
        <v>3.2533358192826613E-12</v>
      </c>
      <c r="Q668">
        <v>16.079230298868062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79.709677420000006</v>
      </c>
      <c r="G669" s="13">
        <f t="shared" si="122"/>
        <v>6.7042673073602428</v>
      </c>
      <c r="H669" s="13">
        <f t="shared" si="123"/>
        <v>73.005410112639765</v>
      </c>
      <c r="I669" s="16">
        <f t="shared" si="130"/>
        <v>73.824759631341152</v>
      </c>
      <c r="J669" s="13">
        <f t="shared" si="124"/>
        <v>64.165038914628212</v>
      </c>
      <c r="K669" s="13">
        <f t="shared" si="125"/>
        <v>9.6597207167129397</v>
      </c>
      <c r="L669" s="13">
        <f t="shared" si="126"/>
        <v>0</v>
      </c>
      <c r="M669" s="13">
        <f t="shared" si="131"/>
        <v>1.9939800182700181E-12</v>
      </c>
      <c r="N669" s="13">
        <f t="shared" si="127"/>
        <v>1.2362676113274113E-12</v>
      </c>
      <c r="O669" s="13">
        <f t="shared" si="128"/>
        <v>6.7042673073614791</v>
      </c>
      <c r="Q669">
        <v>13.11664962008193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163</v>
      </c>
      <c r="G670" s="13">
        <f t="shared" si="122"/>
        <v>20.644293937498496</v>
      </c>
      <c r="H670" s="13">
        <f t="shared" si="123"/>
        <v>142.3557060625015</v>
      </c>
      <c r="I670" s="16">
        <f t="shared" si="130"/>
        <v>152.01542677921444</v>
      </c>
      <c r="J670" s="13">
        <f t="shared" si="124"/>
        <v>96.382741197102192</v>
      </c>
      <c r="K670" s="13">
        <f t="shared" si="125"/>
        <v>55.632685582112245</v>
      </c>
      <c r="L670" s="13">
        <f t="shared" si="126"/>
        <v>23.473051413050566</v>
      </c>
      <c r="M670" s="13">
        <f t="shared" si="131"/>
        <v>23.473051413051323</v>
      </c>
      <c r="N670" s="13">
        <f t="shared" si="127"/>
        <v>14.553291876091819</v>
      </c>
      <c r="O670" s="13">
        <f t="shared" si="128"/>
        <v>35.197585813590315</v>
      </c>
      <c r="Q670">
        <v>12.52938995298479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12.48064516</v>
      </c>
      <c r="G671" s="13">
        <f t="shared" si="122"/>
        <v>0</v>
      </c>
      <c r="H671" s="13">
        <f t="shared" si="123"/>
        <v>12.48064516</v>
      </c>
      <c r="I671" s="16">
        <f t="shared" si="130"/>
        <v>44.64027932906167</v>
      </c>
      <c r="J671" s="13">
        <f t="shared" si="124"/>
        <v>42.428195219825049</v>
      </c>
      <c r="K671" s="13">
        <f t="shared" si="125"/>
        <v>2.2120841092366206</v>
      </c>
      <c r="L671" s="13">
        <f t="shared" si="126"/>
        <v>0</v>
      </c>
      <c r="M671" s="13">
        <f t="shared" si="131"/>
        <v>8.9197595369595035</v>
      </c>
      <c r="N671" s="13">
        <f t="shared" si="127"/>
        <v>5.5302509129148918</v>
      </c>
      <c r="O671" s="13">
        <f t="shared" si="128"/>
        <v>5.5302509129148918</v>
      </c>
      <c r="Q671">
        <v>13.851369752512101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104.0709677</v>
      </c>
      <c r="G672" s="13">
        <f t="shared" si="122"/>
        <v>10.781536127174773</v>
      </c>
      <c r="H672" s="13">
        <f t="shared" si="123"/>
        <v>93.289431572825222</v>
      </c>
      <c r="I672" s="16">
        <f t="shared" si="130"/>
        <v>95.501515682061836</v>
      </c>
      <c r="J672" s="13">
        <f t="shared" si="124"/>
        <v>81.475398622831563</v>
      </c>
      <c r="K672" s="13">
        <f t="shared" si="125"/>
        <v>14.026117059230273</v>
      </c>
      <c r="L672" s="13">
        <f t="shared" si="126"/>
        <v>0</v>
      </c>
      <c r="M672" s="13">
        <f t="shared" si="131"/>
        <v>3.3895086240446117</v>
      </c>
      <c r="N672" s="13">
        <f t="shared" si="127"/>
        <v>2.1014953469076594</v>
      </c>
      <c r="O672" s="13">
        <f t="shared" si="128"/>
        <v>12.883031474082433</v>
      </c>
      <c r="Q672">
        <v>15.79068255161291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123.9870968</v>
      </c>
      <c r="G673" s="13">
        <f t="shared" si="122"/>
        <v>14.114832978758074</v>
      </c>
      <c r="H673" s="13">
        <f t="shared" si="123"/>
        <v>109.87226382124193</v>
      </c>
      <c r="I673" s="16">
        <f t="shared" si="130"/>
        <v>123.8983808804722</v>
      </c>
      <c r="J673" s="13">
        <f t="shared" si="124"/>
        <v>93.409521478790325</v>
      </c>
      <c r="K673" s="13">
        <f t="shared" si="125"/>
        <v>30.488859401681879</v>
      </c>
      <c r="L673" s="13">
        <f t="shared" si="126"/>
        <v>8.1600031169404978</v>
      </c>
      <c r="M673" s="13">
        <f t="shared" si="131"/>
        <v>9.4480163940774506</v>
      </c>
      <c r="N673" s="13">
        <f t="shared" si="127"/>
        <v>5.8577701643280191</v>
      </c>
      <c r="O673" s="13">
        <f t="shared" si="128"/>
        <v>19.972603143086094</v>
      </c>
      <c r="Q673">
        <v>14.443710087605851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20.277419349999999</v>
      </c>
      <c r="G674" s="13">
        <f t="shared" si="122"/>
        <v>0</v>
      </c>
      <c r="H674" s="13">
        <f t="shared" si="123"/>
        <v>20.277419349999999</v>
      </c>
      <c r="I674" s="16">
        <f t="shared" si="130"/>
        <v>42.60627563474138</v>
      </c>
      <c r="J674" s="13">
        <f t="shared" si="124"/>
        <v>41.61314406262553</v>
      </c>
      <c r="K674" s="13">
        <f t="shared" si="125"/>
        <v>0.99313157211584979</v>
      </c>
      <c r="L674" s="13">
        <f t="shared" si="126"/>
        <v>0</v>
      </c>
      <c r="M674" s="13">
        <f t="shared" si="131"/>
        <v>3.5902462297494315</v>
      </c>
      <c r="N674" s="13">
        <f t="shared" si="127"/>
        <v>2.2259526624446475</v>
      </c>
      <c r="O674" s="13">
        <f t="shared" si="128"/>
        <v>2.2259526624446475</v>
      </c>
      <c r="Q674">
        <v>18.85848365957758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7.8354838710000001</v>
      </c>
      <c r="G675" s="13">
        <f t="shared" si="122"/>
        <v>0</v>
      </c>
      <c r="H675" s="13">
        <f t="shared" si="123"/>
        <v>7.8354838710000001</v>
      </c>
      <c r="I675" s="16">
        <f t="shared" si="130"/>
        <v>8.8286154431158508</v>
      </c>
      <c r="J675" s="13">
        <f t="shared" si="124"/>
        <v>8.8241155528584585</v>
      </c>
      <c r="K675" s="13">
        <f t="shared" si="125"/>
        <v>4.4998902573922805E-3</v>
      </c>
      <c r="L675" s="13">
        <f t="shared" si="126"/>
        <v>0</v>
      </c>
      <c r="M675" s="13">
        <f t="shared" si="131"/>
        <v>1.364293567304784</v>
      </c>
      <c r="N675" s="13">
        <f t="shared" si="127"/>
        <v>0.84586201172896613</v>
      </c>
      <c r="O675" s="13">
        <f t="shared" si="128"/>
        <v>0.84586201172896613</v>
      </c>
      <c r="Q675">
        <v>23.881931208976901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3.4870967739999998</v>
      </c>
      <c r="G676" s="13">
        <f t="shared" si="122"/>
        <v>0</v>
      </c>
      <c r="H676" s="13">
        <f t="shared" si="123"/>
        <v>3.4870967739999998</v>
      </c>
      <c r="I676" s="16">
        <f t="shared" si="130"/>
        <v>3.4915966642573921</v>
      </c>
      <c r="J676" s="13">
        <f t="shared" si="124"/>
        <v>3.4913141272368837</v>
      </c>
      <c r="K676" s="13">
        <f t="shared" si="125"/>
        <v>2.8253702050839991E-4</v>
      </c>
      <c r="L676" s="13">
        <f t="shared" si="126"/>
        <v>0</v>
      </c>
      <c r="M676" s="13">
        <f t="shared" si="131"/>
        <v>0.51843155557581788</v>
      </c>
      <c r="N676" s="13">
        <f t="shared" si="127"/>
        <v>0.3214275644570071</v>
      </c>
      <c r="O676" s="13">
        <f t="shared" si="128"/>
        <v>0.3214275644570071</v>
      </c>
      <c r="Q676">
        <v>23.78007156885727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17</v>
      </c>
      <c r="G677" s="13">
        <f t="shared" si="122"/>
        <v>0</v>
      </c>
      <c r="H677" s="13">
        <f t="shared" si="123"/>
        <v>17</v>
      </c>
      <c r="I677" s="16">
        <f t="shared" si="130"/>
        <v>17.00028253702051</v>
      </c>
      <c r="J677" s="13">
        <f t="shared" si="124"/>
        <v>16.968679057369432</v>
      </c>
      <c r="K677" s="13">
        <f t="shared" si="125"/>
        <v>3.1603479651078459E-2</v>
      </c>
      <c r="L677" s="13">
        <f t="shared" si="126"/>
        <v>0</v>
      </c>
      <c r="M677" s="13">
        <f t="shared" si="131"/>
        <v>0.19700399111881078</v>
      </c>
      <c r="N677" s="13">
        <f t="shared" si="127"/>
        <v>0.12214247449366268</v>
      </c>
      <c r="O677" s="13">
        <f t="shared" si="128"/>
        <v>0.12214247449366268</v>
      </c>
      <c r="Q677">
        <v>23.985124870967741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30.209677419999998</v>
      </c>
      <c r="G678" s="13">
        <f t="shared" si="122"/>
        <v>0</v>
      </c>
      <c r="H678" s="13">
        <f t="shared" si="123"/>
        <v>30.209677419999998</v>
      </c>
      <c r="I678" s="16">
        <f t="shared" si="130"/>
        <v>30.241280899651077</v>
      </c>
      <c r="J678" s="13">
        <f t="shared" si="124"/>
        <v>30.013784937736094</v>
      </c>
      <c r="K678" s="13">
        <f t="shared" si="125"/>
        <v>0.22749596191498256</v>
      </c>
      <c r="L678" s="13">
        <f t="shared" si="126"/>
        <v>0</v>
      </c>
      <c r="M678" s="13">
        <f t="shared" si="131"/>
        <v>7.4861516625148103E-2</v>
      </c>
      <c r="N678" s="13">
        <f t="shared" si="127"/>
        <v>4.6414140307591827E-2</v>
      </c>
      <c r="O678" s="13">
        <f t="shared" si="128"/>
        <v>4.6414140307591827E-2</v>
      </c>
      <c r="Q678">
        <v>22.175524225432952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99.858064519999999</v>
      </c>
      <c r="G679" s="13">
        <f t="shared" si="122"/>
        <v>10.076436414504238</v>
      </c>
      <c r="H679" s="13">
        <f t="shared" si="123"/>
        <v>89.781628105495756</v>
      </c>
      <c r="I679" s="16">
        <f t="shared" si="130"/>
        <v>90.009124067410738</v>
      </c>
      <c r="J679" s="13">
        <f t="shared" si="124"/>
        <v>80.15213026148848</v>
      </c>
      <c r="K679" s="13">
        <f t="shared" si="125"/>
        <v>9.8569938059222579</v>
      </c>
      <c r="L679" s="13">
        <f t="shared" si="126"/>
        <v>0</v>
      </c>
      <c r="M679" s="13">
        <f t="shared" si="131"/>
        <v>2.8447376317556276E-2</v>
      </c>
      <c r="N679" s="13">
        <f t="shared" si="127"/>
        <v>1.7637373316884891E-2</v>
      </c>
      <c r="O679" s="13">
        <f t="shared" si="128"/>
        <v>10.094073787821124</v>
      </c>
      <c r="Q679">
        <v>17.503502976667779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135.45161289999999</v>
      </c>
      <c r="G680" s="13">
        <f t="shared" si="122"/>
        <v>16.03361123276407</v>
      </c>
      <c r="H680" s="13">
        <f t="shared" si="123"/>
        <v>119.41800166723591</v>
      </c>
      <c r="I680" s="16">
        <f t="shared" si="130"/>
        <v>129.27499547315819</v>
      </c>
      <c r="J680" s="13">
        <f t="shared" si="124"/>
        <v>91.246698144156568</v>
      </c>
      <c r="K680" s="13">
        <f t="shared" si="125"/>
        <v>38.028297329001617</v>
      </c>
      <c r="L680" s="13">
        <f t="shared" si="126"/>
        <v>12.751658192747065</v>
      </c>
      <c r="M680" s="13">
        <f t="shared" si="131"/>
        <v>12.762468195747736</v>
      </c>
      <c r="N680" s="13">
        <f t="shared" si="127"/>
        <v>7.9127302813635962</v>
      </c>
      <c r="O680" s="13">
        <f t="shared" si="128"/>
        <v>23.946341514127667</v>
      </c>
      <c r="Q680">
        <v>13.011115482097431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36.167741939999999</v>
      </c>
      <c r="G681" s="13">
        <f t="shared" si="122"/>
        <v>0</v>
      </c>
      <c r="H681" s="13">
        <f t="shared" si="123"/>
        <v>36.167741939999999</v>
      </c>
      <c r="I681" s="16">
        <f t="shared" si="130"/>
        <v>61.444381076254551</v>
      </c>
      <c r="J681" s="13">
        <f t="shared" si="124"/>
        <v>55.653295959351972</v>
      </c>
      <c r="K681" s="13">
        <f t="shared" si="125"/>
        <v>5.791085116902579</v>
      </c>
      <c r="L681" s="13">
        <f t="shared" si="126"/>
        <v>0</v>
      </c>
      <c r="M681" s="13">
        <f t="shared" si="131"/>
        <v>4.8497379143841401</v>
      </c>
      <c r="N681" s="13">
        <f t="shared" si="127"/>
        <v>3.006837506918167</v>
      </c>
      <c r="O681" s="13">
        <f t="shared" si="128"/>
        <v>3.006837506918167</v>
      </c>
      <c r="Q681">
        <v>13.291896338938599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73.274193550000007</v>
      </c>
      <c r="G682" s="13">
        <f t="shared" si="122"/>
        <v>5.6271815938374221</v>
      </c>
      <c r="H682" s="13">
        <f t="shared" si="123"/>
        <v>67.647011956162586</v>
      </c>
      <c r="I682" s="16">
        <f t="shared" si="130"/>
        <v>73.438097073065165</v>
      </c>
      <c r="J682" s="13">
        <f t="shared" si="124"/>
        <v>64.975689359966594</v>
      </c>
      <c r="K682" s="13">
        <f t="shared" si="125"/>
        <v>8.4624077130985711</v>
      </c>
      <c r="L682" s="13">
        <f t="shared" si="126"/>
        <v>0</v>
      </c>
      <c r="M682" s="13">
        <f t="shared" si="131"/>
        <v>1.8429004074659732</v>
      </c>
      <c r="N682" s="13">
        <f t="shared" si="127"/>
        <v>1.1425982526289034</v>
      </c>
      <c r="O682" s="13">
        <f t="shared" si="128"/>
        <v>6.7697798464663252</v>
      </c>
      <c r="Q682">
        <v>14.16074595161291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80.803225810000001</v>
      </c>
      <c r="G683" s="13">
        <f t="shared" si="122"/>
        <v>6.8872908952843126</v>
      </c>
      <c r="H683" s="13">
        <f t="shared" si="123"/>
        <v>73.915934914715692</v>
      </c>
      <c r="I683" s="16">
        <f t="shared" si="130"/>
        <v>82.378342627814263</v>
      </c>
      <c r="J683" s="13">
        <f t="shared" si="124"/>
        <v>66.936301737371991</v>
      </c>
      <c r="K683" s="13">
        <f t="shared" si="125"/>
        <v>15.442040890442271</v>
      </c>
      <c r="L683" s="13">
        <f t="shared" si="126"/>
        <v>0</v>
      </c>
      <c r="M683" s="13">
        <f t="shared" si="131"/>
        <v>0.70030215483706981</v>
      </c>
      <c r="N683" s="13">
        <f t="shared" si="127"/>
        <v>0.43418733599898329</v>
      </c>
      <c r="O683" s="13">
        <f t="shared" si="128"/>
        <v>7.3214782312832956</v>
      </c>
      <c r="Q683">
        <v>11.321926982229661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147.90967739999999</v>
      </c>
      <c r="G684" s="13">
        <f t="shared" si="122"/>
        <v>18.118676406130096</v>
      </c>
      <c r="H684" s="13">
        <f t="shared" si="123"/>
        <v>129.79100099386989</v>
      </c>
      <c r="I684" s="16">
        <f t="shared" si="130"/>
        <v>145.23304188431217</v>
      </c>
      <c r="J684" s="13">
        <f t="shared" si="124"/>
        <v>95.703037263214597</v>
      </c>
      <c r="K684" s="13">
        <f t="shared" si="125"/>
        <v>49.530004621097575</v>
      </c>
      <c r="L684" s="13">
        <f t="shared" si="126"/>
        <v>19.756407509247953</v>
      </c>
      <c r="M684" s="13">
        <f t="shared" si="131"/>
        <v>20.022522328086037</v>
      </c>
      <c r="N684" s="13">
        <f t="shared" si="127"/>
        <v>12.413963843413343</v>
      </c>
      <c r="O684" s="13">
        <f t="shared" si="128"/>
        <v>30.532640249543441</v>
      </c>
      <c r="Q684">
        <v>12.83131341763003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78.906451610000005</v>
      </c>
      <c r="G685" s="13">
        <f t="shared" si="122"/>
        <v>6.5698340522763798</v>
      </c>
      <c r="H685" s="13">
        <f t="shared" si="123"/>
        <v>72.336617557723628</v>
      </c>
      <c r="I685" s="16">
        <f t="shared" si="130"/>
        <v>102.11021466957325</v>
      </c>
      <c r="J685" s="13">
        <f t="shared" si="124"/>
        <v>81.977126258739588</v>
      </c>
      <c r="K685" s="13">
        <f t="shared" si="125"/>
        <v>20.133088410833665</v>
      </c>
      <c r="L685" s="13">
        <f t="shared" si="126"/>
        <v>1.8531498883043136</v>
      </c>
      <c r="M685" s="13">
        <f t="shared" si="131"/>
        <v>9.4617083729770055</v>
      </c>
      <c r="N685" s="13">
        <f t="shared" si="127"/>
        <v>5.8662591912457431</v>
      </c>
      <c r="O685" s="13">
        <f t="shared" si="128"/>
        <v>12.436093243522123</v>
      </c>
      <c r="Q685">
        <v>13.959560406396781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12.13548387</v>
      </c>
      <c r="G686" s="13">
        <f t="shared" si="122"/>
        <v>0</v>
      </c>
      <c r="H686" s="13">
        <f t="shared" si="123"/>
        <v>12.13548387</v>
      </c>
      <c r="I686" s="16">
        <f t="shared" si="130"/>
        <v>30.415422392529354</v>
      </c>
      <c r="J686" s="13">
        <f t="shared" si="124"/>
        <v>30.111917617697337</v>
      </c>
      <c r="K686" s="13">
        <f t="shared" si="125"/>
        <v>0.30350477483201743</v>
      </c>
      <c r="L686" s="13">
        <f t="shared" si="126"/>
        <v>0</v>
      </c>
      <c r="M686" s="13">
        <f t="shared" si="131"/>
        <v>3.5954491817312624</v>
      </c>
      <c r="N686" s="13">
        <f t="shared" si="127"/>
        <v>2.2291784926733826</v>
      </c>
      <c r="O686" s="13">
        <f t="shared" si="128"/>
        <v>2.2291784926733826</v>
      </c>
      <c r="Q686">
        <v>20.23306425675792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3.7870967740000001</v>
      </c>
      <c r="G687" s="13">
        <f t="shared" si="122"/>
        <v>0</v>
      </c>
      <c r="H687" s="13">
        <f t="shared" si="123"/>
        <v>3.7870967740000001</v>
      </c>
      <c r="I687" s="16">
        <f t="shared" si="130"/>
        <v>4.0906015488320175</v>
      </c>
      <c r="J687" s="13">
        <f t="shared" si="124"/>
        <v>4.0899571497564224</v>
      </c>
      <c r="K687" s="13">
        <f t="shared" si="125"/>
        <v>6.4439907559510345E-4</v>
      </c>
      <c r="L687" s="13">
        <f t="shared" si="126"/>
        <v>0</v>
      </c>
      <c r="M687" s="13">
        <f t="shared" si="131"/>
        <v>1.3662706890578797</v>
      </c>
      <c r="N687" s="13">
        <f t="shared" si="127"/>
        <v>0.84708782721588538</v>
      </c>
      <c r="O687" s="13">
        <f t="shared" si="128"/>
        <v>0.84708782721588538</v>
      </c>
      <c r="Q687">
        <v>21.298816977428562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5.3387096769999998</v>
      </c>
      <c r="G688" s="13">
        <f t="shared" si="122"/>
        <v>0</v>
      </c>
      <c r="H688" s="13">
        <f t="shared" si="123"/>
        <v>5.3387096769999998</v>
      </c>
      <c r="I688" s="16">
        <f t="shared" si="130"/>
        <v>5.3393540760755949</v>
      </c>
      <c r="J688" s="13">
        <f t="shared" si="124"/>
        <v>5.3384753591831409</v>
      </c>
      <c r="K688" s="13">
        <f t="shared" si="125"/>
        <v>8.787168924540012E-4</v>
      </c>
      <c r="L688" s="13">
        <f t="shared" si="126"/>
        <v>0</v>
      </c>
      <c r="M688" s="13">
        <f t="shared" si="131"/>
        <v>0.51918286184199436</v>
      </c>
      <c r="N688" s="13">
        <f t="shared" si="127"/>
        <v>0.32189337434203652</v>
      </c>
      <c r="O688" s="13">
        <f t="shared" si="128"/>
        <v>0.32189337434203652</v>
      </c>
      <c r="Q688">
        <v>24.777637870967741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12.02258065</v>
      </c>
      <c r="G689" s="13">
        <f t="shared" si="122"/>
        <v>0</v>
      </c>
      <c r="H689" s="13">
        <f t="shared" si="123"/>
        <v>12.02258065</v>
      </c>
      <c r="I689" s="16">
        <f t="shared" si="130"/>
        <v>12.023459366892453</v>
      </c>
      <c r="J689" s="13">
        <f t="shared" si="124"/>
        <v>12.012449941988338</v>
      </c>
      <c r="K689" s="13">
        <f t="shared" si="125"/>
        <v>1.100942490411505E-2</v>
      </c>
      <c r="L689" s="13">
        <f t="shared" si="126"/>
        <v>0</v>
      </c>
      <c r="M689" s="13">
        <f t="shared" si="131"/>
        <v>0.19728948749995784</v>
      </c>
      <c r="N689" s="13">
        <f t="shared" si="127"/>
        <v>0.12231948224997385</v>
      </c>
      <c r="O689" s="13">
        <f t="shared" si="128"/>
        <v>0.12231948224997385</v>
      </c>
      <c r="Q689">
        <v>24.1052940841961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68.361290319999995</v>
      </c>
      <c r="G690" s="13">
        <f t="shared" si="122"/>
        <v>4.8049251811345917</v>
      </c>
      <c r="H690" s="13">
        <f t="shared" si="123"/>
        <v>63.556365138865402</v>
      </c>
      <c r="I690" s="16">
        <f t="shared" si="130"/>
        <v>63.567374563769519</v>
      </c>
      <c r="J690" s="13">
        <f t="shared" si="124"/>
        <v>61.374937269055025</v>
      </c>
      <c r="K690" s="13">
        <f t="shared" si="125"/>
        <v>2.1924372947144946</v>
      </c>
      <c r="L690" s="13">
        <f t="shared" si="126"/>
        <v>0</v>
      </c>
      <c r="M690" s="13">
        <f t="shared" si="131"/>
        <v>7.4970005249983984E-2</v>
      </c>
      <c r="N690" s="13">
        <f t="shared" si="127"/>
        <v>4.6481403254990068E-2</v>
      </c>
      <c r="O690" s="13">
        <f t="shared" si="128"/>
        <v>4.8514065843895819</v>
      </c>
      <c r="Q690">
        <v>21.620258317769991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93.996774189999996</v>
      </c>
      <c r="G691" s="13">
        <f t="shared" si="122"/>
        <v>9.0954515802974427</v>
      </c>
      <c r="H691" s="13">
        <f t="shared" si="123"/>
        <v>84.901322609702561</v>
      </c>
      <c r="I691" s="16">
        <f t="shared" si="130"/>
        <v>87.093759904417055</v>
      </c>
      <c r="J691" s="13">
        <f t="shared" si="124"/>
        <v>79.227922018335633</v>
      </c>
      <c r="K691" s="13">
        <f t="shared" si="125"/>
        <v>7.8658378860814224</v>
      </c>
      <c r="L691" s="13">
        <f t="shared" si="126"/>
        <v>0</v>
      </c>
      <c r="M691" s="13">
        <f t="shared" si="131"/>
        <v>2.8488601994993916E-2</v>
      </c>
      <c r="N691" s="13">
        <f t="shared" si="127"/>
        <v>1.7662933236896227E-2</v>
      </c>
      <c r="O691" s="13">
        <f t="shared" si="128"/>
        <v>9.1131145135343381</v>
      </c>
      <c r="Q691">
        <v>18.631516126498191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13.11935484</v>
      </c>
      <c r="G692" s="13">
        <f t="shared" si="122"/>
        <v>0</v>
      </c>
      <c r="H692" s="13">
        <f t="shared" si="123"/>
        <v>13.11935484</v>
      </c>
      <c r="I692" s="16">
        <f t="shared" si="130"/>
        <v>20.985192726081422</v>
      </c>
      <c r="J692" s="13">
        <f t="shared" si="124"/>
        <v>20.813424075077794</v>
      </c>
      <c r="K692" s="13">
        <f t="shared" si="125"/>
        <v>0.17176865100362804</v>
      </c>
      <c r="L692" s="13">
        <f t="shared" si="126"/>
        <v>0</v>
      </c>
      <c r="M692" s="13">
        <f t="shared" si="131"/>
        <v>1.0825668758097689E-2</v>
      </c>
      <c r="N692" s="13">
        <f t="shared" si="127"/>
        <v>6.7119146300205672E-3</v>
      </c>
      <c r="O692" s="13">
        <f t="shared" si="128"/>
        <v>6.7119146300205672E-3</v>
      </c>
      <c r="Q692">
        <v>16.401379391231341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81.935483869999999</v>
      </c>
      <c r="G693" s="13">
        <f t="shared" si="122"/>
        <v>7.0767931930263872</v>
      </c>
      <c r="H693" s="13">
        <f t="shared" si="123"/>
        <v>74.858690676973609</v>
      </c>
      <c r="I693" s="16">
        <f t="shared" si="130"/>
        <v>75.03045932797724</v>
      </c>
      <c r="J693" s="13">
        <f t="shared" si="124"/>
        <v>67.769385284925463</v>
      </c>
      <c r="K693" s="13">
        <f t="shared" si="125"/>
        <v>7.2610740430517779</v>
      </c>
      <c r="L693" s="13">
        <f t="shared" si="126"/>
        <v>0</v>
      </c>
      <c r="M693" s="13">
        <f t="shared" si="131"/>
        <v>4.1137541280771217E-3</v>
      </c>
      <c r="N693" s="13">
        <f t="shared" si="127"/>
        <v>2.5505275594078156E-3</v>
      </c>
      <c r="O693" s="13">
        <f t="shared" si="128"/>
        <v>7.0793437205857952</v>
      </c>
      <c r="Q693">
        <v>15.948438551612909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1.0548387100000001</v>
      </c>
      <c r="G694" s="13">
        <f t="shared" si="122"/>
        <v>0</v>
      </c>
      <c r="H694" s="13">
        <f t="shared" si="123"/>
        <v>1.0548387100000001</v>
      </c>
      <c r="I694" s="16">
        <f t="shared" si="130"/>
        <v>8.3159127530517782</v>
      </c>
      <c r="J694" s="13">
        <f t="shared" si="124"/>
        <v>8.3017490052403957</v>
      </c>
      <c r="K694" s="13">
        <f t="shared" si="125"/>
        <v>1.4163747811382521E-2</v>
      </c>
      <c r="L694" s="13">
        <f t="shared" si="126"/>
        <v>0</v>
      </c>
      <c r="M694" s="13">
        <f t="shared" si="131"/>
        <v>1.5632265686693061E-3</v>
      </c>
      <c r="N694" s="13">
        <f t="shared" si="127"/>
        <v>9.6920047257496975E-4</v>
      </c>
      <c r="O694" s="13">
        <f t="shared" si="128"/>
        <v>9.6920047257496975E-4</v>
      </c>
      <c r="Q694">
        <v>14.45556468669065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23.354838709999999</v>
      </c>
      <c r="G695" s="13">
        <f t="shared" si="122"/>
        <v>0</v>
      </c>
      <c r="H695" s="13">
        <f t="shared" si="123"/>
        <v>23.354838709999999</v>
      </c>
      <c r="I695" s="16">
        <f t="shared" si="130"/>
        <v>23.369002457811384</v>
      </c>
      <c r="J695" s="13">
        <f t="shared" si="124"/>
        <v>23.108691323358851</v>
      </c>
      <c r="K695" s="13">
        <f t="shared" si="125"/>
        <v>0.2603111344525324</v>
      </c>
      <c r="L695" s="13">
        <f t="shared" si="126"/>
        <v>0</v>
      </c>
      <c r="M695" s="13">
        <f t="shared" si="131"/>
        <v>5.9402609609433637E-4</v>
      </c>
      <c r="N695" s="13">
        <f t="shared" si="127"/>
        <v>3.6829617957848853E-4</v>
      </c>
      <c r="O695" s="13">
        <f t="shared" si="128"/>
        <v>3.6829617957848853E-4</v>
      </c>
      <c r="Q695">
        <v>15.706341794699521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30.46129032</v>
      </c>
      <c r="G696" s="13">
        <f t="shared" si="122"/>
        <v>0</v>
      </c>
      <c r="H696" s="13">
        <f t="shared" si="123"/>
        <v>30.46129032</v>
      </c>
      <c r="I696" s="16">
        <f t="shared" si="130"/>
        <v>30.721601454452532</v>
      </c>
      <c r="J696" s="13">
        <f t="shared" si="124"/>
        <v>30.13005390686844</v>
      </c>
      <c r="K696" s="13">
        <f t="shared" si="125"/>
        <v>0.59154754758409211</v>
      </c>
      <c r="L696" s="13">
        <f t="shared" si="126"/>
        <v>0</v>
      </c>
      <c r="M696" s="13">
        <f t="shared" si="131"/>
        <v>2.2572991651584784E-4</v>
      </c>
      <c r="N696" s="13">
        <f t="shared" si="127"/>
        <v>1.3995254823982565E-4</v>
      </c>
      <c r="O696" s="13">
        <f t="shared" si="128"/>
        <v>1.3995254823982565E-4</v>
      </c>
      <c r="Q696">
        <v>15.61631678162143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72.906451610000005</v>
      </c>
      <c r="G697" s="13">
        <f t="shared" si="122"/>
        <v>5.5656338380138699</v>
      </c>
      <c r="H697" s="13">
        <f t="shared" si="123"/>
        <v>67.340817771986138</v>
      </c>
      <c r="I697" s="16">
        <f t="shared" si="130"/>
        <v>67.932365319570238</v>
      </c>
      <c r="J697" s="13">
        <f t="shared" si="124"/>
        <v>62.305447573889587</v>
      </c>
      <c r="K697" s="13">
        <f t="shared" si="125"/>
        <v>5.6269177456806503</v>
      </c>
      <c r="L697" s="13">
        <f t="shared" si="126"/>
        <v>0</v>
      </c>
      <c r="M697" s="13">
        <f t="shared" si="131"/>
        <v>8.5777368276022188E-5</v>
      </c>
      <c r="N697" s="13">
        <f t="shared" si="127"/>
        <v>5.3181968331133754E-5</v>
      </c>
      <c r="O697" s="13">
        <f t="shared" si="128"/>
        <v>5.5656870199822013</v>
      </c>
      <c r="Q697">
        <v>15.80677701785608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32.03548387</v>
      </c>
      <c r="G698" s="13">
        <f t="shared" si="122"/>
        <v>0</v>
      </c>
      <c r="H698" s="13">
        <f t="shared" si="123"/>
        <v>32.03548387</v>
      </c>
      <c r="I698" s="16">
        <f t="shared" si="130"/>
        <v>37.66240161568065</v>
      </c>
      <c r="J698" s="13">
        <f t="shared" si="124"/>
        <v>36.990129773119804</v>
      </c>
      <c r="K698" s="13">
        <f t="shared" si="125"/>
        <v>0.67227184256084627</v>
      </c>
      <c r="L698" s="13">
        <f t="shared" si="126"/>
        <v>0</v>
      </c>
      <c r="M698" s="13">
        <f t="shared" si="131"/>
        <v>3.2595399944888435E-5</v>
      </c>
      <c r="N698" s="13">
        <f t="shared" si="127"/>
        <v>2.020914796583083E-5</v>
      </c>
      <c r="O698" s="13">
        <f t="shared" si="128"/>
        <v>2.020914796583083E-5</v>
      </c>
      <c r="Q698">
        <v>19.060283321704169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7.3645161290000001</v>
      </c>
      <c r="G699" s="13">
        <f t="shared" si="122"/>
        <v>0</v>
      </c>
      <c r="H699" s="13">
        <f t="shared" si="123"/>
        <v>7.3645161290000001</v>
      </c>
      <c r="I699" s="16">
        <f t="shared" si="130"/>
        <v>8.0367879715608463</v>
      </c>
      <c r="J699" s="13">
        <f t="shared" si="124"/>
        <v>8.0323478777911266</v>
      </c>
      <c r="K699" s="13">
        <f t="shared" si="125"/>
        <v>4.4400937697197662E-3</v>
      </c>
      <c r="L699" s="13">
        <f t="shared" si="126"/>
        <v>0</v>
      </c>
      <c r="M699" s="13">
        <f t="shared" si="131"/>
        <v>1.2386251979057604E-5</v>
      </c>
      <c r="N699" s="13">
        <f t="shared" si="127"/>
        <v>7.6794762270157152E-6</v>
      </c>
      <c r="O699" s="13">
        <f t="shared" si="128"/>
        <v>7.6794762270157152E-6</v>
      </c>
      <c r="Q699">
        <v>21.97312248375356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3.5838709679999998</v>
      </c>
      <c r="G700" s="13">
        <f t="shared" si="122"/>
        <v>0</v>
      </c>
      <c r="H700" s="13">
        <f t="shared" si="123"/>
        <v>3.5838709679999998</v>
      </c>
      <c r="I700" s="16">
        <f t="shared" si="130"/>
        <v>3.5883110617697196</v>
      </c>
      <c r="J700" s="13">
        <f t="shared" si="124"/>
        <v>3.5881061620175481</v>
      </c>
      <c r="K700" s="13">
        <f t="shared" si="125"/>
        <v>2.0489975217152789E-4</v>
      </c>
      <c r="L700" s="13">
        <f t="shared" si="126"/>
        <v>0</v>
      </c>
      <c r="M700" s="13">
        <f t="shared" si="131"/>
        <v>4.7067757520418889E-6</v>
      </c>
      <c r="N700" s="13">
        <f t="shared" si="127"/>
        <v>2.9182009662659711E-6</v>
      </c>
      <c r="O700" s="13">
        <f t="shared" si="128"/>
        <v>2.9182009662659711E-6</v>
      </c>
      <c r="Q700">
        <v>26.682771870967741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15.79354839</v>
      </c>
      <c r="G701" s="13">
        <f t="shared" si="122"/>
        <v>0</v>
      </c>
      <c r="H701" s="13">
        <f t="shared" si="123"/>
        <v>15.79354839</v>
      </c>
      <c r="I701" s="16">
        <f t="shared" si="130"/>
        <v>15.793753289752171</v>
      </c>
      <c r="J701" s="13">
        <f t="shared" si="124"/>
        <v>15.774781674079554</v>
      </c>
      <c r="K701" s="13">
        <f t="shared" si="125"/>
        <v>1.8971615672617403E-2</v>
      </c>
      <c r="L701" s="13">
        <f t="shared" si="126"/>
        <v>0</v>
      </c>
      <c r="M701" s="13">
        <f t="shared" si="131"/>
        <v>1.7885747857759178E-6</v>
      </c>
      <c r="N701" s="13">
        <f t="shared" si="127"/>
        <v>1.108916367181069E-6</v>
      </c>
      <c r="O701" s="13">
        <f t="shared" si="128"/>
        <v>1.108916367181069E-6</v>
      </c>
      <c r="Q701">
        <v>26.072645703439552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20.329032260000002</v>
      </c>
      <c r="G702" s="13">
        <f t="shared" si="122"/>
        <v>0</v>
      </c>
      <c r="H702" s="13">
        <f t="shared" si="123"/>
        <v>20.329032260000002</v>
      </c>
      <c r="I702" s="16">
        <f t="shared" si="130"/>
        <v>20.348003875672617</v>
      </c>
      <c r="J702" s="13">
        <f t="shared" si="124"/>
        <v>20.291646558552841</v>
      </c>
      <c r="K702" s="13">
        <f t="shared" si="125"/>
        <v>5.6357317119775985E-2</v>
      </c>
      <c r="L702" s="13">
        <f t="shared" si="126"/>
        <v>0</v>
      </c>
      <c r="M702" s="13">
        <f t="shared" si="131"/>
        <v>6.7965841859484876E-7</v>
      </c>
      <c r="N702" s="13">
        <f t="shared" si="127"/>
        <v>4.213882195288062E-7</v>
      </c>
      <c r="O702" s="13">
        <f t="shared" si="128"/>
        <v>4.213882195288062E-7</v>
      </c>
      <c r="Q702">
        <v>23.695724002584761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56.603225809999998</v>
      </c>
      <c r="G703" s="13">
        <f t="shared" si="122"/>
        <v>2.8370166977588576</v>
      </c>
      <c r="H703" s="13">
        <f t="shared" si="123"/>
        <v>53.766209112241143</v>
      </c>
      <c r="I703" s="16">
        <f t="shared" si="130"/>
        <v>53.822566429360919</v>
      </c>
      <c r="J703" s="13">
        <f t="shared" si="124"/>
        <v>51.733935138373639</v>
      </c>
      <c r="K703" s="13">
        <f t="shared" si="125"/>
        <v>2.08863129098728</v>
      </c>
      <c r="L703" s="13">
        <f t="shared" si="126"/>
        <v>0</v>
      </c>
      <c r="M703" s="13">
        <f t="shared" si="131"/>
        <v>2.5827019906604255E-7</v>
      </c>
      <c r="N703" s="13">
        <f t="shared" si="127"/>
        <v>1.6012752342094637E-7</v>
      </c>
      <c r="O703" s="13">
        <f t="shared" si="128"/>
        <v>2.8370168578863808</v>
      </c>
      <c r="Q703">
        <v>18.3889732695588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120.08064520000001</v>
      </c>
      <c r="G704" s="13">
        <f t="shared" si="122"/>
        <v>13.461023056470387</v>
      </c>
      <c r="H704" s="13">
        <f t="shared" si="123"/>
        <v>106.61962214352963</v>
      </c>
      <c r="I704" s="16">
        <f t="shared" si="130"/>
        <v>108.70825343451691</v>
      </c>
      <c r="J704" s="13">
        <f t="shared" si="124"/>
        <v>85.723265407137916</v>
      </c>
      <c r="K704" s="13">
        <f t="shared" si="125"/>
        <v>22.984988027378989</v>
      </c>
      <c r="L704" s="13">
        <f t="shared" si="126"/>
        <v>3.5900087199886506</v>
      </c>
      <c r="M704" s="13">
        <f t="shared" si="131"/>
        <v>3.5900088181313263</v>
      </c>
      <c r="N704" s="13">
        <f t="shared" si="127"/>
        <v>2.2258054672414223</v>
      </c>
      <c r="O704" s="13">
        <f t="shared" si="128"/>
        <v>15.686828523711808</v>
      </c>
      <c r="Q704">
        <v>14.158086623013141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39.551612900000002</v>
      </c>
      <c r="G705" s="13">
        <f t="shared" si="122"/>
        <v>0</v>
      </c>
      <c r="H705" s="13">
        <f t="shared" si="123"/>
        <v>39.551612900000002</v>
      </c>
      <c r="I705" s="16">
        <f t="shared" si="130"/>
        <v>58.946592207390339</v>
      </c>
      <c r="J705" s="13">
        <f t="shared" si="124"/>
        <v>52.92043541561825</v>
      </c>
      <c r="K705" s="13">
        <f t="shared" si="125"/>
        <v>6.0261567917720882</v>
      </c>
      <c r="L705" s="13">
        <f t="shared" si="126"/>
        <v>0</v>
      </c>
      <c r="M705" s="13">
        <f t="shared" si="131"/>
        <v>1.3642033508899041</v>
      </c>
      <c r="N705" s="13">
        <f t="shared" si="127"/>
        <v>0.84580607755174053</v>
      </c>
      <c r="O705" s="13">
        <f t="shared" si="128"/>
        <v>0.84580607755174053</v>
      </c>
      <c r="Q705">
        <v>11.99017945291479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48.348387099999997</v>
      </c>
      <c r="G706" s="13">
        <f t="shared" si="122"/>
        <v>1.4554315642114477</v>
      </c>
      <c r="H706" s="13">
        <f t="shared" si="123"/>
        <v>46.892955535788552</v>
      </c>
      <c r="I706" s="16">
        <f t="shared" si="130"/>
        <v>52.91911232756064</v>
      </c>
      <c r="J706" s="13">
        <f t="shared" si="124"/>
        <v>49.540809093804612</v>
      </c>
      <c r="K706" s="13">
        <f t="shared" si="125"/>
        <v>3.3783032337560286</v>
      </c>
      <c r="L706" s="13">
        <f t="shared" si="126"/>
        <v>0</v>
      </c>
      <c r="M706" s="13">
        <f t="shared" si="131"/>
        <v>0.51839727333816354</v>
      </c>
      <c r="N706" s="13">
        <f t="shared" si="127"/>
        <v>0.32140630946966142</v>
      </c>
      <c r="O706" s="13">
        <f t="shared" si="128"/>
        <v>1.7768378736811092</v>
      </c>
      <c r="Q706">
        <v>14.3141811516129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152.73870969999999</v>
      </c>
      <c r="G707" s="13">
        <f t="shared" si="122"/>
        <v>18.926895617853525</v>
      </c>
      <c r="H707" s="13">
        <f t="shared" si="123"/>
        <v>133.81181408214647</v>
      </c>
      <c r="I707" s="16">
        <f t="shared" si="130"/>
        <v>137.19011731590251</v>
      </c>
      <c r="J707" s="13">
        <f t="shared" si="124"/>
        <v>97.206558422362377</v>
      </c>
      <c r="K707" s="13">
        <f t="shared" si="125"/>
        <v>39.983558893540135</v>
      </c>
      <c r="L707" s="13">
        <f t="shared" si="126"/>
        <v>13.942448112882982</v>
      </c>
      <c r="M707" s="13">
        <f t="shared" si="131"/>
        <v>14.139439076751483</v>
      </c>
      <c r="N707" s="13">
        <f t="shared" si="127"/>
        <v>8.7664522275859191</v>
      </c>
      <c r="O707" s="13">
        <f t="shared" si="128"/>
        <v>27.693347845439444</v>
      </c>
      <c r="Q707">
        <v>13.9864630220486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75.206451610000002</v>
      </c>
      <c r="G708" s="13">
        <f t="shared" si="122"/>
        <v>5.950577253481165</v>
      </c>
      <c r="H708" s="13">
        <f t="shared" si="123"/>
        <v>69.255874356518831</v>
      </c>
      <c r="I708" s="16">
        <f t="shared" si="130"/>
        <v>95.29698513717598</v>
      </c>
      <c r="J708" s="13">
        <f t="shared" si="124"/>
        <v>79.279259535976962</v>
      </c>
      <c r="K708" s="13">
        <f t="shared" si="125"/>
        <v>16.017725601199018</v>
      </c>
      <c r="L708" s="13">
        <f t="shared" si="126"/>
        <v>0</v>
      </c>
      <c r="M708" s="13">
        <f t="shared" si="131"/>
        <v>5.3729868491655637</v>
      </c>
      <c r="N708" s="13">
        <f t="shared" si="127"/>
        <v>3.3312518464826493</v>
      </c>
      <c r="O708" s="13">
        <f t="shared" si="128"/>
        <v>9.2818290999638151</v>
      </c>
      <c r="Q708">
        <v>14.513330279483849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2.8548387100000001</v>
      </c>
      <c r="G709" s="13">
        <f t="shared" si="122"/>
        <v>0</v>
      </c>
      <c r="H709" s="13">
        <f t="shared" si="123"/>
        <v>2.8548387100000001</v>
      </c>
      <c r="I709" s="16">
        <f t="shared" si="130"/>
        <v>18.872564311199017</v>
      </c>
      <c r="J709" s="13">
        <f t="shared" si="124"/>
        <v>18.773454357340285</v>
      </c>
      <c r="K709" s="13">
        <f t="shared" si="125"/>
        <v>9.910995385873278E-2</v>
      </c>
      <c r="L709" s="13">
        <f t="shared" si="126"/>
        <v>0</v>
      </c>
      <c r="M709" s="13">
        <f t="shared" si="131"/>
        <v>2.0417350026829144</v>
      </c>
      <c r="N709" s="13">
        <f t="shared" si="127"/>
        <v>1.265875701663407</v>
      </c>
      <c r="O709" s="13">
        <f t="shared" si="128"/>
        <v>1.265875701663407</v>
      </c>
      <c r="Q709">
        <v>18.07601210209042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14.90967742</v>
      </c>
      <c r="G710" s="13">
        <f t="shared" ref="G710:G773" si="133">IF((F710-$J$2)&gt;0,$I$2*(F710-$J$2),0)</f>
        <v>0</v>
      </c>
      <c r="H710" s="13">
        <f t="shared" ref="H710:H773" si="134">F710-G710</f>
        <v>14.90967742</v>
      </c>
      <c r="I710" s="16">
        <f t="shared" si="130"/>
        <v>15.008787373858732</v>
      </c>
      <c r="J710" s="13">
        <f t="shared" ref="J710:J773" si="135">I710/SQRT(1+(I710/($K$2*(300+(25*Q710)+0.05*(Q710)^3)))^2)</f>
        <v>14.974256523030439</v>
      </c>
      <c r="K710" s="13">
        <f t="shared" ref="K710:K773" si="136">I710-J710</f>
        <v>3.4530850828293325E-2</v>
      </c>
      <c r="L710" s="13">
        <f t="shared" ref="L710:L773" si="137">IF(K710&gt;$N$2,(K710-$N$2)/$L$2,0)</f>
        <v>0</v>
      </c>
      <c r="M710" s="13">
        <f t="shared" si="131"/>
        <v>0.7758593010195074</v>
      </c>
      <c r="N710" s="13">
        <f t="shared" ref="N710:N773" si="138">$M$2*M710</f>
        <v>0.4810327666320946</v>
      </c>
      <c r="O710" s="13">
        <f t="shared" ref="O710:O773" si="139">N710+G710</f>
        <v>0.4810327666320946</v>
      </c>
      <c r="Q710">
        <v>20.700507339577779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23.19032258</v>
      </c>
      <c r="G711" s="13">
        <f t="shared" si="133"/>
        <v>0</v>
      </c>
      <c r="H711" s="13">
        <f t="shared" si="134"/>
        <v>23.19032258</v>
      </c>
      <c r="I711" s="16">
        <f t="shared" ref="I711:I774" si="141">H711+K710-L710</f>
        <v>23.224853430828293</v>
      </c>
      <c r="J711" s="13">
        <f t="shared" si="135"/>
        <v>23.149637979974777</v>
      </c>
      <c r="K711" s="13">
        <f t="shared" si="136"/>
        <v>7.521545085351633E-2</v>
      </c>
      <c r="L711" s="13">
        <f t="shared" si="137"/>
        <v>0</v>
      </c>
      <c r="M711" s="13">
        <f t="shared" ref="M711:M774" si="142">L711+M710-N710</f>
        <v>0.2948265343874128</v>
      </c>
      <c r="N711" s="13">
        <f t="shared" si="138"/>
        <v>0.18279245132019592</v>
      </c>
      <c r="O711" s="13">
        <f t="shared" si="139"/>
        <v>0.18279245132019592</v>
      </c>
      <c r="Q711">
        <v>24.462892737961131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3.0161290319999998</v>
      </c>
      <c r="G712" s="13">
        <f t="shared" si="133"/>
        <v>0</v>
      </c>
      <c r="H712" s="13">
        <f t="shared" si="134"/>
        <v>3.0161290319999998</v>
      </c>
      <c r="I712" s="16">
        <f t="shared" si="141"/>
        <v>3.0913444828535162</v>
      </c>
      <c r="J712" s="13">
        <f t="shared" si="135"/>
        <v>3.0912122915975266</v>
      </c>
      <c r="K712" s="13">
        <f t="shared" si="136"/>
        <v>1.3219125598951109E-4</v>
      </c>
      <c r="L712" s="13">
        <f t="shared" si="137"/>
        <v>0</v>
      </c>
      <c r="M712" s="13">
        <f t="shared" si="142"/>
        <v>0.11203408306721688</v>
      </c>
      <c r="N712" s="13">
        <f t="shared" si="138"/>
        <v>6.9461131501674461E-2</v>
      </c>
      <c r="O712" s="13">
        <f t="shared" si="139"/>
        <v>6.9461131501674461E-2</v>
      </c>
      <c r="Q712">
        <v>26.617817097675658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5.8806451610000003</v>
      </c>
      <c r="G713" s="13">
        <f t="shared" si="133"/>
        <v>0</v>
      </c>
      <c r="H713" s="13">
        <f t="shared" si="134"/>
        <v>5.8806451610000003</v>
      </c>
      <c r="I713" s="16">
        <f t="shared" si="141"/>
        <v>5.8807773522559899</v>
      </c>
      <c r="J713" s="13">
        <f t="shared" si="135"/>
        <v>5.8799458165232288</v>
      </c>
      <c r="K713" s="13">
        <f t="shared" si="136"/>
        <v>8.315357327610684E-4</v>
      </c>
      <c r="L713" s="13">
        <f t="shared" si="137"/>
        <v>0</v>
      </c>
      <c r="M713" s="13">
        <f t="shared" si="142"/>
        <v>4.2572951565542416E-2</v>
      </c>
      <c r="N713" s="13">
        <f t="shared" si="138"/>
        <v>2.6395229970636296E-2</v>
      </c>
      <c r="O713" s="13">
        <f t="shared" si="139"/>
        <v>2.6395229970636296E-2</v>
      </c>
      <c r="Q713">
        <v>27.27429787096775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15.393548389999999</v>
      </c>
      <c r="G714" s="13">
        <f t="shared" si="133"/>
        <v>0</v>
      </c>
      <c r="H714" s="13">
        <f t="shared" si="134"/>
        <v>15.393548389999999</v>
      </c>
      <c r="I714" s="16">
        <f t="shared" si="141"/>
        <v>15.39437992573276</v>
      </c>
      <c r="J714" s="13">
        <f t="shared" si="135"/>
        <v>15.370520441823425</v>
      </c>
      <c r="K714" s="13">
        <f t="shared" si="136"/>
        <v>2.3859483909335566E-2</v>
      </c>
      <c r="L714" s="13">
        <f t="shared" si="137"/>
        <v>0</v>
      </c>
      <c r="M714" s="13">
        <f t="shared" si="142"/>
        <v>1.617772159490612E-2</v>
      </c>
      <c r="N714" s="13">
        <f t="shared" si="138"/>
        <v>1.0030187388841795E-2</v>
      </c>
      <c r="O714" s="13">
        <f t="shared" si="139"/>
        <v>1.0030187388841795E-2</v>
      </c>
      <c r="Q714">
        <v>23.869954882896891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38.625806449999999</v>
      </c>
      <c r="G715" s="13">
        <f t="shared" si="133"/>
        <v>0</v>
      </c>
      <c r="H715" s="13">
        <f t="shared" si="134"/>
        <v>38.625806449999999</v>
      </c>
      <c r="I715" s="16">
        <f t="shared" si="141"/>
        <v>38.649665933909333</v>
      </c>
      <c r="J715" s="13">
        <f t="shared" si="135"/>
        <v>38.053121707363722</v>
      </c>
      <c r="K715" s="13">
        <f t="shared" si="136"/>
        <v>0.59654422654561046</v>
      </c>
      <c r="L715" s="13">
        <f t="shared" si="137"/>
        <v>0</v>
      </c>
      <c r="M715" s="13">
        <f t="shared" si="142"/>
        <v>6.147534206064325E-3</v>
      </c>
      <c r="N715" s="13">
        <f t="shared" si="138"/>
        <v>3.8114712077598817E-3</v>
      </c>
      <c r="O715" s="13">
        <f t="shared" si="139"/>
        <v>3.8114712077598817E-3</v>
      </c>
      <c r="Q715">
        <v>20.478063442725912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150.87419349999999</v>
      </c>
      <c r="G716" s="13">
        <f t="shared" si="133"/>
        <v>18.614837689930873</v>
      </c>
      <c r="H716" s="13">
        <f t="shared" si="134"/>
        <v>132.25935581006911</v>
      </c>
      <c r="I716" s="16">
        <f t="shared" si="141"/>
        <v>132.85590003661471</v>
      </c>
      <c r="J716" s="13">
        <f t="shared" si="135"/>
        <v>95.982938468350753</v>
      </c>
      <c r="K716" s="13">
        <f t="shared" si="136"/>
        <v>36.87296156826396</v>
      </c>
      <c r="L716" s="13">
        <f t="shared" si="137"/>
        <v>12.048037662782997</v>
      </c>
      <c r="M716" s="13">
        <f t="shared" si="142"/>
        <v>12.050373725781302</v>
      </c>
      <c r="N716" s="13">
        <f t="shared" si="138"/>
        <v>7.4712317099844077</v>
      </c>
      <c r="O716" s="13">
        <f t="shared" si="139"/>
        <v>26.086069399915282</v>
      </c>
      <c r="Q716">
        <v>14.09818143975154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86.170967739999995</v>
      </c>
      <c r="G717" s="13">
        <f t="shared" si="133"/>
        <v>7.7856721613196207</v>
      </c>
      <c r="H717" s="13">
        <f t="shared" si="134"/>
        <v>78.38529557868037</v>
      </c>
      <c r="I717" s="16">
        <f t="shared" si="141"/>
        <v>103.21021948416133</v>
      </c>
      <c r="J717" s="13">
        <f t="shared" si="135"/>
        <v>76.739862830939344</v>
      </c>
      <c r="K717" s="13">
        <f t="shared" si="136"/>
        <v>26.470356653221984</v>
      </c>
      <c r="L717" s="13">
        <f t="shared" si="137"/>
        <v>5.7126617209396393</v>
      </c>
      <c r="M717" s="13">
        <f t="shared" si="142"/>
        <v>10.291803736736533</v>
      </c>
      <c r="N717" s="13">
        <f t="shared" si="138"/>
        <v>6.3809183167766506</v>
      </c>
      <c r="O717" s="13">
        <f t="shared" si="139"/>
        <v>14.166590478096271</v>
      </c>
      <c r="Q717">
        <v>11.31225294096852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34.545161290000003</v>
      </c>
      <c r="G718" s="13">
        <f t="shared" si="133"/>
        <v>0</v>
      </c>
      <c r="H718" s="13">
        <f t="shared" si="134"/>
        <v>34.545161290000003</v>
      </c>
      <c r="I718" s="16">
        <f t="shared" si="141"/>
        <v>55.302856222282344</v>
      </c>
      <c r="J718" s="13">
        <f t="shared" si="135"/>
        <v>50.242876124261663</v>
      </c>
      <c r="K718" s="13">
        <f t="shared" si="136"/>
        <v>5.0599800980206808</v>
      </c>
      <c r="L718" s="13">
        <f t="shared" si="137"/>
        <v>0</v>
      </c>
      <c r="M718" s="13">
        <f t="shared" si="142"/>
        <v>3.9108854199598824</v>
      </c>
      <c r="N718" s="13">
        <f t="shared" si="138"/>
        <v>2.4247489603751271</v>
      </c>
      <c r="O718" s="13">
        <f t="shared" si="139"/>
        <v>2.4247489603751271</v>
      </c>
      <c r="Q718">
        <v>12.000913096320231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43.861290320000002</v>
      </c>
      <c r="G719" s="13">
        <f t="shared" si="133"/>
        <v>0.7044409728960126</v>
      </c>
      <c r="H719" s="13">
        <f t="shared" si="134"/>
        <v>43.156849347103986</v>
      </c>
      <c r="I719" s="16">
        <f t="shared" si="141"/>
        <v>48.216829445124667</v>
      </c>
      <c r="J719" s="13">
        <f t="shared" si="135"/>
        <v>45.780410443380077</v>
      </c>
      <c r="K719" s="13">
        <f t="shared" si="136"/>
        <v>2.4364190017445893</v>
      </c>
      <c r="L719" s="13">
        <f t="shared" si="137"/>
        <v>0</v>
      </c>
      <c r="M719" s="13">
        <f t="shared" si="142"/>
        <v>1.4861364595847553</v>
      </c>
      <c r="N719" s="13">
        <f t="shared" si="138"/>
        <v>0.92140460494254828</v>
      </c>
      <c r="O719" s="13">
        <f t="shared" si="139"/>
        <v>1.625845577838561</v>
      </c>
      <c r="Q719">
        <v>14.811642551612911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47.151612900000003</v>
      </c>
      <c r="G720" s="13">
        <f t="shared" si="133"/>
        <v>1.2551314128674751</v>
      </c>
      <c r="H720" s="13">
        <f t="shared" si="134"/>
        <v>45.896481487132526</v>
      </c>
      <c r="I720" s="16">
        <f t="shared" si="141"/>
        <v>48.332900488877115</v>
      </c>
      <c r="J720" s="13">
        <f t="shared" si="135"/>
        <v>44.904995931814504</v>
      </c>
      <c r="K720" s="13">
        <f t="shared" si="136"/>
        <v>3.427904557062611</v>
      </c>
      <c r="L720" s="13">
        <f t="shared" si="137"/>
        <v>0</v>
      </c>
      <c r="M720" s="13">
        <f t="shared" si="142"/>
        <v>0.56473185464220699</v>
      </c>
      <c r="N720" s="13">
        <f t="shared" si="138"/>
        <v>0.35013374987816831</v>
      </c>
      <c r="O720" s="13">
        <f t="shared" si="139"/>
        <v>1.6052651627456433</v>
      </c>
      <c r="Q720">
        <v>12.143252000515959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42.164516130000003</v>
      </c>
      <c r="G721" s="13">
        <f t="shared" si="133"/>
        <v>0.42045747203716344</v>
      </c>
      <c r="H721" s="13">
        <f t="shared" si="134"/>
        <v>41.744058657962839</v>
      </c>
      <c r="I721" s="16">
        <f t="shared" si="141"/>
        <v>45.17196321502545</v>
      </c>
      <c r="J721" s="13">
        <f t="shared" si="135"/>
        <v>43.425766226788916</v>
      </c>
      <c r="K721" s="13">
        <f t="shared" si="136"/>
        <v>1.7461969882365338</v>
      </c>
      <c r="L721" s="13">
        <f t="shared" si="137"/>
        <v>0</v>
      </c>
      <c r="M721" s="13">
        <f t="shared" si="142"/>
        <v>0.21459810476403868</v>
      </c>
      <c r="N721" s="13">
        <f t="shared" si="138"/>
        <v>0.13305082495370399</v>
      </c>
      <c r="O721" s="13">
        <f t="shared" si="139"/>
        <v>0.55350829699086745</v>
      </c>
      <c r="Q721">
        <v>15.93041444471187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24.012903229999999</v>
      </c>
      <c r="G722" s="13">
        <f t="shared" si="133"/>
        <v>0</v>
      </c>
      <c r="H722" s="13">
        <f t="shared" si="134"/>
        <v>24.012903229999999</v>
      </c>
      <c r="I722" s="16">
        <f t="shared" si="141"/>
        <v>25.759100218236533</v>
      </c>
      <c r="J722" s="13">
        <f t="shared" si="135"/>
        <v>25.590008143547177</v>
      </c>
      <c r="K722" s="13">
        <f t="shared" si="136"/>
        <v>0.16909207468935605</v>
      </c>
      <c r="L722" s="13">
        <f t="shared" si="137"/>
        <v>0</v>
      </c>
      <c r="M722" s="13">
        <f t="shared" si="142"/>
        <v>8.1547279810334689E-2</v>
      </c>
      <c r="N722" s="13">
        <f t="shared" si="138"/>
        <v>5.0559313482407504E-2</v>
      </c>
      <c r="O722" s="13">
        <f t="shared" si="139"/>
        <v>5.0559313482407504E-2</v>
      </c>
      <c r="Q722">
        <v>20.880180162101901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24.99677419</v>
      </c>
      <c r="G723" s="13">
        <f t="shared" si="133"/>
        <v>0</v>
      </c>
      <c r="H723" s="13">
        <f t="shared" si="134"/>
        <v>24.99677419</v>
      </c>
      <c r="I723" s="16">
        <f t="shared" si="141"/>
        <v>25.165866264689356</v>
      </c>
      <c r="J723" s="13">
        <f t="shared" si="135"/>
        <v>25.044989636678267</v>
      </c>
      <c r="K723" s="13">
        <f t="shared" si="136"/>
        <v>0.12087662801108934</v>
      </c>
      <c r="L723" s="13">
        <f t="shared" si="137"/>
        <v>0</v>
      </c>
      <c r="M723" s="13">
        <f t="shared" si="142"/>
        <v>3.0987966327927184E-2</v>
      </c>
      <c r="N723" s="13">
        <f t="shared" si="138"/>
        <v>1.9212539123314856E-2</v>
      </c>
      <c r="O723" s="13">
        <f t="shared" si="139"/>
        <v>1.9212539123314856E-2</v>
      </c>
      <c r="Q723">
        <v>22.780667385567291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1.6161290319999999</v>
      </c>
      <c r="G724" s="13">
        <f t="shared" si="133"/>
        <v>0</v>
      </c>
      <c r="H724" s="13">
        <f t="shared" si="134"/>
        <v>1.6161290319999999</v>
      </c>
      <c r="I724" s="16">
        <f t="shared" si="141"/>
        <v>1.7370056600110892</v>
      </c>
      <c r="J724" s="13">
        <f t="shared" si="135"/>
        <v>1.736979391981637</v>
      </c>
      <c r="K724" s="13">
        <f t="shared" si="136"/>
        <v>2.6268029452269914E-5</v>
      </c>
      <c r="L724" s="13">
        <f t="shared" si="137"/>
        <v>0</v>
      </c>
      <c r="M724" s="13">
        <f t="shared" si="142"/>
        <v>1.1775427204612329E-2</v>
      </c>
      <c r="N724" s="13">
        <f t="shared" si="138"/>
        <v>7.3007648668596435E-3</v>
      </c>
      <c r="O724" s="13">
        <f t="shared" si="139"/>
        <v>7.3007648668596435E-3</v>
      </c>
      <c r="Q724">
        <v>25.796228870967749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3.1774193550000001</v>
      </c>
      <c r="G725" s="13">
        <f t="shared" si="133"/>
        <v>0</v>
      </c>
      <c r="H725" s="13">
        <f t="shared" si="134"/>
        <v>3.1774193550000001</v>
      </c>
      <c r="I725" s="16">
        <f t="shared" si="141"/>
        <v>3.1774456230294525</v>
      </c>
      <c r="J725" s="13">
        <f t="shared" si="135"/>
        <v>3.177275594548377</v>
      </c>
      <c r="K725" s="13">
        <f t="shared" si="136"/>
        <v>1.700284810755015E-4</v>
      </c>
      <c r="L725" s="13">
        <f t="shared" si="137"/>
        <v>0</v>
      </c>
      <c r="M725" s="13">
        <f t="shared" si="142"/>
        <v>4.4746623377526851E-3</v>
      </c>
      <c r="N725" s="13">
        <f t="shared" si="138"/>
        <v>2.7742906494066647E-3</v>
      </c>
      <c r="O725" s="13">
        <f t="shared" si="139"/>
        <v>2.7742906494066647E-3</v>
      </c>
      <c r="Q725">
        <v>25.39282753869761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16.3483871</v>
      </c>
      <c r="G726" s="13">
        <f t="shared" si="133"/>
        <v>0</v>
      </c>
      <c r="H726" s="13">
        <f t="shared" si="134"/>
        <v>16.3483871</v>
      </c>
      <c r="I726" s="16">
        <f t="shared" si="141"/>
        <v>16.348557128481076</v>
      </c>
      <c r="J726" s="13">
        <f t="shared" si="135"/>
        <v>16.312409392758653</v>
      </c>
      <c r="K726" s="13">
        <f t="shared" si="136"/>
        <v>3.6147735722423135E-2</v>
      </c>
      <c r="L726" s="13">
        <f t="shared" si="137"/>
        <v>0</v>
      </c>
      <c r="M726" s="13">
        <f t="shared" si="142"/>
        <v>1.7003716883460204E-3</v>
      </c>
      <c r="N726" s="13">
        <f t="shared" si="138"/>
        <v>1.0542304467745327E-3</v>
      </c>
      <c r="O726" s="13">
        <f t="shared" si="139"/>
        <v>1.0542304467745327E-3</v>
      </c>
      <c r="Q726">
        <v>22.192008607724809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57.054838709999999</v>
      </c>
      <c r="G727" s="13">
        <f t="shared" si="133"/>
        <v>2.9126016595828097</v>
      </c>
      <c r="H727" s="13">
        <f t="shared" si="134"/>
        <v>54.142237050417187</v>
      </c>
      <c r="I727" s="16">
        <f t="shared" si="141"/>
        <v>54.17838478613961</v>
      </c>
      <c r="J727" s="13">
        <f t="shared" si="135"/>
        <v>52.486480829384661</v>
      </c>
      <c r="K727" s="13">
        <f t="shared" si="136"/>
        <v>1.691903956754949</v>
      </c>
      <c r="L727" s="13">
        <f t="shared" si="137"/>
        <v>0</v>
      </c>
      <c r="M727" s="13">
        <f t="shared" si="142"/>
        <v>6.4614124157148767E-4</v>
      </c>
      <c r="N727" s="13">
        <f t="shared" si="138"/>
        <v>4.0060756977432238E-4</v>
      </c>
      <c r="O727" s="13">
        <f t="shared" si="139"/>
        <v>2.9130022671525841</v>
      </c>
      <c r="Q727">
        <v>20.099817699656271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10.99677419</v>
      </c>
      <c r="G728" s="13">
        <f t="shared" si="133"/>
        <v>0</v>
      </c>
      <c r="H728" s="13">
        <f t="shared" si="134"/>
        <v>10.99677419</v>
      </c>
      <c r="I728" s="16">
        <f t="shared" si="141"/>
        <v>12.688678146754949</v>
      </c>
      <c r="J728" s="13">
        <f t="shared" si="135"/>
        <v>12.658079975601044</v>
      </c>
      <c r="K728" s="13">
        <f t="shared" si="136"/>
        <v>3.059817115390473E-2</v>
      </c>
      <c r="L728" s="13">
        <f t="shared" si="137"/>
        <v>0</v>
      </c>
      <c r="M728" s="13">
        <f t="shared" si="142"/>
        <v>2.455336717971653E-4</v>
      </c>
      <c r="N728" s="13">
        <f t="shared" si="138"/>
        <v>1.5223087651424248E-4</v>
      </c>
      <c r="O728" s="13">
        <f t="shared" si="139"/>
        <v>1.5223087651424248E-4</v>
      </c>
      <c r="Q728">
        <v>17.995150645437459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27.764516130000001</v>
      </c>
      <c r="G729" s="13">
        <f t="shared" si="133"/>
        <v>0</v>
      </c>
      <c r="H729" s="13">
        <f t="shared" si="134"/>
        <v>27.764516130000001</v>
      </c>
      <c r="I729" s="16">
        <f t="shared" si="141"/>
        <v>27.795114301153905</v>
      </c>
      <c r="J729" s="13">
        <f t="shared" si="135"/>
        <v>27.359140351446939</v>
      </c>
      <c r="K729" s="13">
        <f t="shared" si="136"/>
        <v>0.43597394970696612</v>
      </c>
      <c r="L729" s="13">
        <f t="shared" si="137"/>
        <v>0</v>
      </c>
      <c r="M729" s="13">
        <f t="shared" si="142"/>
        <v>9.3302795282922818E-5</v>
      </c>
      <c r="N729" s="13">
        <f t="shared" si="138"/>
        <v>5.7847733075412145E-5</v>
      </c>
      <c r="O729" s="13">
        <f t="shared" si="139"/>
        <v>5.7847733075412145E-5</v>
      </c>
      <c r="Q729">
        <v>15.690022683860199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59.270967740000003</v>
      </c>
      <c r="G730" s="13">
        <f t="shared" si="133"/>
        <v>3.2835078673760383</v>
      </c>
      <c r="H730" s="13">
        <f t="shared" si="134"/>
        <v>55.987459872623965</v>
      </c>
      <c r="I730" s="16">
        <f t="shared" si="141"/>
        <v>56.423433822330935</v>
      </c>
      <c r="J730" s="13">
        <f t="shared" si="135"/>
        <v>54.058459298088657</v>
      </c>
      <c r="K730" s="13">
        <f t="shared" si="136"/>
        <v>2.3649745242422782</v>
      </c>
      <c r="L730" s="13">
        <f t="shared" si="137"/>
        <v>0</v>
      </c>
      <c r="M730" s="13">
        <f t="shared" si="142"/>
        <v>3.5455062207510673E-5</v>
      </c>
      <c r="N730" s="13">
        <f t="shared" si="138"/>
        <v>2.1982138568656618E-5</v>
      </c>
      <c r="O730" s="13">
        <f t="shared" si="139"/>
        <v>3.2835298495146068</v>
      </c>
      <c r="Q730">
        <v>18.47679655161291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3.8709676999999998E-2</v>
      </c>
      <c r="G731" s="13">
        <f t="shared" si="133"/>
        <v>0</v>
      </c>
      <c r="H731" s="13">
        <f t="shared" si="134"/>
        <v>3.8709676999999998E-2</v>
      </c>
      <c r="I731" s="16">
        <f t="shared" si="141"/>
        <v>2.4036842012422781</v>
      </c>
      <c r="J731" s="13">
        <f t="shared" si="135"/>
        <v>2.4034680955385332</v>
      </c>
      <c r="K731" s="13">
        <f t="shared" si="136"/>
        <v>2.1610570374486215E-4</v>
      </c>
      <c r="L731" s="13">
        <f t="shared" si="137"/>
        <v>0</v>
      </c>
      <c r="M731" s="13">
        <f t="shared" si="142"/>
        <v>1.3472923638854055E-5</v>
      </c>
      <c r="N731" s="13">
        <f t="shared" si="138"/>
        <v>8.3532126560895145E-6</v>
      </c>
      <c r="O731" s="13">
        <f t="shared" si="139"/>
        <v>8.3532126560895145E-6</v>
      </c>
      <c r="Q731">
        <v>17.749471114536181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32.393548389999999</v>
      </c>
      <c r="G732" s="13">
        <f t="shared" si="133"/>
        <v>0</v>
      </c>
      <c r="H732" s="13">
        <f t="shared" si="134"/>
        <v>32.393548389999999</v>
      </c>
      <c r="I732" s="16">
        <f t="shared" si="141"/>
        <v>32.393764495703742</v>
      </c>
      <c r="J732" s="13">
        <f t="shared" si="135"/>
        <v>31.956447860069702</v>
      </c>
      <c r="K732" s="13">
        <f t="shared" si="136"/>
        <v>0.43731663563404055</v>
      </c>
      <c r="L732" s="13">
        <f t="shared" si="137"/>
        <v>0</v>
      </c>
      <c r="M732" s="13">
        <f t="shared" si="142"/>
        <v>5.1197109827645409E-6</v>
      </c>
      <c r="N732" s="13">
        <f t="shared" si="138"/>
        <v>3.1742208093140155E-6</v>
      </c>
      <c r="O732" s="13">
        <f t="shared" si="139"/>
        <v>3.1742208093140155E-6</v>
      </c>
      <c r="Q732">
        <v>18.951261050013329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9.1838709680000008</v>
      </c>
      <c r="G733" s="13">
        <f t="shared" si="133"/>
        <v>0</v>
      </c>
      <c r="H733" s="13">
        <f t="shared" si="134"/>
        <v>9.1838709680000008</v>
      </c>
      <c r="I733" s="16">
        <f t="shared" si="141"/>
        <v>9.6211876036340414</v>
      </c>
      <c r="J733" s="13">
        <f t="shared" si="135"/>
        <v>9.6121948253082898</v>
      </c>
      <c r="K733" s="13">
        <f t="shared" si="136"/>
        <v>8.9927783257515159E-3</v>
      </c>
      <c r="L733" s="13">
        <f t="shared" si="137"/>
        <v>0</v>
      </c>
      <c r="M733" s="13">
        <f t="shared" si="142"/>
        <v>1.9454901734505255E-6</v>
      </c>
      <c r="N733" s="13">
        <f t="shared" si="138"/>
        <v>1.2062039075393259E-6</v>
      </c>
      <c r="O733" s="13">
        <f t="shared" si="139"/>
        <v>1.2062039075393259E-6</v>
      </c>
      <c r="Q733">
        <v>20.795714045920931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68.92258065</v>
      </c>
      <c r="G734" s="13">
        <f t="shared" si="133"/>
        <v>4.8988664927428385</v>
      </c>
      <c r="H734" s="13">
        <f t="shared" si="134"/>
        <v>64.02371415725716</v>
      </c>
      <c r="I734" s="16">
        <f t="shared" si="141"/>
        <v>64.032706935582908</v>
      </c>
      <c r="J734" s="13">
        <f t="shared" si="135"/>
        <v>61.580146693589846</v>
      </c>
      <c r="K734" s="13">
        <f t="shared" si="136"/>
        <v>2.4525602419930621</v>
      </c>
      <c r="L734" s="13">
        <f t="shared" si="137"/>
        <v>0</v>
      </c>
      <c r="M734" s="13">
        <f t="shared" si="142"/>
        <v>7.3928626591119961E-7</v>
      </c>
      <c r="N734" s="13">
        <f t="shared" si="138"/>
        <v>4.5835748486494374E-7</v>
      </c>
      <c r="O734" s="13">
        <f t="shared" si="139"/>
        <v>4.8988669511003238</v>
      </c>
      <c r="Q734">
        <v>20.9401283778753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1.329032258</v>
      </c>
      <c r="G735" s="13">
        <f t="shared" si="133"/>
        <v>0</v>
      </c>
      <c r="H735" s="13">
        <f t="shared" si="134"/>
        <v>1.329032258</v>
      </c>
      <c r="I735" s="16">
        <f t="shared" si="141"/>
        <v>3.7815924999930619</v>
      </c>
      <c r="J735" s="13">
        <f t="shared" si="135"/>
        <v>3.7811733639801068</v>
      </c>
      <c r="K735" s="13">
        <f t="shared" si="136"/>
        <v>4.1913601295506808E-4</v>
      </c>
      <c r="L735" s="13">
        <f t="shared" si="137"/>
        <v>0</v>
      </c>
      <c r="M735" s="13">
        <f t="shared" si="142"/>
        <v>2.8092878104625587E-7</v>
      </c>
      <c r="N735" s="13">
        <f t="shared" si="138"/>
        <v>1.7417584424867863E-7</v>
      </c>
      <c r="O735" s="13">
        <f t="shared" si="139"/>
        <v>1.7417584424867863E-7</v>
      </c>
      <c r="Q735">
        <v>22.676719744886078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7.9</v>
      </c>
      <c r="G736" s="13">
        <f t="shared" si="133"/>
        <v>0</v>
      </c>
      <c r="H736" s="13">
        <f t="shared" si="134"/>
        <v>7.9</v>
      </c>
      <c r="I736" s="16">
        <f t="shared" si="141"/>
        <v>7.900419136012955</v>
      </c>
      <c r="J736" s="13">
        <f t="shared" si="135"/>
        <v>7.8974232979446732</v>
      </c>
      <c r="K736" s="13">
        <f t="shared" si="136"/>
        <v>2.995838068281742E-3</v>
      </c>
      <c r="L736" s="13">
        <f t="shared" si="137"/>
        <v>0</v>
      </c>
      <c r="M736" s="13">
        <f t="shared" si="142"/>
        <v>1.0675293679757724E-7</v>
      </c>
      <c r="N736" s="13">
        <f t="shared" si="138"/>
        <v>6.6186820814497887E-8</v>
      </c>
      <c r="O736" s="13">
        <f t="shared" si="139"/>
        <v>6.6186820814497887E-8</v>
      </c>
      <c r="Q736">
        <v>24.40926432029249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5.8838709680000001</v>
      </c>
      <c r="G737" s="13">
        <f t="shared" si="133"/>
        <v>0</v>
      </c>
      <c r="H737" s="13">
        <f t="shared" si="134"/>
        <v>5.8838709680000001</v>
      </c>
      <c r="I737" s="16">
        <f t="shared" si="141"/>
        <v>5.8868668060682818</v>
      </c>
      <c r="J737" s="13">
        <f t="shared" si="135"/>
        <v>5.8859666858782766</v>
      </c>
      <c r="K737" s="13">
        <f t="shared" si="136"/>
        <v>9.0012019000518251E-4</v>
      </c>
      <c r="L737" s="13">
        <f t="shared" si="137"/>
        <v>0</v>
      </c>
      <c r="M737" s="13">
        <f t="shared" si="142"/>
        <v>4.0566115983079357E-8</v>
      </c>
      <c r="N737" s="13">
        <f t="shared" si="138"/>
        <v>2.5150991909509203E-8</v>
      </c>
      <c r="O737" s="13">
        <f t="shared" si="139"/>
        <v>2.5150991909509203E-8</v>
      </c>
      <c r="Q737">
        <v>26.71896187096775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30.92903226</v>
      </c>
      <c r="G738" s="13">
        <f t="shared" si="133"/>
        <v>0</v>
      </c>
      <c r="H738" s="13">
        <f t="shared" si="134"/>
        <v>30.92903226</v>
      </c>
      <c r="I738" s="16">
        <f t="shared" si="141"/>
        <v>30.929932380190003</v>
      </c>
      <c r="J738" s="13">
        <f t="shared" si="135"/>
        <v>30.719739266860131</v>
      </c>
      <c r="K738" s="13">
        <f t="shared" si="136"/>
        <v>0.21019311332987201</v>
      </c>
      <c r="L738" s="13">
        <f t="shared" si="137"/>
        <v>0</v>
      </c>
      <c r="M738" s="13">
        <f t="shared" si="142"/>
        <v>1.5415124073570154E-8</v>
      </c>
      <c r="N738" s="13">
        <f t="shared" si="138"/>
        <v>9.5573769256134957E-9</v>
      </c>
      <c r="O738" s="13">
        <f t="shared" si="139"/>
        <v>9.5573769256134957E-9</v>
      </c>
      <c r="Q738">
        <v>23.224487525258379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25.938709679999999</v>
      </c>
      <c r="G739" s="13">
        <f t="shared" si="133"/>
        <v>0</v>
      </c>
      <c r="H739" s="13">
        <f t="shared" si="134"/>
        <v>25.938709679999999</v>
      </c>
      <c r="I739" s="16">
        <f t="shared" si="141"/>
        <v>26.148902793329871</v>
      </c>
      <c r="J739" s="13">
        <f t="shared" si="135"/>
        <v>25.935667663954028</v>
      </c>
      <c r="K739" s="13">
        <f t="shared" si="136"/>
        <v>0.21323512937584255</v>
      </c>
      <c r="L739" s="13">
        <f t="shared" si="137"/>
        <v>0</v>
      </c>
      <c r="M739" s="13">
        <f t="shared" si="142"/>
        <v>5.8577471479566586E-9</v>
      </c>
      <c r="N739" s="13">
        <f t="shared" si="138"/>
        <v>3.6318032317331282E-9</v>
      </c>
      <c r="O739" s="13">
        <f t="shared" si="139"/>
        <v>3.6318032317331282E-9</v>
      </c>
      <c r="Q739">
        <v>19.543688479540481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86.69032258</v>
      </c>
      <c r="G740" s="13">
        <f t="shared" si="133"/>
        <v>7.8725948682539997</v>
      </c>
      <c r="H740" s="13">
        <f t="shared" si="134"/>
        <v>78.817727711746002</v>
      </c>
      <c r="I740" s="16">
        <f t="shared" si="141"/>
        <v>79.030962841121848</v>
      </c>
      <c r="J740" s="13">
        <f t="shared" si="135"/>
        <v>67.834665562985663</v>
      </c>
      <c r="K740" s="13">
        <f t="shared" si="136"/>
        <v>11.196297278136186</v>
      </c>
      <c r="L740" s="13">
        <f t="shared" si="137"/>
        <v>0</v>
      </c>
      <c r="M740" s="13">
        <f t="shared" si="142"/>
        <v>2.2259439162235304E-9</v>
      </c>
      <c r="N740" s="13">
        <f t="shared" si="138"/>
        <v>1.3800852280585889E-9</v>
      </c>
      <c r="O740" s="13">
        <f t="shared" si="139"/>
        <v>7.8725948696340851</v>
      </c>
      <c r="Q740">
        <v>13.39015678784415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70.041935480000006</v>
      </c>
      <c r="G741" s="13">
        <f t="shared" si="133"/>
        <v>5.0862092194298016</v>
      </c>
      <c r="H741" s="13">
        <f t="shared" si="134"/>
        <v>64.955726260570202</v>
      </c>
      <c r="I741" s="16">
        <f t="shared" si="141"/>
        <v>76.152023538706388</v>
      </c>
      <c r="J741" s="13">
        <f t="shared" si="135"/>
        <v>64.664631069757704</v>
      </c>
      <c r="K741" s="13">
        <f t="shared" si="136"/>
        <v>11.487392468948684</v>
      </c>
      <c r="L741" s="13">
        <f t="shared" si="137"/>
        <v>0</v>
      </c>
      <c r="M741" s="13">
        <f t="shared" si="142"/>
        <v>8.4585868816494155E-10</v>
      </c>
      <c r="N741" s="13">
        <f t="shared" si="138"/>
        <v>5.2443238666226379E-10</v>
      </c>
      <c r="O741" s="13">
        <f t="shared" si="139"/>
        <v>5.0862092199542337</v>
      </c>
      <c r="Q741">
        <v>12.26794548457133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16.745161289999999</v>
      </c>
      <c r="G742" s="13">
        <f t="shared" si="133"/>
        <v>0</v>
      </c>
      <c r="H742" s="13">
        <f t="shared" si="134"/>
        <v>16.745161289999999</v>
      </c>
      <c r="I742" s="16">
        <f t="shared" si="141"/>
        <v>28.232553758948683</v>
      </c>
      <c r="J742" s="13">
        <f t="shared" si="135"/>
        <v>27.713048163016477</v>
      </c>
      <c r="K742" s="13">
        <f t="shared" si="136"/>
        <v>0.51950559593220547</v>
      </c>
      <c r="L742" s="13">
        <f t="shared" si="137"/>
        <v>0</v>
      </c>
      <c r="M742" s="13">
        <f t="shared" si="142"/>
        <v>3.2142630150267776E-10</v>
      </c>
      <c r="N742" s="13">
        <f t="shared" si="138"/>
        <v>1.9928430693166022E-10</v>
      </c>
      <c r="O742" s="13">
        <f t="shared" si="139"/>
        <v>1.9928430693166022E-10</v>
      </c>
      <c r="Q742">
        <v>14.73915795161291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53.819354840000003</v>
      </c>
      <c r="G743" s="13">
        <f t="shared" si="133"/>
        <v>2.3710893936666615</v>
      </c>
      <c r="H743" s="13">
        <f t="shared" si="134"/>
        <v>51.448265446333338</v>
      </c>
      <c r="I743" s="16">
        <f t="shared" si="141"/>
        <v>51.967771042265539</v>
      </c>
      <c r="J743" s="13">
        <f t="shared" si="135"/>
        <v>48.164578036183052</v>
      </c>
      <c r="K743" s="13">
        <f t="shared" si="136"/>
        <v>3.8031930060824877</v>
      </c>
      <c r="L743" s="13">
        <f t="shared" si="137"/>
        <v>0</v>
      </c>
      <c r="M743" s="13">
        <f t="shared" si="142"/>
        <v>1.2214199457101754E-10</v>
      </c>
      <c r="N743" s="13">
        <f t="shared" si="138"/>
        <v>7.5728036634030873E-11</v>
      </c>
      <c r="O743" s="13">
        <f t="shared" si="139"/>
        <v>2.3710893937423894</v>
      </c>
      <c r="Q743">
        <v>12.94886210003059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76.164516129999996</v>
      </c>
      <c r="G744" s="13">
        <f t="shared" si="133"/>
        <v>6.1109253528580485</v>
      </c>
      <c r="H744" s="13">
        <f t="shared" si="134"/>
        <v>70.053590777141949</v>
      </c>
      <c r="I744" s="16">
        <f t="shared" si="141"/>
        <v>73.856783783224444</v>
      </c>
      <c r="J744" s="13">
        <f t="shared" si="135"/>
        <v>64.203987147271192</v>
      </c>
      <c r="K744" s="13">
        <f t="shared" si="136"/>
        <v>9.6527966359532513</v>
      </c>
      <c r="L744" s="13">
        <f t="shared" si="137"/>
        <v>0</v>
      </c>
      <c r="M744" s="13">
        <f t="shared" si="142"/>
        <v>4.6413957936986668E-11</v>
      </c>
      <c r="N744" s="13">
        <f t="shared" si="138"/>
        <v>2.8776653920931735E-11</v>
      </c>
      <c r="O744" s="13">
        <f t="shared" si="139"/>
        <v>6.1109253528868255</v>
      </c>
      <c r="Q744">
        <v>13.13329748875557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137.17096770000001</v>
      </c>
      <c r="G745" s="13">
        <f t="shared" si="133"/>
        <v>16.321373975856282</v>
      </c>
      <c r="H745" s="13">
        <f t="shared" si="134"/>
        <v>120.84959372414372</v>
      </c>
      <c r="I745" s="16">
        <f t="shared" si="141"/>
        <v>130.50239036009697</v>
      </c>
      <c r="J745" s="13">
        <f t="shared" si="135"/>
        <v>89.08094871775242</v>
      </c>
      <c r="K745" s="13">
        <f t="shared" si="136"/>
        <v>41.421441642344547</v>
      </c>
      <c r="L745" s="13">
        <f t="shared" si="137"/>
        <v>14.818144906942214</v>
      </c>
      <c r="M745" s="13">
        <f t="shared" si="142"/>
        <v>14.818144906959851</v>
      </c>
      <c r="N745" s="13">
        <f t="shared" si="138"/>
        <v>9.1872498423151079</v>
      </c>
      <c r="O745" s="13">
        <f t="shared" si="139"/>
        <v>25.50862381817139</v>
      </c>
      <c r="Q745">
        <v>12.202986053223119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16.909677420000001</v>
      </c>
      <c r="G746" s="13">
        <f t="shared" si="133"/>
        <v>0</v>
      </c>
      <c r="H746" s="13">
        <f t="shared" si="134"/>
        <v>16.909677420000001</v>
      </c>
      <c r="I746" s="16">
        <f t="shared" si="141"/>
        <v>43.512974155402333</v>
      </c>
      <c r="J746" s="13">
        <f t="shared" si="135"/>
        <v>42.783232838717211</v>
      </c>
      <c r="K746" s="13">
        <f t="shared" si="136"/>
        <v>0.72974131668512143</v>
      </c>
      <c r="L746" s="13">
        <f t="shared" si="137"/>
        <v>0</v>
      </c>
      <c r="M746" s="13">
        <f t="shared" si="142"/>
        <v>5.6308950646447435</v>
      </c>
      <c r="N746" s="13">
        <f t="shared" si="138"/>
        <v>3.491154940079741</v>
      </c>
      <c r="O746" s="13">
        <f t="shared" si="139"/>
        <v>3.491154940079741</v>
      </c>
      <c r="Q746">
        <v>21.552011491146761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12.870967739999999</v>
      </c>
      <c r="G747" s="13">
        <f t="shared" si="133"/>
        <v>0</v>
      </c>
      <c r="H747" s="13">
        <f t="shared" si="134"/>
        <v>12.870967739999999</v>
      </c>
      <c r="I747" s="16">
        <f t="shared" si="141"/>
        <v>13.600709056685121</v>
      </c>
      <c r="J747" s="13">
        <f t="shared" si="135"/>
        <v>13.575941009915452</v>
      </c>
      <c r="K747" s="13">
        <f t="shared" si="136"/>
        <v>2.4768046769668928E-2</v>
      </c>
      <c r="L747" s="13">
        <f t="shared" si="137"/>
        <v>0</v>
      </c>
      <c r="M747" s="13">
        <f t="shared" si="142"/>
        <v>2.1397401245650025</v>
      </c>
      <c r="N747" s="13">
        <f t="shared" si="138"/>
        <v>1.3266388772303015</v>
      </c>
      <c r="O747" s="13">
        <f t="shared" si="139"/>
        <v>1.3266388772303015</v>
      </c>
      <c r="Q747">
        <v>20.965244343823692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4.519354839</v>
      </c>
      <c r="G748" s="13">
        <f t="shared" si="133"/>
        <v>0</v>
      </c>
      <c r="H748" s="13">
        <f t="shared" si="134"/>
        <v>4.519354839</v>
      </c>
      <c r="I748" s="16">
        <f t="shared" si="141"/>
        <v>4.5441228857696689</v>
      </c>
      <c r="J748" s="13">
        <f t="shared" si="135"/>
        <v>4.5436356381514171</v>
      </c>
      <c r="K748" s="13">
        <f t="shared" si="136"/>
        <v>4.8724761825180707E-4</v>
      </c>
      <c r="L748" s="13">
        <f t="shared" si="137"/>
        <v>0</v>
      </c>
      <c r="M748" s="13">
        <f t="shared" si="142"/>
        <v>0.81310124733470102</v>
      </c>
      <c r="N748" s="13">
        <f t="shared" si="138"/>
        <v>0.50412277334751465</v>
      </c>
      <c r="O748" s="13">
        <f t="shared" si="139"/>
        <v>0.50412277334751465</v>
      </c>
      <c r="Q748">
        <v>25.53972887096775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9.7290322580000002</v>
      </c>
      <c r="G749" s="13">
        <f t="shared" si="133"/>
        <v>0</v>
      </c>
      <c r="H749" s="13">
        <f t="shared" si="134"/>
        <v>9.7290322580000002</v>
      </c>
      <c r="I749" s="16">
        <f t="shared" si="141"/>
        <v>9.7295195056182529</v>
      </c>
      <c r="J749" s="13">
        <f t="shared" si="135"/>
        <v>9.7232199104355974</v>
      </c>
      <c r="K749" s="13">
        <f t="shared" si="136"/>
        <v>6.2995951826554375E-3</v>
      </c>
      <c r="L749" s="13">
        <f t="shared" si="137"/>
        <v>0</v>
      </c>
      <c r="M749" s="13">
        <f t="shared" si="142"/>
        <v>0.30897847398718636</v>
      </c>
      <c r="N749" s="13">
        <f t="shared" si="138"/>
        <v>0.19156665387205554</v>
      </c>
      <c r="O749" s="13">
        <f t="shared" si="139"/>
        <v>0.19156665387205554</v>
      </c>
      <c r="Q749">
        <v>23.56001512767179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60.854838710000003</v>
      </c>
      <c r="G750" s="13">
        <f t="shared" si="133"/>
        <v>3.5485951286157329</v>
      </c>
      <c r="H750" s="13">
        <f t="shared" si="134"/>
        <v>57.306243581384273</v>
      </c>
      <c r="I750" s="16">
        <f t="shared" si="141"/>
        <v>57.312543176566926</v>
      </c>
      <c r="J750" s="13">
        <f t="shared" si="135"/>
        <v>55.536980705219847</v>
      </c>
      <c r="K750" s="13">
        <f t="shared" si="136"/>
        <v>1.7755624713470795</v>
      </c>
      <c r="L750" s="13">
        <f t="shared" si="137"/>
        <v>0</v>
      </c>
      <c r="M750" s="13">
        <f t="shared" si="142"/>
        <v>0.11741182011513082</v>
      </c>
      <c r="N750" s="13">
        <f t="shared" si="138"/>
        <v>7.2795328471381107E-2</v>
      </c>
      <c r="O750" s="13">
        <f t="shared" si="139"/>
        <v>3.6213904570871138</v>
      </c>
      <c r="Q750">
        <v>20.95309054098437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163.64193549999999</v>
      </c>
      <c r="G751" s="13">
        <f t="shared" si="133"/>
        <v>20.751732565272277</v>
      </c>
      <c r="H751" s="13">
        <f t="shared" si="134"/>
        <v>142.89020293472771</v>
      </c>
      <c r="I751" s="16">
        <f t="shared" si="141"/>
        <v>144.6657654060748</v>
      </c>
      <c r="J751" s="13">
        <f t="shared" si="135"/>
        <v>113.97864005201741</v>
      </c>
      <c r="K751" s="13">
        <f t="shared" si="136"/>
        <v>30.687125354057386</v>
      </c>
      <c r="L751" s="13">
        <f t="shared" si="137"/>
        <v>8.2807506945929159</v>
      </c>
      <c r="M751" s="13">
        <f t="shared" si="142"/>
        <v>8.3253671862366652</v>
      </c>
      <c r="N751" s="13">
        <f t="shared" si="138"/>
        <v>5.1617276554667324</v>
      </c>
      <c r="O751" s="13">
        <f t="shared" si="139"/>
        <v>25.913460220739012</v>
      </c>
      <c r="Q751">
        <v>18.203140053873351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139.1354839</v>
      </c>
      <c r="G752" s="13">
        <f t="shared" si="133"/>
        <v>16.650168574016643</v>
      </c>
      <c r="H752" s="13">
        <f t="shared" si="134"/>
        <v>122.48531532598335</v>
      </c>
      <c r="I752" s="16">
        <f t="shared" si="141"/>
        <v>144.89168998544781</v>
      </c>
      <c r="J752" s="13">
        <f t="shared" si="135"/>
        <v>105.19676282901956</v>
      </c>
      <c r="K752" s="13">
        <f t="shared" si="136"/>
        <v>39.69492715642825</v>
      </c>
      <c r="L752" s="13">
        <f t="shared" si="137"/>
        <v>13.76666612574753</v>
      </c>
      <c r="M752" s="13">
        <f t="shared" si="142"/>
        <v>16.930305656517461</v>
      </c>
      <c r="N752" s="13">
        <f t="shared" si="138"/>
        <v>10.496789507040827</v>
      </c>
      <c r="O752" s="13">
        <f t="shared" si="139"/>
        <v>27.14695808105747</v>
      </c>
      <c r="Q752">
        <v>15.49502920080756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13.370967739999999</v>
      </c>
      <c r="G753" s="13">
        <f t="shared" si="133"/>
        <v>0</v>
      </c>
      <c r="H753" s="13">
        <f t="shared" si="134"/>
        <v>13.370967739999999</v>
      </c>
      <c r="I753" s="16">
        <f t="shared" si="141"/>
        <v>39.299228770680713</v>
      </c>
      <c r="J753" s="13">
        <f t="shared" si="135"/>
        <v>37.535373496638165</v>
      </c>
      <c r="K753" s="13">
        <f t="shared" si="136"/>
        <v>1.7638552740425482</v>
      </c>
      <c r="L753" s="13">
        <f t="shared" si="137"/>
        <v>0</v>
      </c>
      <c r="M753" s="13">
        <f t="shared" si="142"/>
        <v>6.4335161494766346</v>
      </c>
      <c r="N753" s="13">
        <f t="shared" si="138"/>
        <v>3.9887800126755133</v>
      </c>
      <c r="O753" s="13">
        <f t="shared" si="139"/>
        <v>3.9887800126755133</v>
      </c>
      <c r="Q753">
        <v>12.77101145270314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159.55815434025931</v>
      </c>
      <c r="G754" s="13">
        <f t="shared" si="133"/>
        <v>20.068243579336812</v>
      </c>
      <c r="H754" s="13">
        <f t="shared" si="134"/>
        <v>139.4899107609225</v>
      </c>
      <c r="I754" s="16">
        <f t="shared" si="141"/>
        <v>141.25376603496505</v>
      </c>
      <c r="J754" s="13">
        <f t="shared" si="135"/>
        <v>89.686211054178855</v>
      </c>
      <c r="K754" s="13">
        <f t="shared" si="136"/>
        <v>51.567554980786198</v>
      </c>
      <c r="L754" s="13">
        <f t="shared" si="137"/>
        <v>20.997312805035925</v>
      </c>
      <c r="M754" s="13">
        <f t="shared" si="142"/>
        <v>23.442048941837047</v>
      </c>
      <c r="N754" s="13">
        <f t="shared" si="138"/>
        <v>14.53407034393897</v>
      </c>
      <c r="O754" s="13">
        <f t="shared" si="139"/>
        <v>34.60231392327578</v>
      </c>
      <c r="Q754">
        <v>11.4827974516129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82.249432108210058</v>
      </c>
      <c r="G755" s="13">
        <f t="shared" si="133"/>
        <v>7.1293376743727004</v>
      </c>
      <c r="H755" s="13">
        <f t="shared" si="134"/>
        <v>75.120094433837352</v>
      </c>
      <c r="I755" s="16">
        <f t="shared" si="141"/>
        <v>105.69033660958763</v>
      </c>
      <c r="J755" s="13">
        <f t="shared" si="135"/>
        <v>77.516298321588494</v>
      </c>
      <c r="K755" s="13">
        <f t="shared" si="136"/>
        <v>28.174038287999139</v>
      </c>
      <c r="L755" s="13">
        <f t="shared" si="137"/>
        <v>6.7502348797472376</v>
      </c>
      <c r="M755" s="13">
        <f t="shared" si="142"/>
        <v>15.658213477645313</v>
      </c>
      <c r="N755" s="13">
        <f t="shared" si="138"/>
        <v>9.708092356140094</v>
      </c>
      <c r="O755" s="13">
        <f t="shared" si="139"/>
        <v>16.837430030512795</v>
      </c>
      <c r="Q755">
        <v>11.21818053992086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27.54967280433991</v>
      </c>
      <c r="G756" s="13">
        <f t="shared" si="133"/>
        <v>0</v>
      </c>
      <c r="H756" s="13">
        <f t="shared" si="134"/>
        <v>27.54967280433991</v>
      </c>
      <c r="I756" s="16">
        <f t="shared" si="141"/>
        <v>48.973476212591805</v>
      </c>
      <c r="J756" s="13">
        <f t="shared" si="135"/>
        <v>45.780079428290563</v>
      </c>
      <c r="K756" s="13">
        <f t="shared" si="136"/>
        <v>3.1933967843012425</v>
      </c>
      <c r="L756" s="13">
        <f t="shared" si="137"/>
        <v>0</v>
      </c>
      <c r="M756" s="13">
        <f t="shared" si="142"/>
        <v>5.9501211215052194</v>
      </c>
      <c r="N756" s="13">
        <f t="shared" si="138"/>
        <v>3.6890750953332359</v>
      </c>
      <c r="O756" s="13">
        <f t="shared" si="139"/>
        <v>3.6890750953332359</v>
      </c>
      <c r="Q756">
        <v>13.019874805674061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111.2754492734166</v>
      </c>
      <c r="G757" s="13">
        <f t="shared" si="133"/>
        <v>11.987326450453981</v>
      </c>
      <c r="H757" s="13">
        <f t="shared" si="134"/>
        <v>99.28812282296262</v>
      </c>
      <c r="I757" s="16">
        <f t="shared" si="141"/>
        <v>102.48151960726386</v>
      </c>
      <c r="J757" s="13">
        <f t="shared" si="135"/>
        <v>83.184637261286795</v>
      </c>
      <c r="K757" s="13">
        <f t="shared" si="136"/>
        <v>19.296882345977068</v>
      </c>
      <c r="L757" s="13">
        <f t="shared" si="137"/>
        <v>1.3438851580774023</v>
      </c>
      <c r="M757" s="13">
        <f t="shared" si="142"/>
        <v>3.6049311842493856</v>
      </c>
      <c r="N757" s="13">
        <f t="shared" si="138"/>
        <v>2.2350573342346189</v>
      </c>
      <c r="O757" s="13">
        <f t="shared" si="139"/>
        <v>14.222383784688599</v>
      </c>
      <c r="Q757">
        <v>14.467956653606739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55.419595282506691</v>
      </c>
      <c r="G758" s="13">
        <f t="shared" si="133"/>
        <v>2.6389163595394529</v>
      </c>
      <c r="H758" s="13">
        <f t="shared" si="134"/>
        <v>52.78067892296724</v>
      </c>
      <c r="I758" s="16">
        <f t="shared" si="141"/>
        <v>70.733676110866909</v>
      </c>
      <c r="J758" s="13">
        <f t="shared" si="135"/>
        <v>67.00270260098894</v>
      </c>
      <c r="K758" s="13">
        <f t="shared" si="136"/>
        <v>3.7309735098779697</v>
      </c>
      <c r="L758" s="13">
        <f t="shared" si="137"/>
        <v>0</v>
      </c>
      <c r="M758" s="13">
        <f t="shared" si="142"/>
        <v>1.3698738500147667</v>
      </c>
      <c r="N758" s="13">
        <f t="shared" si="138"/>
        <v>0.84932178700915539</v>
      </c>
      <c r="O758" s="13">
        <f t="shared" si="139"/>
        <v>3.4882381465486083</v>
      </c>
      <c r="Q758">
        <v>19.92454440484914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5.2558025214934689</v>
      </c>
      <c r="G759" s="13">
        <f t="shared" si="133"/>
        <v>0</v>
      </c>
      <c r="H759" s="13">
        <f t="shared" si="134"/>
        <v>5.2558025214934689</v>
      </c>
      <c r="I759" s="16">
        <f t="shared" si="141"/>
        <v>8.9867760313714378</v>
      </c>
      <c r="J759" s="13">
        <f t="shared" si="135"/>
        <v>8.9801995729324346</v>
      </c>
      <c r="K759" s="13">
        <f t="shared" si="136"/>
        <v>6.5764584390031189E-3</v>
      </c>
      <c r="L759" s="13">
        <f t="shared" si="137"/>
        <v>0</v>
      </c>
      <c r="M759" s="13">
        <f t="shared" si="142"/>
        <v>0.5205520630056113</v>
      </c>
      <c r="N759" s="13">
        <f t="shared" si="138"/>
        <v>0.32274227906347902</v>
      </c>
      <c r="O759" s="13">
        <f t="shared" si="139"/>
        <v>0.32274227906347902</v>
      </c>
      <c r="Q759">
        <v>21.563228074328109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10.70189278324197</v>
      </c>
      <c r="G760" s="13">
        <f t="shared" si="133"/>
        <v>0</v>
      </c>
      <c r="H760" s="13">
        <f t="shared" si="134"/>
        <v>10.70189278324197</v>
      </c>
      <c r="I760" s="16">
        <f t="shared" si="141"/>
        <v>10.708469241680973</v>
      </c>
      <c r="J760" s="13">
        <f t="shared" si="135"/>
        <v>10.702610307131151</v>
      </c>
      <c r="K760" s="13">
        <f t="shared" si="136"/>
        <v>5.8589345498223366E-3</v>
      </c>
      <c r="L760" s="13">
        <f t="shared" si="137"/>
        <v>0</v>
      </c>
      <c r="M760" s="13">
        <f t="shared" si="142"/>
        <v>0.19780978394213228</v>
      </c>
      <c r="N760" s="13">
        <f t="shared" si="138"/>
        <v>0.12264206604412201</v>
      </c>
      <c r="O760" s="13">
        <f t="shared" si="139"/>
        <v>0.12264206604412201</v>
      </c>
      <c r="Q760">
        <v>26.14663687096775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8.4275560617664098</v>
      </c>
      <c r="G761" s="13">
        <f t="shared" si="133"/>
        <v>0</v>
      </c>
      <c r="H761" s="13">
        <f t="shared" si="134"/>
        <v>8.4275560617664098</v>
      </c>
      <c r="I761" s="16">
        <f t="shared" si="141"/>
        <v>8.4334149963162321</v>
      </c>
      <c r="J761" s="13">
        <f t="shared" si="135"/>
        <v>8.4301430110535556</v>
      </c>
      <c r="K761" s="13">
        <f t="shared" si="136"/>
        <v>3.27198526267658E-3</v>
      </c>
      <c r="L761" s="13">
        <f t="shared" si="137"/>
        <v>0</v>
      </c>
      <c r="M761" s="13">
        <f t="shared" si="142"/>
        <v>7.5167717898010272E-2</v>
      </c>
      <c r="N761" s="13">
        <f t="shared" si="138"/>
        <v>4.6603985096766366E-2</v>
      </c>
      <c r="O761" s="13">
        <f t="shared" si="139"/>
        <v>4.6603985096766366E-2</v>
      </c>
      <c r="Q761">
        <v>25.181819481166791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13.09820082321999</v>
      </c>
      <c r="G762" s="13">
        <f t="shared" si="133"/>
        <v>0</v>
      </c>
      <c r="H762" s="13">
        <f t="shared" si="134"/>
        <v>13.09820082321999</v>
      </c>
      <c r="I762" s="16">
        <f t="shared" si="141"/>
        <v>13.101472808482667</v>
      </c>
      <c r="J762" s="13">
        <f t="shared" si="135"/>
        <v>13.082020485923191</v>
      </c>
      <c r="K762" s="13">
        <f t="shared" si="136"/>
        <v>1.9452322559475377E-2</v>
      </c>
      <c r="L762" s="13">
        <f t="shared" si="137"/>
        <v>0</v>
      </c>
      <c r="M762" s="13">
        <f t="shared" si="142"/>
        <v>2.8563732801243906E-2</v>
      </c>
      <c r="N762" s="13">
        <f t="shared" si="138"/>
        <v>1.7709514336771221E-2</v>
      </c>
      <c r="O762" s="13">
        <f t="shared" si="139"/>
        <v>1.7709514336771221E-2</v>
      </c>
      <c r="Q762">
        <v>21.88386881085281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75.798316852904037</v>
      </c>
      <c r="G763" s="13">
        <f t="shared" si="133"/>
        <v>6.0496357874376256</v>
      </c>
      <c r="H763" s="13">
        <f t="shared" si="134"/>
        <v>69.748681065466414</v>
      </c>
      <c r="I763" s="16">
        <f t="shared" si="141"/>
        <v>69.768133388025888</v>
      </c>
      <c r="J763" s="13">
        <f t="shared" si="135"/>
        <v>66.05272195290263</v>
      </c>
      <c r="K763" s="13">
        <f t="shared" si="136"/>
        <v>3.7154114351232579</v>
      </c>
      <c r="L763" s="13">
        <f t="shared" si="137"/>
        <v>0</v>
      </c>
      <c r="M763" s="13">
        <f t="shared" si="142"/>
        <v>1.0854218464472685E-2</v>
      </c>
      <c r="N763" s="13">
        <f t="shared" si="138"/>
        <v>6.7296154479730644E-3</v>
      </c>
      <c r="O763" s="13">
        <f t="shared" si="139"/>
        <v>6.0563654028855991</v>
      </c>
      <c r="Q763">
        <v>19.65727524955761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31.431383356624391</v>
      </c>
      <c r="G764" s="13">
        <f t="shared" si="133"/>
        <v>0</v>
      </c>
      <c r="H764" s="13">
        <f t="shared" si="134"/>
        <v>31.431383356624391</v>
      </c>
      <c r="I764" s="16">
        <f t="shared" si="141"/>
        <v>35.146794791747652</v>
      </c>
      <c r="J764" s="13">
        <f t="shared" si="135"/>
        <v>34.16627192023163</v>
      </c>
      <c r="K764" s="13">
        <f t="shared" si="136"/>
        <v>0.98052287151602258</v>
      </c>
      <c r="L764" s="13">
        <f t="shared" si="137"/>
        <v>0</v>
      </c>
      <c r="M764" s="13">
        <f t="shared" si="142"/>
        <v>4.1246030164996204E-3</v>
      </c>
      <c r="N764" s="13">
        <f t="shared" si="138"/>
        <v>2.5572538702297648E-3</v>
      </c>
      <c r="O764" s="13">
        <f t="shared" si="139"/>
        <v>2.5572538702297648E-3</v>
      </c>
      <c r="Q764">
        <v>14.79184294822894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5.309292019656505</v>
      </c>
      <c r="G765" s="13">
        <f t="shared" si="133"/>
        <v>0</v>
      </c>
      <c r="H765" s="13">
        <f t="shared" si="134"/>
        <v>5.309292019656505</v>
      </c>
      <c r="I765" s="16">
        <f t="shared" si="141"/>
        <v>6.2898148911725276</v>
      </c>
      <c r="J765" s="13">
        <f t="shared" si="135"/>
        <v>6.2839273425093678</v>
      </c>
      <c r="K765" s="13">
        <f t="shared" si="136"/>
        <v>5.8875486631597695E-3</v>
      </c>
      <c r="L765" s="13">
        <f t="shared" si="137"/>
        <v>0</v>
      </c>
      <c r="M765" s="13">
        <f t="shared" si="142"/>
        <v>1.5673491462698556E-3</v>
      </c>
      <c r="N765" s="13">
        <f t="shared" si="138"/>
        <v>9.7175647068731047E-4</v>
      </c>
      <c r="O765" s="13">
        <f t="shared" si="139"/>
        <v>9.7175647068731047E-4</v>
      </c>
      <c r="Q765">
        <v>14.7528441045701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65.506948664878834</v>
      </c>
      <c r="G766" s="13">
        <f t="shared" si="133"/>
        <v>4.3272034308594121</v>
      </c>
      <c r="H766" s="13">
        <f t="shared" si="134"/>
        <v>61.179745234019421</v>
      </c>
      <c r="I766" s="16">
        <f t="shared" si="141"/>
        <v>61.185632782682582</v>
      </c>
      <c r="J766" s="13">
        <f t="shared" si="135"/>
        <v>56.811948607195077</v>
      </c>
      <c r="K766" s="13">
        <f t="shared" si="136"/>
        <v>4.3736841754875044</v>
      </c>
      <c r="L766" s="13">
        <f t="shared" si="137"/>
        <v>0</v>
      </c>
      <c r="M766" s="13">
        <f t="shared" si="142"/>
        <v>5.9559267558254513E-4</v>
      </c>
      <c r="N766" s="13">
        <f t="shared" si="138"/>
        <v>3.69267458861178E-4</v>
      </c>
      <c r="O766" s="13">
        <f t="shared" si="139"/>
        <v>4.3275726983182734</v>
      </c>
      <c r="Q766">
        <v>15.49823785161291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0.12564293090992981</v>
      </c>
      <c r="G767" s="13">
        <f t="shared" si="133"/>
        <v>0</v>
      </c>
      <c r="H767" s="13">
        <f t="shared" si="134"/>
        <v>0.12564293090992981</v>
      </c>
      <c r="I767" s="16">
        <f t="shared" si="141"/>
        <v>4.4993271063974341</v>
      </c>
      <c r="J767" s="13">
        <f t="shared" si="135"/>
        <v>4.4974360618466838</v>
      </c>
      <c r="K767" s="13">
        <f t="shared" si="136"/>
        <v>1.8910445507502871E-3</v>
      </c>
      <c r="L767" s="13">
        <f t="shared" si="137"/>
        <v>0</v>
      </c>
      <c r="M767" s="13">
        <f t="shared" si="142"/>
        <v>2.2632521672136713E-4</v>
      </c>
      <c r="N767" s="13">
        <f t="shared" si="138"/>
        <v>1.4032163436724762E-4</v>
      </c>
      <c r="O767" s="13">
        <f t="shared" si="139"/>
        <v>1.4032163436724762E-4</v>
      </c>
      <c r="Q767">
        <v>15.695533819236379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56.93858565643913</v>
      </c>
      <c r="G768" s="13">
        <f t="shared" si="133"/>
        <v>2.8931447693670607</v>
      </c>
      <c r="H768" s="13">
        <f t="shared" si="134"/>
        <v>54.045440887072068</v>
      </c>
      <c r="I768" s="16">
        <f t="shared" si="141"/>
        <v>54.047331931622821</v>
      </c>
      <c r="J768" s="13">
        <f t="shared" si="135"/>
        <v>51.405575467376131</v>
      </c>
      <c r="K768" s="13">
        <f t="shared" si="136"/>
        <v>2.64175646424669</v>
      </c>
      <c r="L768" s="13">
        <f t="shared" si="137"/>
        <v>0</v>
      </c>
      <c r="M768" s="13">
        <f t="shared" si="142"/>
        <v>8.6003582354119513E-5</v>
      </c>
      <c r="N768" s="13">
        <f t="shared" si="138"/>
        <v>5.33222210595541E-5</v>
      </c>
      <c r="O768" s="13">
        <f t="shared" si="139"/>
        <v>2.8931980915881201</v>
      </c>
      <c r="Q768">
        <v>16.699723143832419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108.284051402598</v>
      </c>
      <c r="G769" s="13">
        <f t="shared" si="133"/>
        <v>11.486666053317238</v>
      </c>
      <c r="H769" s="13">
        <f t="shared" si="134"/>
        <v>96.797385349280759</v>
      </c>
      <c r="I769" s="16">
        <f t="shared" si="141"/>
        <v>99.439141813527442</v>
      </c>
      <c r="J769" s="13">
        <f t="shared" si="135"/>
        <v>85.09690701517394</v>
      </c>
      <c r="K769" s="13">
        <f t="shared" si="136"/>
        <v>14.342234798353502</v>
      </c>
      <c r="L769" s="13">
        <f t="shared" si="137"/>
        <v>0</v>
      </c>
      <c r="M769" s="13">
        <f t="shared" si="142"/>
        <v>3.2681361294565413E-5</v>
      </c>
      <c r="N769" s="13">
        <f t="shared" si="138"/>
        <v>2.0262444002630557E-5</v>
      </c>
      <c r="O769" s="13">
        <f t="shared" si="139"/>
        <v>11.48668631576124</v>
      </c>
      <c r="Q769">
        <v>16.52982789778126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46.850224973979117</v>
      </c>
      <c r="G770" s="13">
        <f t="shared" si="133"/>
        <v>1.2046891095530903</v>
      </c>
      <c r="H770" s="13">
        <f t="shared" si="134"/>
        <v>45.645535864426023</v>
      </c>
      <c r="I770" s="16">
        <f t="shared" si="141"/>
        <v>59.987770662779525</v>
      </c>
      <c r="J770" s="13">
        <f t="shared" si="135"/>
        <v>56.947654366458835</v>
      </c>
      <c r="K770" s="13">
        <f t="shared" si="136"/>
        <v>3.04011629632069</v>
      </c>
      <c r="L770" s="13">
        <f t="shared" si="137"/>
        <v>0</v>
      </c>
      <c r="M770" s="13">
        <f t="shared" si="142"/>
        <v>1.2418917291934856E-5</v>
      </c>
      <c r="N770" s="13">
        <f t="shared" si="138"/>
        <v>7.69972872099961E-6</v>
      </c>
      <c r="O770" s="13">
        <f t="shared" si="139"/>
        <v>1.2046968092818113</v>
      </c>
      <c r="Q770">
        <v>17.90210743361596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19.093548389999999</v>
      </c>
      <c r="G771" s="13">
        <f t="shared" si="133"/>
        <v>0</v>
      </c>
      <c r="H771" s="13">
        <f t="shared" si="134"/>
        <v>19.093548389999999</v>
      </c>
      <c r="I771" s="16">
        <f t="shared" si="141"/>
        <v>22.133664686320689</v>
      </c>
      <c r="J771" s="13">
        <f t="shared" si="135"/>
        <v>22.057906091903359</v>
      </c>
      <c r="K771" s="13">
        <f t="shared" si="136"/>
        <v>7.5758594417330016E-2</v>
      </c>
      <c r="L771" s="13">
        <f t="shared" si="137"/>
        <v>0</v>
      </c>
      <c r="M771" s="13">
        <f t="shared" si="142"/>
        <v>4.7191885709352458E-6</v>
      </c>
      <c r="N771" s="13">
        <f t="shared" si="138"/>
        <v>2.9258969139798523E-6</v>
      </c>
      <c r="O771" s="13">
        <f t="shared" si="139"/>
        <v>2.9258969139798523E-6</v>
      </c>
      <c r="Q771">
        <v>23.37886049850923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12.48064516</v>
      </c>
      <c r="G772" s="13">
        <f t="shared" si="133"/>
        <v>0</v>
      </c>
      <c r="H772" s="13">
        <f t="shared" si="134"/>
        <v>12.48064516</v>
      </c>
      <c r="I772" s="16">
        <f t="shared" si="141"/>
        <v>12.55640375441733</v>
      </c>
      <c r="J772" s="13">
        <f t="shared" si="135"/>
        <v>12.547989506718258</v>
      </c>
      <c r="K772" s="13">
        <f t="shared" si="136"/>
        <v>8.4142476990720638E-3</v>
      </c>
      <c r="L772" s="13">
        <f t="shared" si="137"/>
        <v>0</v>
      </c>
      <c r="M772" s="13">
        <f t="shared" si="142"/>
        <v>1.7932916569553935E-6</v>
      </c>
      <c r="N772" s="13">
        <f t="shared" si="138"/>
        <v>1.1118408273123439E-6</v>
      </c>
      <c r="O772" s="13">
        <f t="shared" si="139"/>
        <v>1.1118408273123439E-6</v>
      </c>
      <c r="Q772">
        <v>26.985431870967741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7.1299146978372461</v>
      </c>
      <c r="G773" s="13">
        <f t="shared" si="133"/>
        <v>0</v>
      </c>
      <c r="H773" s="13">
        <f t="shared" si="134"/>
        <v>7.1299146978372461</v>
      </c>
      <c r="I773" s="16">
        <f t="shared" si="141"/>
        <v>7.1383289455363181</v>
      </c>
      <c r="J773" s="13">
        <f t="shared" si="135"/>
        <v>7.1365992487452923</v>
      </c>
      <c r="K773" s="13">
        <f t="shared" si="136"/>
        <v>1.7296967910258587E-3</v>
      </c>
      <c r="L773" s="13">
        <f t="shared" si="137"/>
        <v>0</v>
      </c>
      <c r="M773" s="13">
        <f t="shared" si="142"/>
        <v>6.8145082964304962E-7</v>
      </c>
      <c r="N773" s="13">
        <f t="shared" si="138"/>
        <v>4.2249951437869076E-7</v>
      </c>
      <c r="O773" s="13">
        <f t="shared" si="139"/>
        <v>4.2249951437869076E-7</v>
      </c>
      <c r="Q773">
        <v>26.174234841198381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11.75704371273779</v>
      </c>
      <c r="G774" s="13">
        <f t="shared" ref="G774:G837" si="144">IF((F774-$J$2)&gt;0,$I$2*(F774-$J$2),0)</f>
        <v>0</v>
      </c>
      <c r="H774" s="13">
        <f t="shared" ref="H774:H837" si="145">F774-G774</f>
        <v>11.75704371273779</v>
      </c>
      <c r="I774" s="16">
        <f t="shared" si="141"/>
        <v>11.758773409528816</v>
      </c>
      <c r="J774" s="13">
        <f t="shared" ref="J774:J837" si="146">I774/SQRT(1+(I774/($K$2*(300+(25*Q774)+0.05*(Q774)^3)))^2)</f>
        <v>11.745643076146349</v>
      </c>
      <c r="K774" s="13">
        <f t="shared" ref="K774:K837" si="147">I774-J774</f>
        <v>1.313033338246683E-2</v>
      </c>
      <c r="L774" s="13">
        <f t="shared" ref="L774:L837" si="148">IF(K774&gt;$N$2,(K774-$N$2)/$L$2,0)</f>
        <v>0</v>
      </c>
      <c r="M774" s="13">
        <f t="shared" si="142"/>
        <v>2.5895131526435886E-7</v>
      </c>
      <c r="N774" s="13">
        <f t="shared" ref="N774:N837" si="149">$M$2*M774</f>
        <v>1.6054981546390248E-7</v>
      </c>
      <c r="O774" s="13">
        <f t="shared" ref="O774:O837" si="150">N774+G774</f>
        <v>1.6054981546390248E-7</v>
      </c>
      <c r="Q774">
        <v>22.37427788511911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25.072307245000541</v>
      </c>
      <c r="G775" s="13">
        <f t="shared" si="144"/>
        <v>0</v>
      </c>
      <c r="H775" s="13">
        <f t="shared" si="145"/>
        <v>25.072307245000541</v>
      </c>
      <c r="I775" s="16">
        <f t="shared" ref="I775:I838" si="152">H775+K774-L774</f>
        <v>25.085437578383008</v>
      </c>
      <c r="J775" s="13">
        <f t="shared" si="146"/>
        <v>24.948429236876766</v>
      </c>
      <c r="K775" s="13">
        <f t="shared" si="147"/>
        <v>0.13700834150624175</v>
      </c>
      <c r="L775" s="13">
        <f t="shared" si="148"/>
        <v>0</v>
      </c>
      <c r="M775" s="13">
        <f t="shared" ref="M775:M838" si="153">L775+M774-N774</f>
        <v>9.8401499800456371E-8</v>
      </c>
      <c r="N775" s="13">
        <f t="shared" si="149"/>
        <v>6.1008929876282948E-8</v>
      </c>
      <c r="O775" s="13">
        <f t="shared" si="150"/>
        <v>6.1008929876282948E-8</v>
      </c>
      <c r="Q775">
        <v>21.817493674297008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82.492306805876325</v>
      </c>
      <c r="G776" s="13">
        <f t="shared" si="144"/>
        <v>7.1699868116119356</v>
      </c>
      <c r="H776" s="13">
        <f t="shared" si="145"/>
        <v>75.32231999426439</v>
      </c>
      <c r="I776" s="16">
        <f t="shared" si="152"/>
        <v>75.459328335770635</v>
      </c>
      <c r="J776" s="13">
        <f t="shared" si="146"/>
        <v>69.376034393948146</v>
      </c>
      <c r="K776" s="13">
        <f t="shared" si="147"/>
        <v>6.0832939418224896</v>
      </c>
      <c r="L776" s="13">
        <f t="shared" si="148"/>
        <v>0</v>
      </c>
      <c r="M776" s="13">
        <f t="shared" si="153"/>
        <v>3.7392569924173423E-8</v>
      </c>
      <c r="N776" s="13">
        <f t="shared" si="149"/>
        <v>2.3183393352987524E-8</v>
      </c>
      <c r="O776" s="13">
        <f t="shared" si="150"/>
        <v>7.1699868347953286</v>
      </c>
      <c r="Q776">
        <v>17.52036497672005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139.18701789603611</v>
      </c>
      <c r="G777" s="13">
        <f t="shared" si="144"/>
        <v>16.658793648993523</v>
      </c>
      <c r="H777" s="13">
        <f t="shared" si="145"/>
        <v>122.52822424704259</v>
      </c>
      <c r="I777" s="16">
        <f t="shared" si="152"/>
        <v>128.61151818886509</v>
      </c>
      <c r="J777" s="13">
        <f t="shared" si="146"/>
        <v>97.026035189189713</v>
      </c>
      <c r="K777" s="13">
        <f t="shared" si="147"/>
        <v>31.585482999675378</v>
      </c>
      <c r="L777" s="13">
        <f t="shared" si="148"/>
        <v>8.827866869983712</v>
      </c>
      <c r="M777" s="13">
        <f t="shared" si="153"/>
        <v>8.827866884192888</v>
      </c>
      <c r="N777" s="13">
        <f t="shared" si="149"/>
        <v>5.4732774681995906</v>
      </c>
      <c r="O777" s="13">
        <f t="shared" si="150"/>
        <v>22.132071117193114</v>
      </c>
      <c r="Q777">
        <v>15.002704951612911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29.444144046808908</v>
      </c>
      <c r="G778" s="13">
        <f t="shared" si="144"/>
        <v>0</v>
      </c>
      <c r="H778" s="13">
        <f t="shared" si="145"/>
        <v>29.444144046808908</v>
      </c>
      <c r="I778" s="16">
        <f t="shared" si="152"/>
        <v>52.201760176500571</v>
      </c>
      <c r="J778" s="13">
        <f t="shared" si="146"/>
        <v>48.360595904977238</v>
      </c>
      <c r="K778" s="13">
        <f t="shared" si="147"/>
        <v>3.8411642715233327</v>
      </c>
      <c r="L778" s="13">
        <f t="shared" si="148"/>
        <v>0</v>
      </c>
      <c r="M778" s="13">
        <f t="shared" si="153"/>
        <v>3.3545894159932974</v>
      </c>
      <c r="N778" s="13">
        <f t="shared" si="149"/>
        <v>2.0798454379158442</v>
      </c>
      <c r="O778" s="13">
        <f t="shared" si="150"/>
        <v>2.0798454379158442</v>
      </c>
      <c r="Q778">
        <v>12.96994621162913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4.5230161282923813</v>
      </c>
      <c r="G779" s="13">
        <f t="shared" si="144"/>
        <v>0</v>
      </c>
      <c r="H779" s="13">
        <f t="shared" si="145"/>
        <v>4.5230161282923813</v>
      </c>
      <c r="I779" s="16">
        <f t="shared" si="152"/>
        <v>8.364180399815714</v>
      </c>
      <c r="J779" s="13">
        <f t="shared" si="146"/>
        <v>8.3520794235897835</v>
      </c>
      <c r="K779" s="13">
        <f t="shared" si="147"/>
        <v>1.2100976225930538E-2</v>
      </c>
      <c r="L779" s="13">
        <f t="shared" si="148"/>
        <v>0</v>
      </c>
      <c r="M779" s="13">
        <f t="shared" si="153"/>
        <v>1.2747439780774532</v>
      </c>
      <c r="N779" s="13">
        <f t="shared" si="149"/>
        <v>0.79034126640802094</v>
      </c>
      <c r="O779" s="13">
        <f t="shared" si="150"/>
        <v>0.79034126640802094</v>
      </c>
      <c r="Q779">
        <v>15.71264133024617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39.421864024304639</v>
      </c>
      <c r="G780" s="13">
        <f t="shared" si="144"/>
        <v>0</v>
      </c>
      <c r="H780" s="13">
        <f t="shared" si="145"/>
        <v>39.421864024304639</v>
      </c>
      <c r="I780" s="16">
        <f t="shared" si="152"/>
        <v>39.43396500053057</v>
      </c>
      <c r="J780" s="13">
        <f t="shared" si="146"/>
        <v>37.924299501916828</v>
      </c>
      <c r="K780" s="13">
        <f t="shared" si="147"/>
        <v>1.5096654986137423</v>
      </c>
      <c r="L780" s="13">
        <f t="shared" si="148"/>
        <v>0</v>
      </c>
      <c r="M780" s="13">
        <f t="shared" si="153"/>
        <v>0.48440271166943227</v>
      </c>
      <c r="N780" s="13">
        <f t="shared" si="149"/>
        <v>0.300329681235048</v>
      </c>
      <c r="O780" s="13">
        <f t="shared" si="150"/>
        <v>0.300329681235048</v>
      </c>
      <c r="Q780">
        <v>14.052836888609781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36.107175515849953</v>
      </c>
      <c r="G781" s="13">
        <f t="shared" si="144"/>
        <v>0</v>
      </c>
      <c r="H781" s="13">
        <f t="shared" si="145"/>
        <v>36.107175515849953</v>
      </c>
      <c r="I781" s="16">
        <f t="shared" si="152"/>
        <v>37.616841014463695</v>
      </c>
      <c r="J781" s="13">
        <f t="shared" si="146"/>
        <v>36.649256844959922</v>
      </c>
      <c r="K781" s="13">
        <f t="shared" si="147"/>
        <v>0.96758416950377324</v>
      </c>
      <c r="L781" s="13">
        <f t="shared" si="148"/>
        <v>0</v>
      </c>
      <c r="M781" s="13">
        <f t="shared" si="153"/>
        <v>0.18407303043438428</v>
      </c>
      <c r="N781" s="13">
        <f t="shared" si="149"/>
        <v>0.11412527886931825</v>
      </c>
      <c r="O781" s="13">
        <f t="shared" si="150"/>
        <v>0.11412527886931825</v>
      </c>
      <c r="Q781">
        <v>16.368724980238131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30.909698153758349</v>
      </c>
      <c r="G782" s="13">
        <f t="shared" si="144"/>
        <v>0</v>
      </c>
      <c r="H782" s="13">
        <f t="shared" si="145"/>
        <v>30.909698153758349</v>
      </c>
      <c r="I782" s="16">
        <f t="shared" si="152"/>
        <v>31.877282323262122</v>
      </c>
      <c r="J782" s="13">
        <f t="shared" si="146"/>
        <v>31.568804373400592</v>
      </c>
      <c r="K782" s="13">
        <f t="shared" si="147"/>
        <v>0.30847794986152977</v>
      </c>
      <c r="L782" s="13">
        <f t="shared" si="148"/>
        <v>0</v>
      </c>
      <c r="M782" s="13">
        <f t="shared" si="153"/>
        <v>6.9947751565066024E-2</v>
      </c>
      <c r="N782" s="13">
        <f t="shared" si="149"/>
        <v>4.3367605970340936E-2</v>
      </c>
      <c r="O782" s="13">
        <f t="shared" si="150"/>
        <v>4.3367605970340936E-2</v>
      </c>
      <c r="Q782">
        <v>21.116143208673261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13.006963565587849</v>
      </c>
      <c r="G783" s="13">
        <f t="shared" si="144"/>
        <v>0</v>
      </c>
      <c r="H783" s="13">
        <f t="shared" si="145"/>
        <v>13.006963565587849</v>
      </c>
      <c r="I783" s="16">
        <f t="shared" si="152"/>
        <v>13.315441515449379</v>
      </c>
      <c r="J783" s="13">
        <f t="shared" si="146"/>
        <v>13.300839158179585</v>
      </c>
      <c r="K783" s="13">
        <f t="shared" si="147"/>
        <v>1.4602357269794197E-2</v>
      </c>
      <c r="L783" s="13">
        <f t="shared" si="148"/>
        <v>0</v>
      </c>
      <c r="M783" s="13">
        <f t="shared" si="153"/>
        <v>2.6580145594725088E-2</v>
      </c>
      <c r="N783" s="13">
        <f t="shared" si="149"/>
        <v>1.6479690268729554E-2</v>
      </c>
      <c r="O783" s="13">
        <f t="shared" si="150"/>
        <v>1.6479690268729554E-2</v>
      </c>
      <c r="Q783">
        <v>24.27323731094209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7.8803666620542998</v>
      </c>
      <c r="G784" s="13">
        <f t="shared" si="144"/>
        <v>0</v>
      </c>
      <c r="H784" s="13">
        <f t="shared" si="145"/>
        <v>7.8803666620542998</v>
      </c>
      <c r="I784" s="16">
        <f t="shared" si="152"/>
        <v>7.894969019324094</v>
      </c>
      <c r="J784" s="13">
        <f t="shared" si="146"/>
        <v>7.8925616059868604</v>
      </c>
      <c r="K784" s="13">
        <f t="shared" si="147"/>
        <v>2.4074133372335993E-3</v>
      </c>
      <c r="L784" s="13">
        <f t="shared" si="148"/>
        <v>0</v>
      </c>
      <c r="M784" s="13">
        <f t="shared" si="153"/>
        <v>1.0100455325995534E-2</v>
      </c>
      <c r="N784" s="13">
        <f t="shared" si="149"/>
        <v>6.2622823021172306E-3</v>
      </c>
      <c r="O784" s="13">
        <f t="shared" si="150"/>
        <v>6.2622823021172306E-3</v>
      </c>
      <c r="Q784">
        <v>25.96824322294588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12.360056527624019</v>
      </c>
      <c r="G785" s="13">
        <f t="shared" si="144"/>
        <v>0</v>
      </c>
      <c r="H785" s="13">
        <f t="shared" si="145"/>
        <v>12.360056527624019</v>
      </c>
      <c r="I785" s="16">
        <f t="shared" si="152"/>
        <v>12.362463940961252</v>
      </c>
      <c r="J785" s="13">
        <f t="shared" si="146"/>
        <v>12.354257274480378</v>
      </c>
      <c r="K785" s="13">
        <f t="shared" si="147"/>
        <v>8.2066664808735368E-3</v>
      </c>
      <c r="L785" s="13">
        <f t="shared" si="148"/>
        <v>0</v>
      </c>
      <c r="M785" s="13">
        <f t="shared" si="153"/>
        <v>3.8381730238783033E-3</v>
      </c>
      <c r="N785" s="13">
        <f t="shared" si="149"/>
        <v>2.3796672748045478E-3</v>
      </c>
      <c r="O785" s="13">
        <f t="shared" si="150"/>
        <v>2.3796672748045478E-3</v>
      </c>
      <c r="Q785">
        <v>26.82726887096775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34.599479133185952</v>
      </c>
      <c r="G786" s="13">
        <f t="shared" si="144"/>
        <v>0</v>
      </c>
      <c r="H786" s="13">
        <f t="shared" si="145"/>
        <v>34.599479133185952</v>
      </c>
      <c r="I786" s="16">
        <f t="shared" si="152"/>
        <v>34.607685799666825</v>
      </c>
      <c r="J786" s="13">
        <f t="shared" si="146"/>
        <v>34.31865071148237</v>
      </c>
      <c r="K786" s="13">
        <f t="shared" si="147"/>
        <v>0.28903508818445545</v>
      </c>
      <c r="L786" s="13">
        <f t="shared" si="148"/>
        <v>0</v>
      </c>
      <c r="M786" s="13">
        <f t="shared" si="153"/>
        <v>1.4585057490737554E-3</v>
      </c>
      <c r="N786" s="13">
        <f t="shared" si="149"/>
        <v>9.042735644257283E-4</v>
      </c>
      <c r="O786" s="13">
        <f t="shared" si="150"/>
        <v>9.042735644257283E-4</v>
      </c>
      <c r="Q786">
        <v>23.339616506466552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65.413683712879489</v>
      </c>
      <c r="G787" s="13">
        <f t="shared" si="144"/>
        <v>4.3115939833959249</v>
      </c>
      <c r="H787" s="13">
        <f t="shared" si="145"/>
        <v>61.102089729483566</v>
      </c>
      <c r="I787" s="16">
        <f t="shared" si="152"/>
        <v>61.391124817668022</v>
      </c>
      <c r="J787" s="13">
        <f t="shared" si="146"/>
        <v>58.406538416993612</v>
      </c>
      <c r="K787" s="13">
        <f t="shared" si="147"/>
        <v>2.9845864006744094</v>
      </c>
      <c r="L787" s="13">
        <f t="shared" si="148"/>
        <v>0</v>
      </c>
      <c r="M787" s="13">
        <f t="shared" si="153"/>
        <v>5.5423218464802711E-4</v>
      </c>
      <c r="N787" s="13">
        <f t="shared" si="149"/>
        <v>3.4362395448177681E-4</v>
      </c>
      <c r="O787" s="13">
        <f t="shared" si="150"/>
        <v>4.3119376073504068</v>
      </c>
      <c r="Q787">
        <v>18.546332328577289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29.702942683167841</v>
      </c>
      <c r="G788" s="13">
        <f t="shared" si="144"/>
        <v>0</v>
      </c>
      <c r="H788" s="13">
        <f t="shared" si="145"/>
        <v>29.702942683167841</v>
      </c>
      <c r="I788" s="16">
        <f t="shared" si="152"/>
        <v>32.68752908384225</v>
      </c>
      <c r="J788" s="13">
        <f t="shared" si="146"/>
        <v>31.900466154579821</v>
      </c>
      <c r="K788" s="13">
        <f t="shared" si="147"/>
        <v>0.78706292926242938</v>
      </c>
      <c r="L788" s="13">
        <f t="shared" si="148"/>
        <v>0</v>
      </c>
      <c r="M788" s="13">
        <f t="shared" si="153"/>
        <v>2.106082301662503E-4</v>
      </c>
      <c r="N788" s="13">
        <f t="shared" si="149"/>
        <v>1.3057710270307518E-4</v>
      </c>
      <c r="O788" s="13">
        <f t="shared" si="150"/>
        <v>1.3057710270307518E-4</v>
      </c>
      <c r="Q788">
        <v>14.84983996178801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39.422068072682308</v>
      </c>
      <c r="G789" s="13">
        <f t="shared" si="144"/>
        <v>0</v>
      </c>
      <c r="H789" s="13">
        <f t="shared" si="145"/>
        <v>39.422068072682308</v>
      </c>
      <c r="I789" s="16">
        <f t="shared" si="152"/>
        <v>40.209131001944741</v>
      </c>
      <c r="J789" s="13">
        <f t="shared" si="146"/>
        <v>38.510411882403822</v>
      </c>
      <c r="K789" s="13">
        <f t="shared" si="147"/>
        <v>1.6987191195409181</v>
      </c>
      <c r="L789" s="13">
        <f t="shared" si="148"/>
        <v>0</v>
      </c>
      <c r="M789" s="13">
        <f t="shared" si="153"/>
        <v>8.0031127463175126E-5</v>
      </c>
      <c r="N789" s="13">
        <f t="shared" si="149"/>
        <v>4.961929902716858E-5</v>
      </c>
      <c r="O789" s="13">
        <f t="shared" si="150"/>
        <v>4.961929902716858E-5</v>
      </c>
      <c r="Q789">
        <v>13.575851741252849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2.7121381181369291</v>
      </c>
      <c r="G790" s="13">
        <f t="shared" si="144"/>
        <v>0</v>
      </c>
      <c r="H790" s="13">
        <f t="shared" si="145"/>
        <v>2.7121381181369291</v>
      </c>
      <c r="I790" s="16">
        <f t="shared" si="152"/>
        <v>4.4108572376778472</v>
      </c>
      <c r="J790" s="13">
        <f t="shared" si="146"/>
        <v>4.4091996476781903</v>
      </c>
      <c r="K790" s="13">
        <f t="shared" si="147"/>
        <v>1.6575899996569277E-3</v>
      </c>
      <c r="L790" s="13">
        <f t="shared" si="148"/>
        <v>0</v>
      </c>
      <c r="M790" s="13">
        <f t="shared" si="153"/>
        <v>3.0411828436006546E-5</v>
      </c>
      <c r="N790" s="13">
        <f t="shared" si="149"/>
        <v>1.8855333630324059E-5</v>
      </c>
      <c r="O790" s="13">
        <f t="shared" si="150"/>
        <v>1.8855333630324059E-5</v>
      </c>
      <c r="Q790">
        <v>16.21126395161291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108.89220785177351</v>
      </c>
      <c r="G791" s="13">
        <f t="shared" si="144"/>
        <v>11.588451192745101</v>
      </c>
      <c r="H791" s="13">
        <f t="shared" si="145"/>
        <v>97.303756659028409</v>
      </c>
      <c r="I791" s="16">
        <f t="shared" si="152"/>
        <v>97.305414249028061</v>
      </c>
      <c r="J791" s="13">
        <f t="shared" si="146"/>
        <v>77.93208962402197</v>
      </c>
      <c r="K791" s="13">
        <f t="shared" si="147"/>
        <v>19.373324625006092</v>
      </c>
      <c r="L791" s="13">
        <f t="shared" si="148"/>
        <v>1.3904398988808215</v>
      </c>
      <c r="M791" s="13">
        <f t="shared" si="153"/>
        <v>1.3904514553756273</v>
      </c>
      <c r="N791" s="13">
        <f t="shared" si="149"/>
        <v>0.86207990233288889</v>
      </c>
      <c r="O791" s="13">
        <f t="shared" si="150"/>
        <v>12.45053109507799</v>
      </c>
      <c r="Q791">
        <v>13.16172617825646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210.92714518930561</v>
      </c>
      <c r="G792" s="13">
        <f t="shared" si="144"/>
        <v>28.665702182180343</v>
      </c>
      <c r="H792" s="13">
        <f t="shared" si="145"/>
        <v>182.26144300712525</v>
      </c>
      <c r="I792" s="16">
        <f t="shared" si="152"/>
        <v>200.24432773325051</v>
      </c>
      <c r="J792" s="13">
        <f t="shared" si="146"/>
        <v>111.99679267180537</v>
      </c>
      <c r="K792" s="13">
        <f t="shared" si="147"/>
        <v>88.247535061445149</v>
      </c>
      <c r="L792" s="13">
        <f t="shared" si="148"/>
        <v>43.336089029660293</v>
      </c>
      <c r="M792" s="13">
        <f t="shared" si="153"/>
        <v>43.864460582703032</v>
      </c>
      <c r="N792" s="13">
        <f t="shared" si="149"/>
        <v>27.19596556127588</v>
      </c>
      <c r="O792" s="13">
        <f t="shared" si="150"/>
        <v>55.861667743456223</v>
      </c>
      <c r="Q792">
        <v>13.70513955571813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33.027233578578702</v>
      </c>
      <c r="G793" s="13">
        <f t="shared" si="144"/>
        <v>0</v>
      </c>
      <c r="H793" s="13">
        <f t="shared" si="145"/>
        <v>33.027233578578702</v>
      </c>
      <c r="I793" s="16">
        <f t="shared" si="152"/>
        <v>77.93867961036355</v>
      </c>
      <c r="J793" s="13">
        <f t="shared" si="146"/>
        <v>72.099389481227718</v>
      </c>
      <c r="K793" s="13">
        <f t="shared" si="147"/>
        <v>5.8392901291358328</v>
      </c>
      <c r="L793" s="13">
        <f t="shared" si="148"/>
        <v>0</v>
      </c>
      <c r="M793" s="13">
        <f t="shared" si="153"/>
        <v>16.668495021427152</v>
      </c>
      <c r="N793" s="13">
        <f t="shared" si="149"/>
        <v>10.334466913284833</v>
      </c>
      <c r="O793" s="13">
        <f t="shared" si="150"/>
        <v>10.334466913284833</v>
      </c>
      <c r="Q793">
        <v>18.562704628702178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40.5789976776976</v>
      </c>
      <c r="G794" s="13">
        <f t="shared" si="144"/>
        <v>0.15509447711729102</v>
      </c>
      <c r="H794" s="13">
        <f t="shared" si="145"/>
        <v>40.423903200580313</v>
      </c>
      <c r="I794" s="16">
        <f t="shared" si="152"/>
        <v>46.263193329716145</v>
      </c>
      <c r="J794" s="13">
        <f t="shared" si="146"/>
        <v>45.240028681512264</v>
      </c>
      <c r="K794" s="13">
        <f t="shared" si="147"/>
        <v>1.0231646482038812</v>
      </c>
      <c r="L794" s="13">
        <f t="shared" si="148"/>
        <v>0</v>
      </c>
      <c r="M794" s="13">
        <f t="shared" si="153"/>
        <v>6.3340281081423182</v>
      </c>
      <c r="N794" s="13">
        <f t="shared" si="149"/>
        <v>3.9270974270482371</v>
      </c>
      <c r="O794" s="13">
        <f t="shared" si="150"/>
        <v>4.0821919041655281</v>
      </c>
      <c r="Q794">
        <v>20.405177013972871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29.711746366081179</v>
      </c>
      <c r="G795" s="13">
        <f t="shared" si="144"/>
        <v>0</v>
      </c>
      <c r="H795" s="13">
        <f t="shared" si="145"/>
        <v>29.711746366081179</v>
      </c>
      <c r="I795" s="16">
        <f t="shared" si="152"/>
        <v>30.734911014285061</v>
      </c>
      <c r="J795" s="13">
        <f t="shared" si="146"/>
        <v>30.531308409670981</v>
      </c>
      <c r="K795" s="13">
        <f t="shared" si="147"/>
        <v>0.20360260461407975</v>
      </c>
      <c r="L795" s="13">
        <f t="shared" si="148"/>
        <v>0</v>
      </c>
      <c r="M795" s="13">
        <f t="shared" si="153"/>
        <v>2.4069306810940811</v>
      </c>
      <c r="N795" s="13">
        <f t="shared" si="149"/>
        <v>1.4922970222783303</v>
      </c>
      <c r="O795" s="13">
        <f t="shared" si="150"/>
        <v>1.4922970222783303</v>
      </c>
      <c r="Q795">
        <v>23.317991724441029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3.4779958319813629</v>
      </c>
      <c r="G796" s="13">
        <f t="shared" si="144"/>
        <v>0</v>
      </c>
      <c r="H796" s="13">
        <f t="shared" si="145"/>
        <v>3.4779958319813629</v>
      </c>
      <c r="I796" s="16">
        <f t="shared" si="152"/>
        <v>3.6815984365954426</v>
      </c>
      <c r="J796" s="13">
        <f t="shared" si="146"/>
        <v>3.6812663300638406</v>
      </c>
      <c r="K796" s="13">
        <f t="shared" si="147"/>
        <v>3.3210653160198333E-4</v>
      </c>
      <c r="L796" s="13">
        <f t="shared" si="148"/>
        <v>0</v>
      </c>
      <c r="M796" s="13">
        <f t="shared" si="153"/>
        <v>0.91463365881575087</v>
      </c>
      <c r="N796" s="13">
        <f t="shared" si="149"/>
        <v>0.56707286846576554</v>
      </c>
      <c r="O796" s="13">
        <f t="shared" si="150"/>
        <v>0.56707286846576554</v>
      </c>
      <c r="Q796">
        <v>23.76083695980526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12.88586282766425</v>
      </c>
      <c r="G797" s="13">
        <f t="shared" si="144"/>
        <v>0</v>
      </c>
      <c r="H797" s="13">
        <f t="shared" si="145"/>
        <v>12.88586282766425</v>
      </c>
      <c r="I797" s="16">
        <f t="shared" si="152"/>
        <v>12.886194934195851</v>
      </c>
      <c r="J797" s="13">
        <f t="shared" si="146"/>
        <v>12.876284336422456</v>
      </c>
      <c r="K797" s="13">
        <f t="shared" si="147"/>
        <v>9.9105977733948691E-3</v>
      </c>
      <c r="L797" s="13">
        <f t="shared" si="148"/>
        <v>0</v>
      </c>
      <c r="M797" s="13">
        <f t="shared" si="153"/>
        <v>0.34756079034998533</v>
      </c>
      <c r="N797" s="13">
        <f t="shared" si="149"/>
        <v>0.21548769001699089</v>
      </c>
      <c r="O797" s="13">
        <f t="shared" si="150"/>
        <v>0.21548769001699089</v>
      </c>
      <c r="Q797">
        <v>26.359689870967749</v>
      </c>
    </row>
    <row r="798" spans="1:17" x14ac:dyDescent="0.2">
      <c r="A798" s="14">
        <f t="shared" si="151"/>
        <v>46266</v>
      </c>
      <c r="B798" s="1">
        <v>9</v>
      </c>
      <c r="F798" s="34">
        <v>9.2848460451553887</v>
      </c>
      <c r="G798" s="13">
        <f t="shared" si="144"/>
        <v>0</v>
      </c>
      <c r="H798" s="13">
        <f t="shared" si="145"/>
        <v>9.2848460451553887</v>
      </c>
      <c r="I798" s="16">
        <f t="shared" si="152"/>
        <v>9.2947566429287836</v>
      </c>
      <c r="J798" s="13">
        <f t="shared" si="146"/>
        <v>9.2889346097277379</v>
      </c>
      <c r="K798" s="13">
        <f t="shared" si="147"/>
        <v>5.8220332010456843E-3</v>
      </c>
      <c r="L798" s="13">
        <f t="shared" si="148"/>
        <v>0</v>
      </c>
      <c r="M798" s="13">
        <f t="shared" si="153"/>
        <v>0.13207310033299444</v>
      </c>
      <c r="N798" s="13">
        <f t="shared" si="149"/>
        <v>8.1885322206456557E-2</v>
      </c>
      <c r="O798" s="13">
        <f t="shared" si="150"/>
        <v>8.1885322206456557E-2</v>
      </c>
      <c r="Q798">
        <v>23.1451719786197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34.62419173244411</v>
      </c>
      <c r="G799" s="13">
        <f t="shared" si="144"/>
        <v>0</v>
      </c>
      <c r="H799" s="13">
        <f t="shared" si="145"/>
        <v>34.62419173244411</v>
      </c>
      <c r="I799" s="16">
        <f t="shared" si="152"/>
        <v>34.63001376564516</v>
      </c>
      <c r="J799" s="13">
        <f t="shared" si="146"/>
        <v>34.317759691746645</v>
      </c>
      <c r="K799" s="13">
        <f t="shared" si="147"/>
        <v>0.31225407389851512</v>
      </c>
      <c r="L799" s="13">
        <f t="shared" si="148"/>
        <v>0</v>
      </c>
      <c r="M799" s="13">
        <f t="shared" si="153"/>
        <v>5.018777812653788E-2</v>
      </c>
      <c r="N799" s="13">
        <f t="shared" si="149"/>
        <v>3.1116422438453487E-2</v>
      </c>
      <c r="O799" s="13">
        <f t="shared" si="150"/>
        <v>3.1116422438453487E-2</v>
      </c>
      <c r="Q799">
        <v>22.79684415542717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33.971757971514357</v>
      </c>
      <c r="G800" s="13">
        <f t="shared" si="144"/>
        <v>0</v>
      </c>
      <c r="H800" s="13">
        <f t="shared" si="145"/>
        <v>33.971757971514357</v>
      </c>
      <c r="I800" s="16">
        <f t="shared" si="152"/>
        <v>34.284012045412872</v>
      </c>
      <c r="J800" s="13">
        <f t="shared" si="146"/>
        <v>33.606782749003607</v>
      </c>
      <c r="K800" s="13">
        <f t="shared" si="147"/>
        <v>0.67722929640926566</v>
      </c>
      <c r="L800" s="13">
        <f t="shared" si="148"/>
        <v>0</v>
      </c>
      <c r="M800" s="13">
        <f t="shared" si="153"/>
        <v>1.9071355688084393E-2</v>
      </c>
      <c r="N800" s="13">
        <f t="shared" si="149"/>
        <v>1.1824240526612323E-2</v>
      </c>
      <c r="O800" s="13">
        <f t="shared" si="150"/>
        <v>1.1824240526612323E-2</v>
      </c>
      <c r="Q800">
        <v>16.992135324629821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63.014666909500207</v>
      </c>
      <c r="G801" s="13">
        <f t="shared" si="144"/>
        <v>3.9100784520671188</v>
      </c>
      <c r="H801" s="13">
        <f t="shared" si="145"/>
        <v>59.104588457433088</v>
      </c>
      <c r="I801" s="16">
        <f t="shared" si="152"/>
        <v>59.781817753842354</v>
      </c>
      <c r="J801" s="13">
        <f t="shared" si="146"/>
        <v>55.106365036564284</v>
      </c>
      <c r="K801" s="13">
        <f t="shared" si="147"/>
        <v>4.6754527172780698</v>
      </c>
      <c r="L801" s="13">
        <f t="shared" si="148"/>
        <v>0</v>
      </c>
      <c r="M801" s="13">
        <f t="shared" si="153"/>
        <v>7.2471151614720702E-3</v>
      </c>
      <c r="N801" s="13">
        <f t="shared" si="149"/>
        <v>4.4932114001126839E-3</v>
      </c>
      <c r="O801" s="13">
        <f t="shared" si="150"/>
        <v>3.9145716634672314</v>
      </c>
      <c r="Q801">
        <v>14.439491051612899</v>
      </c>
    </row>
    <row r="802" spans="1:17" x14ac:dyDescent="0.2">
      <c r="A802" s="14">
        <f t="shared" si="151"/>
        <v>46388</v>
      </c>
      <c r="B802" s="1">
        <v>1</v>
      </c>
      <c r="F802" s="34">
        <v>96.958880750279903</v>
      </c>
      <c r="G802" s="13">
        <f t="shared" si="144"/>
        <v>9.5912095873810195</v>
      </c>
      <c r="H802" s="13">
        <f t="shared" si="145"/>
        <v>87.367671162898887</v>
      </c>
      <c r="I802" s="16">
        <f t="shared" si="152"/>
        <v>92.04312388017695</v>
      </c>
      <c r="J802" s="13">
        <f t="shared" si="146"/>
        <v>76.0099317946882</v>
      </c>
      <c r="K802" s="13">
        <f t="shared" si="147"/>
        <v>16.03319208548875</v>
      </c>
      <c r="L802" s="13">
        <f t="shared" si="148"/>
        <v>0</v>
      </c>
      <c r="M802" s="13">
        <f t="shared" si="153"/>
        <v>2.7539037613593864E-3</v>
      </c>
      <c r="N802" s="13">
        <f t="shared" si="149"/>
        <v>1.7074203320428195E-3</v>
      </c>
      <c r="O802" s="13">
        <f t="shared" si="150"/>
        <v>9.5929170077130621</v>
      </c>
      <c r="Q802">
        <v>13.670364849398361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68.08077813899672</v>
      </c>
      <c r="G803" s="13">
        <f t="shared" si="144"/>
        <v>4.7579767824234693</v>
      </c>
      <c r="H803" s="13">
        <f t="shared" si="145"/>
        <v>63.322801356573251</v>
      </c>
      <c r="I803" s="16">
        <f t="shared" si="152"/>
        <v>79.355993442062001</v>
      </c>
      <c r="J803" s="13">
        <f t="shared" si="146"/>
        <v>68.316613341802679</v>
      </c>
      <c r="K803" s="13">
        <f t="shared" si="147"/>
        <v>11.039380100259322</v>
      </c>
      <c r="L803" s="13">
        <f t="shared" si="148"/>
        <v>0</v>
      </c>
      <c r="M803" s="13">
        <f t="shared" si="153"/>
        <v>1.0464834293165669E-3</v>
      </c>
      <c r="N803" s="13">
        <f t="shared" si="149"/>
        <v>6.4881972617627148E-4</v>
      </c>
      <c r="O803" s="13">
        <f t="shared" si="150"/>
        <v>4.758625602149646</v>
      </c>
      <c r="Q803">
        <v>13.615400329452349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45.985440243765588</v>
      </c>
      <c r="G804" s="13">
        <f t="shared" si="144"/>
        <v>1.059952940991195</v>
      </c>
      <c r="H804" s="13">
        <f t="shared" si="145"/>
        <v>44.925487302774393</v>
      </c>
      <c r="I804" s="16">
        <f t="shared" si="152"/>
        <v>55.964867403033715</v>
      </c>
      <c r="J804" s="13">
        <f t="shared" si="146"/>
        <v>51.626809744627373</v>
      </c>
      <c r="K804" s="13">
        <f t="shared" si="147"/>
        <v>4.3380576584063419</v>
      </c>
      <c r="L804" s="13">
        <f t="shared" si="148"/>
        <v>0</v>
      </c>
      <c r="M804" s="13">
        <f t="shared" si="153"/>
        <v>3.9766370314029537E-4</v>
      </c>
      <c r="N804" s="13">
        <f t="shared" si="149"/>
        <v>2.4655149594698315E-4</v>
      </c>
      <c r="O804" s="13">
        <f t="shared" si="150"/>
        <v>1.0601994924871418</v>
      </c>
      <c r="Q804">
        <v>13.557559686271331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68.878660324964102</v>
      </c>
      <c r="G805" s="13">
        <f t="shared" si="144"/>
        <v>4.8915156927742505</v>
      </c>
      <c r="H805" s="13">
        <f t="shared" si="145"/>
        <v>63.987144632189853</v>
      </c>
      <c r="I805" s="16">
        <f t="shared" si="152"/>
        <v>68.325202290596195</v>
      </c>
      <c r="J805" s="13">
        <f t="shared" si="146"/>
        <v>64.087683272062279</v>
      </c>
      <c r="K805" s="13">
        <f t="shared" si="147"/>
        <v>4.2375190185339164</v>
      </c>
      <c r="L805" s="13">
        <f t="shared" si="148"/>
        <v>0</v>
      </c>
      <c r="M805" s="13">
        <f t="shared" si="153"/>
        <v>1.5111220719331222E-4</v>
      </c>
      <c r="N805" s="13">
        <f t="shared" si="149"/>
        <v>9.3689568459853575E-5</v>
      </c>
      <c r="O805" s="13">
        <f t="shared" si="150"/>
        <v>4.8916093823427103</v>
      </c>
      <c r="Q805">
        <v>18.186039051756321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34.590928384387091</v>
      </c>
      <c r="G806" s="13">
        <f t="shared" si="144"/>
        <v>0</v>
      </c>
      <c r="H806" s="13">
        <f t="shared" si="145"/>
        <v>34.590928384387091</v>
      </c>
      <c r="I806" s="16">
        <f t="shared" si="152"/>
        <v>38.828447402921007</v>
      </c>
      <c r="J806" s="13">
        <f t="shared" si="146"/>
        <v>38.163915962126751</v>
      </c>
      <c r="K806" s="13">
        <f t="shared" si="147"/>
        <v>0.66453144079425641</v>
      </c>
      <c r="L806" s="13">
        <f t="shared" si="148"/>
        <v>0</v>
      </c>
      <c r="M806" s="13">
        <f t="shared" si="153"/>
        <v>5.7422638733458642E-5</v>
      </c>
      <c r="N806" s="13">
        <f t="shared" si="149"/>
        <v>3.5602036014744358E-5</v>
      </c>
      <c r="O806" s="13">
        <f t="shared" si="150"/>
        <v>3.5602036014744358E-5</v>
      </c>
      <c r="Q806">
        <v>19.795761185620311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17.407915166102899</v>
      </c>
      <c r="G807" s="13">
        <f t="shared" si="144"/>
        <v>0</v>
      </c>
      <c r="H807" s="13">
        <f t="shared" si="145"/>
        <v>17.407915166102899</v>
      </c>
      <c r="I807" s="16">
        <f t="shared" si="152"/>
        <v>18.072446606897156</v>
      </c>
      <c r="J807" s="13">
        <f t="shared" si="146"/>
        <v>18.028028648834681</v>
      </c>
      <c r="K807" s="13">
        <f t="shared" si="147"/>
        <v>4.4417958062474838E-2</v>
      </c>
      <c r="L807" s="13">
        <f t="shared" si="148"/>
        <v>0</v>
      </c>
      <c r="M807" s="13">
        <f t="shared" si="153"/>
        <v>2.1820602718714284E-5</v>
      </c>
      <c r="N807" s="13">
        <f t="shared" si="149"/>
        <v>1.3528773685602856E-5</v>
      </c>
      <c r="O807" s="13">
        <f t="shared" si="150"/>
        <v>1.3528773685602856E-5</v>
      </c>
      <c r="Q807">
        <v>22.861346106064641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21.006710885050829</v>
      </c>
      <c r="G808" s="13">
        <f t="shared" si="144"/>
        <v>0</v>
      </c>
      <c r="H808" s="13">
        <f t="shared" si="145"/>
        <v>21.006710885050829</v>
      </c>
      <c r="I808" s="16">
        <f t="shared" si="152"/>
        <v>21.051128843113304</v>
      </c>
      <c r="J808" s="13">
        <f t="shared" si="146"/>
        <v>21.011845572863638</v>
      </c>
      <c r="K808" s="13">
        <f t="shared" si="147"/>
        <v>3.9283270249665492E-2</v>
      </c>
      <c r="L808" s="13">
        <f t="shared" si="148"/>
        <v>0</v>
      </c>
      <c r="M808" s="13">
        <f t="shared" si="153"/>
        <v>8.2918290331114277E-6</v>
      </c>
      <c r="N808" s="13">
        <f t="shared" si="149"/>
        <v>5.1409340005290854E-6</v>
      </c>
      <c r="O808" s="13">
        <f t="shared" si="150"/>
        <v>5.1409340005290854E-6</v>
      </c>
      <c r="Q808">
        <v>27.040130870967751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14.9060372033879</v>
      </c>
      <c r="G809" s="13">
        <f t="shared" si="144"/>
        <v>0</v>
      </c>
      <c r="H809" s="13">
        <f t="shared" si="145"/>
        <v>14.9060372033879</v>
      </c>
      <c r="I809" s="16">
        <f t="shared" si="152"/>
        <v>14.945320473637565</v>
      </c>
      <c r="J809" s="13">
        <f t="shared" si="146"/>
        <v>14.92942727274783</v>
      </c>
      <c r="K809" s="13">
        <f t="shared" si="147"/>
        <v>1.5893200889735226E-2</v>
      </c>
      <c r="L809" s="13">
        <f t="shared" si="148"/>
        <v>0</v>
      </c>
      <c r="M809" s="13">
        <f t="shared" si="153"/>
        <v>3.1508950325823423E-6</v>
      </c>
      <c r="N809" s="13">
        <f t="shared" si="149"/>
        <v>1.9535549202010523E-6</v>
      </c>
      <c r="O809" s="13">
        <f t="shared" si="150"/>
        <v>1.9535549202010523E-6</v>
      </c>
      <c r="Q809">
        <v>26.15671161219003</v>
      </c>
    </row>
    <row r="810" spans="1:17" x14ac:dyDescent="0.2">
      <c r="A810" s="14">
        <f t="shared" si="151"/>
        <v>46631</v>
      </c>
      <c r="B810" s="1">
        <v>9</v>
      </c>
      <c r="F810" s="34">
        <v>4.4696364759687031</v>
      </c>
      <c r="G810" s="13">
        <f t="shared" si="144"/>
        <v>0</v>
      </c>
      <c r="H810" s="13">
        <f t="shared" si="145"/>
        <v>4.4696364759687031</v>
      </c>
      <c r="I810" s="16">
        <f t="shared" si="152"/>
        <v>4.4855296768584383</v>
      </c>
      <c r="J810" s="13">
        <f t="shared" si="146"/>
        <v>4.4848983995174754</v>
      </c>
      <c r="K810" s="13">
        <f t="shared" si="147"/>
        <v>6.3127734096291022E-4</v>
      </c>
      <c r="L810" s="13">
        <f t="shared" si="148"/>
        <v>0</v>
      </c>
      <c r="M810" s="13">
        <f t="shared" si="153"/>
        <v>1.19734011238129E-6</v>
      </c>
      <c r="N810" s="13">
        <f t="shared" si="149"/>
        <v>7.423508696763998E-7</v>
      </c>
      <c r="O810" s="13">
        <f t="shared" si="150"/>
        <v>7.423508696763998E-7</v>
      </c>
      <c r="Q810">
        <v>23.40567267618124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125.73095843962059</v>
      </c>
      <c r="G811" s="13">
        <f t="shared" si="144"/>
        <v>14.406697350783269</v>
      </c>
      <c r="H811" s="13">
        <f t="shared" si="145"/>
        <v>111.32426108883732</v>
      </c>
      <c r="I811" s="16">
        <f t="shared" si="152"/>
        <v>111.32489236617828</v>
      </c>
      <c r="J811" s="13">
        <f t="shared" si="146"/>
        <v>96.860290101377458</v>
      </c>
      <c r="K811" s="13">
        <f t="shared" si="147"/>
        <v>14.464602264800817</v>
      </c>
      <c r="L811" s="13">
        <f t="shared" si="148"/>
        <v>0</v>
      </c>
      <c r="M811" s="13">
        <f t="shared" si="153"/>
        <v>4.5498924270489015E-7</v>
      </c>
      <c r="N811" s="13">
        <f t="shared" si="149"/>
        <v>2.8209333047703187E-7</v>
      </c>
      <c r="O811" s="13">
        <f t="shared" si="150"/>
        <v>14.406697632876599</v>
      </c>
      <c r="Q811">
        <v>19.049250969343309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79.833574835099157</v>
      </c>
      <c r="G812" s="13">
        <f t="shared" si="144"/>
        <v>6.7250036091584322</v>
      </c>
      <c r="H812" s="13">
        <f t="shared" si="145"/>
        <v>73.108571225940722</v>
      </c>
      <c r="I812" s="16">
        <f t="shared" si="152"/>
        <v>87.573173490741539</v>
      </c>
      <c r="J812" s="13">
        <f t="shared" si="146"/>
        <v>73.657868616534884</v>
      </c>
      <c r="K812" s="13">
        <f t="shared" si="147"/>
        <v>13.915304874206655</v>
      </c>
      <c r="L812" s="13">
        <f t="shared" si="148"/>
        <v>0</v>
      </c>
      <c r="M812" s="13">
        <f t="shared" si="153"/>
        <v>1.7289591222785828E-7</v>
      </c>
      <c r="N812" s="13">
        <f t="shared" si="149"/>
        <v>1.0719546558127213E-7</v>
      </c>
      <c r="O812" s="13">
        <f t="shared" si="150"/>
        <v>6.725003716353898</v>
      </c>
      <c r="Q812">
        <v>13.820319586342769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19.446938466759331</v>
      </c>
      <c r="G813" s="13">
        <f t="shared" si="144"/>
        <v>0</v>
      </c>
      <c r="H813" s="13">
        <f t="shared" si="145"/>
        <v>19.446938466759331</v>
      </c>
      <c r="I813" s="16">
        <f t="shared" si="152"/>
        <v>33.362243340965989</v>
      </c>
      <c r="J813" s="13">
        <f t="shared" si="146"/>
        <v>32.626626443813613</v>
      </c>
      <c r="K813" s="13">
        <f t="shared" si="147"/>
        <v>0.73561689715237577</v>
      </c>
      <c r="L813" s="13">
        <f t="shared" si="148"/>
        <v>0</v>
      </c>
      <c r="M813" s="13">
        <f t="shared" si="153"/>
        <v>6.570044664658615E-8</v>
      </c>
      <c r="N813" s="13">
        <f t="shared" si="149"/>
        <v>4.0734276920883415E-8</v>
      </c>
      <c r="O813" s="13">
        <f t="shared" si="150"/>
        <v>4.0734276920883415E-8</v>
      </c>
      <c r="Q813">
        <v>15.79583155161291</v>
      </c>
    </row>
    <row r="814" spans="1:17" x14ac:dyDescent="0.2">
      <c r="A814" s="14">
        <f t="shared" si="151"/>
        <v>46753</v>
      </c>
      <c r="B814" s="1">
        <v>1</v>
      </c>
      <c r="F814" s="34">
        <v>125.1161436166185</v>
      </c>
      <c r="G814" s="13">
        <f t="shared" si="144"/>
        <v>14.303797821284856</v>
      </c>
      <c r="H814" s="13">
        <f t="shared" si="145"/>
        <v>110.81234579533364</v>
      </c>
      <c r="I814" s="16">
        <f t="shared" si="152"/>
        <v>111.54796269248601</v>
      </c>
      <c r="J814" s="13">
        <f t="shared" si="146"/>
        <v>82.918956511983851</v>
      </c>
      <c r="K814" s="13">
        <f t="shared" si="147"/>
        <v>28.629006180502159</v>
      </c>
      <c r="L814" s="13">
        <f t="shared" si="148"/>
        <v>7.0273186163704482</v>
      </c>
      <c r="M814" s="13">
        <f t="shared" si="153"/>
        <v>7.0273186413366178</v>
      </c>
      <c r="N814" s="13">
        <f t="shared" si="149"/>
        <v>4.3569375576287026</v>
      </c>
      <c r="O814" s="13">
        <f t="shared" si="150"/>
        <v>18.660735378913557</v>
      </c>
      <c r="Q814">
        <v>12.44977003327619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44.943091461872513</v>
      </c>
      <c r="G815" s="13">
        <f t="shared" si="144"/>
        <v>0.88549846263897969</v>
      </c>
      <c r="H815" s="13">
        <f t="shared" si="145"/>
        <v>44.057592999233535</v>
      </c>
      <c r="I815" s="16">
        <f t="shared" si="152"/>
        <v>65.659280563365243</v>
      </c>
      <c r="J815" s="13">
        <f t="shared" si="146"/>
        <v>58.350453842590191</v>
      </c>
      <c r="K815" s="13">
        <f t="shared" si="147"/>
        <v>7.3088267207750519</v>
      </c>
      <c r="L815" s="13">
        <f t="shared" si="148"/>
        <v>0</v>
      </c>
      <c r="M815" s="13">
        <f t="shared" si="153"/>
        <v>2.6703810837079152</v>
      </c>
      <c r="N815" s="13">
        <f t="shared" si="149"/>
        <v>1.6556362718989075</v>
      </c>
      <c r="O815" s="13">
        <f t="shared" si="150"/>
        <v>2.541134734537887</v>
      </c>
      <c r="Q815">
        <v>12.834092953567049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81.199059618217333</v>
      </c>
      <c r="G816" s="13">
        <f t="shared" si="144"/>
        <v>6.9535402944550109</v>
      </c>
      <c r="H816" s="13">
        <f t="shared" si="145"/>
        <v>74.245519323762323</v>
      </c>
      <c r="I816" s="16">
        <f t="shared" si="152"/>
        <v>81.554346044537368</v>
      </c>
      <c r="J816" s="13">
        <f t="shared" si="146"/>
        <v>69.339855369766028</v>
      </c>
      <c r="K816" s="13">
        <f t="shared" si="147"/>
        <v>12.214490674771341</v>
      </c>
      <c r="L816" s="13">
        <f t="shared" si="148"/>
        <v>0</v>
      </c>
      <c r="M816" s="13">
        <f t="shared" si="153"/>
        <v>1.0147448118090077</v>
      </c>
      <c r="N816" s="13">
        <f t="shared" si="149"/>
        <v>0.62914178332158477</v>
      </c>
      <c r="O816" s="13">
        <f t="shared" si="150"/>
        <v>7.582682077776596</v>
      </c>
      <c r="Q816">
        <v>13.336707344531909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43.640142332511573</v>
      </c>
      <c r="G817" s="13">
        <f t="shared" si="144"/>
        <v>0.66742816349274547</v>
      </c>
      <c r="H817" s="13">
        <f t="shared" si="145"/>
        <v>42.972714169018829</v>
      </c>
      <c r="I817" s="16">
        <f t="shared" si="152"/>
        <v>55.18720484379017</v>
      </c>
      <c r="J817" s="13">
        <f t="shared" si="146"/>
        <v>52.827840921803812</v>
      </c>
      <c r="K817" s="13">
        <f t="shared" si="147"/>
        <v>2.3593639219863576</v>
      </c>
      <c r="L817" s="13">
        <f t="shared" si="148"/>
        <v>0</v>
      </c>
      <c r="M817" s="13">
        <f t="shared" si="153"/>
        <v>0.38560302848742289</v>
      </c>
      <c r="N817" s="13">
        <f t="shared" si="149"/>
        <v>0.2390738776622022</v>
      </c>
      <c r="O817" s="13">
        <f t="shared" si="150"/>
        <v>0.9065020411549477</v>
      </c>
      <c r="Q817">
        <v>18.014258973967021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34.750024436058602</v>
      </c>
      <c r="G818" s="13">
        <f t="shared" si="144"/>
        <v>0</v>
      </c>
      <c r="H818" s="13">
        <f t="shared" si="145"/>
        <v>34.750024436058602</v>
      </c>
      <c r="I818" s="16">
        <f t="shared" si="152"/>
        <v>37.10938835804496</v>
      </c>
      <c r="J818" s="13">
        <f t="shared" si="146"/>
        <v>36.808089975679998</v>
      </c>
      <c r="K818" s="13">
        <f t="shared" si="147"/>
        <v>0.30129838236496198</v>
      </c>
      <c r="L818" s="13">
        <f t="shared" si="148"/>
        <v>0</v>
      </c>
      <c r="M818" s="13">
        <f t="shared" si="153"/>
        <v>0.14652915082522069</v>
      </c>
      <c r="N818" s="13">
        <f t="shared" si="149"/>
        <v>9.0848073511636832E-2</v>
      </c>
      <c r="O818" s="13">
        <f t="shared" si="150"/>
        <v>9.0848073511636832E-2</v>
      </c>
      <c r="Q818">
        <v>24.540436244187632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3.0323112506977901</v>
      </c>
      <c r="G819" s="13">
        <f t="shared" si="144"/>
        <v>0</v>
      </c>
      <c r="H819" s="13">
        <f t="shared" si="145"/>
        <v>3.0323112506977901</v>
      </c>
      <c r="I819" s="16">
        <f t="shared" si="152"/>
        <v>3.333609633062752</v>
      </c>
      <c r="J819" s="13">
        <f t="shared" si="146"/>
        <v>3.3333824220363311</v>
      </c>
      <c r="K819" s="13">
        <f t="shared" si="147"/>
        <v>2.2721102642098145E-4</v>
      </c>
      <c r="L819" s="13">
        <f t="shared" si="148"/>
        <v>0</v>
      </c>
      <c r="M819" s="13">
        <f t="shared" si="153"/>
        <v>5.5681077313583863E-2</v>
      </c>
      <c r="N819" s="13">
        <f t="shared" si="149"/>
        <v>3.4522267934421993E-2</v>
      </c>
      <c r="O819" s="13">
        <f t="shared" si="150"/>
        <v>3.4522267934421993E-2</v>
      </c>
      <c r="Q819">
        <v>24.344754976553769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4.855169577875178</v>
      </c>
      <c r="G820" s="13">
        <f t="shared" si="144"/>
        <v>0</v>
      </c>
      <c r="H820" s="13">
        <f t="shared" si="145"/>
        <v>4.855169577875178</v>
      </c>
      <c r="I820" s="16">
        <f t="shared" si="152"/>
        <v>4.855396788901599</v>
      </c>
      <c r="J820" s="13">
        <f t="shared" si="146"/>
        <v>4.8548292531810056</v>
      </c>
      <c r="K820" s="13">
        <f t="shared" si="147"/>
        <v>5.6753572059342616E-4</v>
      </c>
      <c r="L820" s="13">
        <f t="shared" si="148"/>
        <v>0</v>
      </c>
      <c r="M820" s="13">
        <f t="shared" si="153"/>
        <v>2.1158809379161869E-2</v>
      </c>
      <c r="N820" s="13">
        <f t="shared" si="149"/>
        <v>1.3118461815080359E-2</v>
      </c>
      <c r="O820" s="13">
        <f t="shared" si="150"/>
        <v>1.3118461815080359E-2</v>
      </c>
      <c r="Q820">
        <v>25.873399870967749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9.2547418425863412</v>
      </c>
      <c r="G821" s="13">
        <f t="shared" si="144"/>
        <v>0</v>
      </c>
      <c r="H821" s="13">
        <f t="shared" si="145"/>
        <v>9.2547418425863412</v>
      </c>
      <c r="I821" s="16">
        <f t="shared" si="152"/>
        <v>9.2553093783069347</v>
      </c>
      <c r="J821" s="13">
        <f t="shared" si="146"/>
        <v>9.2511390379554097</v>
      </c>
      <c r="K821" s="13">
        <f t="shared" si="147"/>
        <v>4.1703403515249704E-3</v>
      </c>
      <c r="L821" s="13">
        <f t="shared" si="148"/>
        <v>0</v>
      </c>
      <c r="M821" s="13">
        <f t="shared" si="153"/>
        <v>8.0403475640815104E-3</v>
      </c>
      <c r="N821" s="13">
        <f t="shared" si="149"/>
        <v>4.9850154897305363E-3</v>
      </c>
      <c r="O821" s="13">
        <f t="shared" si="150"/>
        <v>4.9850154897305363E-3</v>
      </c>
      <c r="Q821">
        <v>25.44308783525306</v>
      </c>
    </row>
    <row r="822" spans="1:17" x14ac:dyDescent="0.2">
      <c r="A822" s="14">
        <f t="shared" si="151"/>
        <v>46997</v>
      </c>
      <c r="B822" s="1">
        <v>9</v>
      </c>
      <c r="F822" s="34">
        <v>8.6030156770520474</v>
      </c>
      <c r="G822" s="13">
        <f t="shared" si="144"/>
        <v>0</v>
      </c>
      <c r="H822" s="13">
        <f t="shared" si="145"/>
        <v>8.6030156770520474</v>
      </c>
      <c r="I822" s="16">
        <f t="shared" si="152"/>
        <v>8.6071860174035724</v>
      </c>
      <c r="J822" s="13">
        <f t="shared" si="146"/>
        <v>8.6031551735247724</v>
      </c>
      <c r="K822" s="13">
        <f t="shared" si="147"/>
        <v>4.0308438787999279E-3</v>
      </c>
      <c r="L822" s="13">
        <f t="shared" si="148"/>
        <v>0</v>
      </c>
      <c r="M822" s="13">
        <f t="shared" si="153"/>
        <v>3.0553320743509742E-3</v>
      </c>
      <c r="N822" s="13">
        <f t="shared" si="149"/>
        <v>1.8943058860976039E-3</v>
      </c>
      <c r="O822" s="13">
        <f t="shared" si="150"/>
        <v>1.8943058860976039E-3</v>
      </c>
      <c r="Q822">
        <v>24.124308783851479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5.9865801097169404</v>
      </c>
      <c r="G823" s="13">
        <f t="shared" si="144"/>
        <v>0</v>
      </c>
      <c r="H823" s="13">
        <f t="shared" si="145"/>
        <v>5.9865801097169404</v>
      </c>
      <c r="I823" s="16">
        <f t="shared" si="152"/>
        <v>5.9906109535957404</v>
      </c>
      <c r="J823" s="13">
        <f t="shared" si="146"/>
        <v>5.9889946958090965</v>
      </c>
      <c r="K823" s="13">
        <f t="shared" si="147"/>
        <v>1.616257786643871E-3</v>
      </c>
      <c r="L823" s="13">
        <f t="shared" si="148"/>
        <v>0</v>
      </c>
      <c r="M823" s="13">
        <f t="shared" si="153"/>
        <v>1.1610261882533703E-3</v>
      </c>
      <c r="N823" s="13">
        <f t="shared" si="149"/>
        <v>7.1983623671708957E-4</v>
      </c>
      <c r="O823" s="13">
        <f t="shared" si="150"/>
        <v>7.1983623671708957E-4</v>
      </c>
      <c r="Q823">
        <v>22.89141208467457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1.305520613298442</v>
      </c>
      <c r="G824" s="13">
        <f t="shared" si="144"/>
        <v>0</v>
      </c>
      <c r="H824" s="13">
        <f t="shared" si="145"/>
        <v>1.305520613298442</v>
      </c>
      <c r="I824" s="16">
        <f t="shared" si="152"/>
        <v>1.3071368710850859</v>
      </c>
      <c r="J824" s="13">
        <f t="shared" si="146"/>
        <v>1.3071028612013633</v>
      </c>
      <c r="K824" s="13">
        <f t="shared" si="147"/>
        <v>3.4009883722596612E-5</v>
      </c>
      <c r="L824" s="13">
        <f t="shared" si="148"/>
        <v>0</v>
      </c>
      <c r="M824" s="13">
        <f t="shared" si="153"/>
        <v>4.4118995153628068E-4</v>
      </c>
      <c r="N824" s="13">
        <f t="shared" si="149"/>
        <v>2.7353776995249404E-4</v>
      </c>
      <c r="O824" s="13">
        <f t="shared" si="150"/>
        <v>2.7353776995249404E-4</v>
      </c>
      <c r="Q824">
        <v>17.903252721117191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3.8712804403509653E-2</v>
      </c>
      <c r="G825" s="13">
        <f t="shared" si="144"/>
        <v>0</v>
      </c>
      <c r="H825" s="13">
        <f t="shared" si="145"/>
        <v>3.8712804403509653E-2</v>
      </c>
      <c r="I825" s="16">
        <f t="shared" si="152"/>
        <v>3.8746814287232249E-2</v>
      </c>
      <c r="J825" s="13">
        <f t="shared" si="146"/>
        <v>3.8746813003545204E-2</v>
      </c>
      <c r="K825" s="13">
        <f t="shared" si="147"/>
        <v>1.2836870455501526E-9</v>
      </c>
      <c r="L825" s="13">
        <f t="shared" si="148"/>
        <v>0</v>
      </c>
      <c r="M825" s="13">
        <f t="shared" si="153"/>
        <v>1.6765218158378665E-4</v>
      </c>
      <c r="N825" s="13">
        <f t="shared" si="149"/>
        <v>1.0394435258194772E-4</v>
      </c>
      <c r="O825" s="13">
        <f t="shared" si="150"/>
        <v>1.0394435258194772E-4</v>
      </c>
      <c r="Q825">
        <v>15.263405449675171</v>
      </c>
    </row>
    <row r="826" spans="1:17" x14ac:dyDescent="0.2">
      <c r="A826" s="14">
        <f t="shared" si="151"/>
        <v>47119</v>
      </c>
      <c r="B826" s="1">
        <v>1</v>
      </c>
      <c r="F826" s="34">
        <v>2.9163376920044599</v>
      </c>
      <c r="G826" s="13">
        <f t="shared" si="144"/>
        <v>0</v>
      </c>
      <c r="H826" s="13">
        <f t="shared" si="145"/>
        <v>2.9163376920044599</v>
      </c>
      <c r="I826" s="16">
        <f t="shared" si="152"/>
        <v>2.9163376932881468</v>
      </c>
      <c r="J826" s="13">
        <f t="shared" si="146"/>
        <v>2.9159288909504091</v>
      </c>
      <c r="K826" s="13">
        <f t="shared" si="147"/>
        <v>4.0880233773776808E-4</v>
      </c>
      <c r="L826" s="13">
        <f t="shared" si="148"/>
        <v>0</v>
      </c>
      <c r="M826" s="13">
        <f t="shared" si="153"/>
        <v>6.3707829001838928E-5</v>
      </c>
      <c r="N826" s="13">
        <f t="shared" si="149"/>
        <v>3.9498853981140137E-5</v>
      </c>
      <c r="O826" s="13">
        <f t="shared" si="150"/>
        <v>3.9498853981140137E-5</v>
      </c>
      <c r="Q826">
        <v>17.341591151612899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27.926779890947198</v>
      </c>
      <c r="G827" s="13">
        <f t="shared" si="144"/>
        <v>0</v>
      </c>
      <c r="H827" s="13">
        <f t="shared" si="145"/>
        <v>27.926779890947198</v>
      </c>
      <c r="I827" s="16">
        <f t="shared" si="152"/>
        <v>27.927188693284936</v>
      </c>
      <c r="J827" s="13">
        <f t="shared" si="146"/>
        <v>27.539982026667936</v>
      </c>
      <c r="K827" s="13">
        <f t="shared" si="147"/>
        <v>0.38720666661700065</v>
      </c>
      <c r="L827" s="13">
        <f t="shared" si="148"/>
        <v>0</v>
      </c>
      <c r="M827" s="13">
        <f t="shared" si="153"/>
        <v>2.4208975020698791E-5</v>
      </c>
      <c r="N827" s="13">
        <f t="shared" si="149"/>
        <v>1.5009564512833251E-5</v>
      </c>
      <c r="O827" s="13">
        <f t="shared" si="150"/>
        <v>1.5009564512833251E-5</v>
      </c>
      <c r="Q827">
        <v>16.656912056200341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30.461555243545511</v>
      </c>
      <c r="G828" s="13">
        <f t="shared" si="144"/>
        <v>0</v>
      </c>
      <c r="H828" s="13">
        <f t="shared" si="145"/>
        <v>30.461555243545511</v>
      </c>
      <c r="I828" s="16">
        <f t="shared" si="152"/>
        <v>30.848761910162512</v>
      </c>
      <c r="J828" s="13">
        <f t="shared" si="146"/>
        <v>30.337926313883692</v>
      </c>
      <c r="K828" s="13">
        <f t="shared" si="147"/>
        <v>0.51083559627882025</v>
      </c>
      <c r="L828" s="13">
        <f t="shared" si="148"/>
        <v>0</v>
      </c>
      <c r="M828" s="13">
        <f t="shared" si="153"/>
        <v>9.1994105078655403E-6</v>
      </c>
      <c r="N828" s="13">
        <f t="shared" si="149"/>
        <v>5.7036345148766346E-6</v>
      </c>
      <c r="O828" s="13">
        <f t="shared" si="150"/>
        <v>5.7036345148766346E-6</v>
      </c>
      <c r="Q828">
        <v>16.77978964176495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101.5786898937704</v>
      </c>
      <c r="G829" s="13">
        <f t="shared" si="144"/>
        <v>10.364411809338529</v>
      </c>
      <c r="H829" s="13">
        <f t="shared" si="145"/>
        <v>91.214278084431868</v>
      </c>
      <c r="I829" s="16">
        <f t="shared" si="152"/>
        <v>91.725113680710692</v>
      </c>
      <c r="J829" s="13">
        <f t="shared" si="146"/>
        <v>79.631439765005283</v>
      </c>
      <c r="K829" s="13">
        <f t="shared" si="147"/>
        <v>12.093673915705409</v>
      </c>
      <c r="L829" s="13">
        <f t="shared" si="148"/>
        <v>0</v>
      </c>
      <c r="M829" s="13">
        <f t="shared" si="153"/>
        <v>3.4957759929889057E-6</v>
      </c>
      <c r="N829" s="13">
        <f t="shared" si="149"/>
        <v>2.1673811156531217E-6</v>
      </c>
      <c r="O829" s="13">
        <f t="shared" si="150"/>
        <v>10.364413976719645</v>
      </c>
      <c r="Q829">
        <v>16.176298736063639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126.0592570713043</v>
      </c>
      <c r="G830" s="13">
        <f t="shared" si="144"/>
        <v>14.46164361016308</v>
      </c>
      <c r="H830" s="13">
        <f t="shared" si="145"/>
        <v>111.59761346114122</v>
      </c>
      <c r="I830" s="16">
        <f t="shared" si="152"/>
        <v>123.69128737684663</v>
      </c>
      <c r="J830" s="13">
        <f t="shared" si="146"/>
        <v>104.63400742404073</v>
      </c>
      <c r="K830" s="13">
        <f t="shared" si="147"/>
        <v>19.057279952805899</v>
      </c>
      <c r="L830" s="13">
        <f t="shared" si="148"/>
        <v>1.1979629347783367</v>
      </c>
      <c r="M830" s="13">
        <f t="shared" si="153"/>
        <v>1.1979642631732139</v>
      </c>
      <c r="N830" s="13">
        <f t="shared" si="149"/>
        <v>0.74273784316739266</v>
      </c>
      <c r="O830" s="13">
        <f t="shared" si="150"/>
        <v>15.204381453330472</v>
      </c>
      <c r="Q830">
        <v>19.02793669098816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12.365787811927721</v>
      </c>
      <c r="G831" s="13">
        <f t="shared" si="144"/>
        <v>0</v>
      </c>
      <c r="H831" s="13">
        <f t="shared" si="145"/>
        <v>12.365787811927721</v>
      </c>
      <c r="I831" s="16">
        <f t="shared" si="152"/>
        <v>30.225104829955285</v>
      </c>
      <c r="J831" s="13">
        <f t="shared" si="146"/>
        <v>30.055459995041801</v>
      </c>
      <c r="K831" s="13">
        <f t="shared" si="147"/>
        <v>0.16964483491348403</v>
      </c>
      <c r="L831" s="13">
        <f t="shared" si="148"/>
        <v>0</v>
      </c>
      <c r="M831" s="13">
        <f t="shared" si="153"/>
        <v>0.45522642000582125</v>
      </c>
      <c r="N831" s="13">
        <f t="shared" si="149"/>
        <v>0.28224038040360916</v>
      </c>
      <c r="O831" s="13">
        <f t="shared" si="150"/>
        <v>0.28224038040360916</v>
      </c>
      <c r="Q831">
        <v>24.272669883169041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25.233998921191699</v>
      </c>
      <c r="G832" s="13">
        <f t="shared" si="144"/>
        <v>0</v>
      </c>
      <c r="H832" s="13">
        <f t="shared" si="145"/>
        <v>25.233998921191699</v>
      </c>
      <c r="I832" s="16">
        <f t="shared" si="152"/>
        <v>25.403643756105183</v>
      </c>
      <c r="J832" s="13">
        <f t="shared" si="146"/>
        <v>25.306719811459981</v>
      </c>
      <c r="K832" s="13">
        <f t="shared" si="147"/>
        <v>9.6923944645201487E-2</v>
      </c>
      <c r="L832" s="13">
        <f t="shared" si="148"/>
        <v>0</v>
      </c>
      <c r="M832" s="13">
        <f t="shared" si="153"/>
        <v>0.17298603960221209</v>
      </c>
      <c r="N832" s="13">
        <f t="shared" si="149"/>
        <v>0.1072513445533715</v>
      </c>
      <c r="O832" s="13">
        <f t="shared" si="150"/>
        <v>0.1072513445533715</v>
      </c>
      <c r="Q832">
        <v>24.567254955707309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5.2210864002877182</v>
      </c>
      <c r="G833" s="13">
        <f t="shared" si="144"/>
        <v>0</v>
      </c>
      <c r="H833" s="13">
        <f t="shared" si="145"/>
        <v>5.2210864002877182</v>
      </c>
      <c r="I833" s="16">
        <f t="shared" si="152"/>
        <v>5.3180103449329197</v>
      </c>
      <c r="J833" s="13">
        <f t="shared" si="146"/>
        <v>5.3173166236575984</v>
      </c>
      <c r="K833" s="13">
        <f t="shared" si="147"/>
        <v>6.9372127532130179E-4</v>
      </c>
      <c r="L833" s="13">
        <f t="shared" si="148"/>
        <v>0</v>
      </c>
      <c r="M833" s="13">
        <f t="shared" si="153"/>
        <v>6.5734695048840594E-2</v>
      </c>
      <c r="N833" s="13">
        <f t="shared" si="149"/>
        <v>4.0755510930281166E-2</v>
      </c>
      <c r="O833" s="13">
        <f t="shared" si="150"/>
        <v>4.0755510930281166E-2</v>
      </c>
      <c r="Q833">
        <v>26.396516870967741</v>
      </c>
    </row>
    <row r="834" spans="1:17" x14ac:dyDescent="0.2">
      <c r="A834" s="14">
        <f t="shared" si="151"/>
        <v>47362</v>
      </c>
      <c r="B834" s="1">
        <v>9</v>
      </c>
      <c r="F834" s="34">
        <v>13.18271055805031</v>
      </c>
      <c r="G834" s="13">
        <f t="shared" si="144"/>
        <v>0</v>
      </c>
      <c r="H834" s="13">
        <f t="shared" si="145"/>
        <v>13.18271055805031</v>
      </c>
      <c r="I834" s="16">
        <f t="shared" si="152"/>
        <v>13.183404279325632</v>
      </c>
      <c r="J834" s="13">
        <f t="shared" si="146"/>
        <v>13.168737275972818</v>
      </c>
      <c r="K834" s="13">
        <f t="shared" si="147"/>
        <v>1.4667003352814234E-2</v>
      </c>
      <c r="L834" s="13">
        <f t="shared" si="148"/>
        <v>0</v>
      </c>
      <c r="M834" s="13">
        <f t="shared" si="153"/>
        <v>2.4979184118559428E-2</v>
      </c>
      <c r="N834" s="13">
        <f t="shared" si="149"/>
        <v>1.5487094153506844E-2</v>
      </c>
      <c r="O834" s="13">
        <f t="shared" si="150"/>
        <v>1.5487094153506844E-2</v>
      </c>
      <c r="Q834">
        <v>24.027799057407339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21.912709929009129</v>
      </c>
      <c r="G835" s="13">
        <f t="shared" si="144"/>
        <v>0</v>
      </c>
      <c r="H835" s="13">
        <f t="shared" si="145"/>
        <v>21.912709929009129</v>
      </c>
      <c r="I835" s="16">
        <f t="shared" si="152"/>
        <v>21.927376932361945</v>
      </c>
      <c r="J835" s="13">
        <f t="shared" si="146"/>
        <v>21.845338308238379</v>
      </c>
      <c r="K835" s="13">
        <f t="shared" si="147"/>
        <v>8.2038624123565995E-2</v>
      </c>
      <c r="L835" s="13">
        <f t="shared" si="148"/>
        <v>0</v>
      </c>
      <c r="M835" s="13">
        <f t="shared" si="153"/>
        <v>9.4920899650525834E-3</v>
      </c>
      <c r="N835" s="13">
        <f t="shared" si="149"/>
        <v>5.8850957783326014E-3</v>
      </c>
      <c r="O835" s="13">
        <f t="shared" si="150"/>
        <v>5.8850957783326014E-3</v>
      </c>
      <c r="Q835">
        <v>22.609749486223169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45.470049898533247</v>
      </c>
      <c r="G836" s="13">
        <f t="shared" si="144"/>
        <v>0.97369375847267081</v>
      </c>
      <c r="H836" s="13">
        <f t="shared" si="145"/>
        <v>44.496356140060577</v>
      </c>
      <c r="I836" s="16">
        <f t="shared" si="152"/>
        <v>44.578394764184139</v>
      </c>
      <c r="J836" s="13">
        <f t="shared" si="146"/>
        <v>42.878273880241487</v>
      </c>
      <c r="K836" s="13">
        <f t="shared" si="147"/>
        <v>1.7001208839426525</v>
      </c>
      <c r="L836" s="13">
        <f t="shared" si="148"/>
        <v>0</v>
      </c>
      <c r="M836" s="13">
        <f t="shared" si="153"/>
        <v>3.606994186719982E-3</v>
      </c>
      <c r="N836" s="13">
        <f t="shared" si="149"/>
        <v>2.2363363957663886E-3</v>
      </c>
      <c r="O836" s="13">
        <f t="shared" si="150"/>
        <v>0.97593009486843718</v>
      </c>
      <c r="Q836">
        <v>15.84382967095652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40.705586426161737</v>
      </c>
      <c r="G837" s="13">
        <f t="shared" si="144"/>
        <v>0.17628121850577586</v>
      </c>
      <c r="H837" s="13">
        <f t="shared" si="145"/>
        <v>40.529305207655959</v>
      </c>
      <c r="I837" s="16">
        <f t="shared" si="152"/>
        <v>42.229426091598611</v>
      </c>
      <c r="J837" s="13">
        <f t="shared" si="146"/>
        <v>40.81540785061928</v>
      </c>
      <c r="K837" s="13">
        <f t="shared" si="147"/>
        <v>1.4140182409793312</v>
      </c>
      <c r="L837" s="13">
        <f t="shared" si="148"/>
        <v>0</v>
      </c>
      <c r="M837" s="13">
        <f t="shared" si="153"/>
        <v>1.3706577909535934E-3</v>
      </c>
      <c r="N837" s="13">
        <f t="shared" si="149"/>
        <v>8.4980783039122784E-4</v>
      </c>
      <c r="O837" s="13">
        <f t="shared" si="150"/>
        <v>0.17713102633616709</v>
      </c>
      <c r="Q837">
        <v>16.051905951612909</v>
      </c>
    </row>
    <row r="838" spans="1:17" x14ac:dyDescent="0.2">
      <c r="A838" s="14">
        <f t="shared" si="151"/>
        <v>47484</v>
      </c>
      <c r="B838" s="1">
        <v>1</v>
      </c>
      <c r="F838" s="34">
        <v>135.7053256293201</v>
      </c>
      <c r="G838" s="13">
        <f t="shared" ref="G838:G901" si="157">IF((F838-$J$2)&gt;0,$I$2*(F838-$J$2),0)</f>
        <v>16.076074295621467</v>
      </c>
      <c r="H838" s="13">
        <f t="shared" ref="H838:H901" si="158">F838-G838</f>
        <v>119.62925133369863</v>
      </c>
      <c r="I838" s="16">
        <f t="shared" si="152"/>
        <v>121.04326957467796</v>
      </c>
      <c r="J838" s="13">
        <f t="shared" ref="J838:J901" si="159">I838/SQRT(1+(I838/($K$2*(300+(25*Q838)+0.05*(Q838)^3)))^2)</f>
        <v>91.47485859613154</v>
      </c>
      <c r="K838" s="13">
        <f t="shared" ref="K838:K901" si="160">I838-J838</f>
        <v>29.568410978546424</v>
      </c>
      <c r="L838" s="13">
        <f t="shared" ref="L838:L901" si="161">IF(K838&gt;$N$2,(K838-$N$2)/$L$2,0)</f>
        <v>7.5994332555197373</v>
      </c>
      <c r="M838" s="13">
        <f t="shared" si="153"/>
        <v>7.5999541054802995</v>
      </c>
      <c r="N838" s="13">
        <f t="shared" ref="N838:N901" si="162">$M$2*M838</f>
        <v>4.7119715453977857</v>
      </c>
      <c r="O838" s="13">
        <f t="shared" ref="O838:O901" si="163">N838+G838</f>
        <v>20.788045841019255</v>
      </c>
      <c r="Q838">
        <v>14.187189806909791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8.2165711710645573E-2</v>
      </c>
      <c r="G839" s="13">
        <f t="shared" si="157"/>
        <v>0</v>
      </c>
      <c r="H839" s="13">
        <f t="shared" si="158"/>
        <v>8.2165711710645573E-2</v>
      </c>
      <c r="I839" s="16">
        <f t="shared" ref="I839:I902" si="166">H839+K838-L838</f>
        <v>22.05114343473733</v>
      </c>
      <c r="J839" s="13">
        <f t="shared" si="159"/>
        <v>21.831741721875467</v>
      </c>
      <c r="K839" s="13">
        <f t="shared" si="160"/>
        <v>0.21940171286186327</v>
      </c>
      <c r="L839" s="13">
        <f t="shared" si="161"/>
        <v>0</v>
      </c>
      <c r="M839" s="13">
        <f t="shared" ref="M839:M902" si="167">L839+M838-N838</f>
        <v>2.8879825600825137</v>
      </c>
      <c r="N839" s="13">
        <f t="shared" si="162"/>
        <v>1.7905491872511585</v>
      </c>
      <c r="O839" s="13">
        <f t="shared" si="163"/>
        <v>1.7905491872511585</v>
      </c>
      <c r="Q839">
        <v>15.696632136045549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32.882260501354722</v>
      </c>
      <c r="G840" s="13">
        <f t="shared" si="157"/>
        <v>0</v>
      </c>
      <c r="H840" s="13">
        <f t="shared" si="158"/>
        <v>32.882260501354722</v>
      </c>
      <c r="I840" s="16">
        <f t="shared" si="166"/>
        <v>33.101662214216589</v>
      </c>
      <c r="J840" s="13">
        <f t="shared" si="159"/>
        <v>32.544533443599789</v>
      </c>
      <c r="K840" s="13">
        <f t="shared" si="160"/>
        <v>0.55712877061679933</v>
      </c>
      <c r="L840" s="13">
        <f t="shared" si="161"/>
        <v>0</v>
      </c>
      <c r="M840" s="13">
        <f t="shared" si="167"/>
        <v>1.0974333728313552</v>
      </c>
      <c r="N840" s="13">
        <f t="shared" si="162"/>
        <v>0.68040869115544023</v>
      </c>
      <c r="O840" s="13">
        <f t="shared" si="163"/>
        <v>0.68040869115544023</v>
      </c>
      <c r="Q840">
        <v>17.661625409353189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75.531211086473817</v>
      </c>
      <c r="G841" s="13">
        <f t="shared" si="157"/>
        <v>6.0049311761242965</v>
      </c>
      <c r="H841" s="13">
        <f t="shared" si="158"/>
        <v>69.526279910349515</v>
      </c>
      <c r="I841" s="16">
        <f t="shared" si="166"/>
        <v>70.083408680966315</v>
      </c>
      <c r="J841" s="13">
        <f t="shared" si="159"/>
        <v>65.09503060512148</v>
      </c>
      <c r="K841" s="13">
        <f t="shared" si="160"/>
        <v>4.9883780758448353</v>
      </c>
      <c r="L841" s="13">
        <f t="shared" si="161"/>
        <v>0</v>
      </c>
      <c r="M841" s="13">
        <f t="shared" si="167"/>
        <v>0.417024681675915</v>
      </c>
      <c r="N841" s="13">
        <f t="shared" si="162"/>
        <v>0.25855530263906729</v>
      </c>
      <c r="O841" s="13">
        <f t="shared" si="163"/>
        <v>6.2634864787633635</v>
      </c>
      <c r="Q841">
        <v>17.465336458866901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40.904579456802807</v>
      </c>
      <c r="G842" s="13">
        <f t="shared" si="157"/>
        <v>0.20958602584019392</v>
      </c>
      <c r="H842" s="13">
        <f t="shared" si="158"/>
        <v>40.694993430962612</v>
      </c>
      <c r="I842" s="16">
        <f t="shared" si="166"/>
        <v>45.683371506807447</v>
      </c>
      <c r="J842" s="13">
        <f t="shared" si="159"/>
        <v>44.900718927635474</v>
      </c>
      <c r="K842" s="13">
        <f t="shared" si="160"/>
        <v>0.78265257917197317</v>
      </c>
      <c r="L842" s="13">
        <f t="shared" si="161"/>
        <v>0</v>
      </c>
      <c r="M842" s="13">
        <f t="shared" si="167"/>
        <v>0.15846937903684771</v>
      </c>
      <c r="N842" s="13">
        <f t="shared" si="162"/>
        <v>9.8251015002845582E-2</v>
      </c>
      <c r="O842" s="13">
        <f t="shared" si="163"/>
        <v>0.30783704084303953</v>
      </c>
      <c r="Q842">
        <v>22.086245963856982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10.453726202985839</v>
      </c>
      <c r="G843" s="13">
        <f t="shared" si="157"/>
        <v>0</v>
      </c>
      <c r="H843" s="13">
        <f t="shared" si="158"/>
        <v>10.453726202985839</v>
      </c>
      <c r="I843" s="16">
        <f t="shared" si="166"/>
        <v>11.236378782157812</v>
      </c>
      <c r="J843" s="13">
        <f t="shared" si="159"/>
        <v>11.228751922160995</v>
      </c>
      <c r="K843" s="13">
        <f t="shared" si="160"/>
        <v>7.6268599968170037E-3</v>
      </c>
      <c r="L843" s="13">
        <f t="shared" si="161"/>
        <v>0</v>
      </c>
      <c r="M843" s="13">
        <f t="shared" si="167"/>
        <v>6.0218364034002131E-2</v>
      </c>
      <c r="N843" s="13">
        <f t="shared" si="162"/>
        <v>3.7335385701081324E-2</v>
      </c>
      <c r="O843" s="13">
        <f t="shared" si="163"/>
        <v>3.7335385701081324E-2</v>
      </c>
      <c r="Q843">
        <v>25.283622163651881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5.3239002952403904</v>
      </c>
      <c r="G844" s="13">
        <f t="shared" si="157"/>
        <v>0</v>
      </c>
      <c r="H844" s="13">
        <f t="shared" si="158"/>
        <v>5.3239002952403904</v>
      </c>
      <c r="I844" s="16">
        <f t="shared" si="166"/>
        <v>5.3315271552372074</v>
      </c>
      <c r="J844" s="13">
        <f t="shared" si="159"/>
        <v>5.3309653714245124</v>
      </c>
      <c r="K844" s="13">
        <f t="shared" si="160"/>
        <v>5.6178381269500477E-4</v>
      </c>
      <c r="L844" s="13">
        <f t="shared" si="161"/>
        <v>0</v>
      </c>
      <c r="M844" s="13">
        <f t="shared" si="167"/>
        <v>2.2882978332920807E-2</v>
      </c>
      <c r="N844" s="13">
        <f t="shared" si="162"/>
        <v>1.41874465664109E-2</v>
      </c>
      <c r="O844" s="13">
        <f t="shared" si="163"/>
        <v>1.41874465664109E-2</v>
      </c>
      <c r="Q844">
        <v>27.993148870967751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12.020809035654381</v>
      </c>
      <c r="G845" s="13">
        <f t="shared" si="157"/>
        <v>0</v>
      </c>
      <c r="H845" s="13">
        <f t="shared" si="158"/>
        <v>12.020809035654381</v>
      </c>
      <c r="I845" s="16">
        <f t="shared" si="166"/>
        <v>12.021370819467077</v>
      </c>
      <c r="J845" s="13">
        <f t="shared" si="159"/>
        <v>12.013790224987011</v>
      </c>
      <c r="K845" s="13">
        <f t="shared" si="160"/>
        <v>7.580594480065983E-3</v>
      </c>
      <c r="L845" s="13">
        <f t="shared" si="161"/>
        <v>0</v>
      </c>
      <c r="M845" s="13">
        <f t="shared" si="167"/>
        <v>8.695531766509907E-3</v>
      </c>
      <c r="N845" s="13">
        <f t="shared" si="162"/>
        <v>5.3912296952361421E-3</v>
      </c>
      <c r="O845" s="13">
        <f t="shared" si="163"/>
        <v>5.3912296952361421E-3</v>
      </c>
      <c r="Q845">
        <v>26.79428108737455</v>
      </c>
    </row>
    <row r="846" spans="1:17" x14ac:dyDescent="0.2">
      <c r="A846" s="14">
        <f t="shared" si="164"/>
        <v>47727</v>
      </c>
      <c r="B846" s="1">
        <v>9</v>
      </c>
      <c r="F846" s="34">
        <v>11.99201019690258</v>
      </c>
      <c r="G846" s="13">
        <f t="shared" si="157"/>
        <v>0</v>
      </c>
      <c r="H846" s="13">
        <f t="shared" si="158"/>
        <v>11.99201019690258</v>
      </c>
      <c r="I846" s="16">
        <f t="shared" si="166"/>
        <v>11.999590791382646</v>
      </c>
      <c r="J846" s="13">
        <f t="shared" si="159"/>
        <v>11.990712981132292</v>
      </c>
      <c r="K846" s="13">
        <f t="shared" si="160"/>
        <v>8.8778102503539458E-3</v>
      </c>
      <c r="L846" s="13">
        <f t="shared" si="161"/>
        <v>0</v>
      </c>
      <c r="M846" s="13">
        <f t="shared" si="167"/>
        <v>3.3043020712737649E-3</v>
      </c>
      <c r="N846" s="13">
        <f t="shared" si="162"/>
        <v>2.0486672841897344E-3</v>
      </c>
      <c r="O846" s="13">
        <f t="shared" si="163"/>
        <v>2.0486672841897344E-3</v>
      </c>
      <c r="Q846">
        <v>25.609154058299971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73.801609830828369</v>
      </c>
      <c r="G847" s="13">
        <f t="shared" si="157"/>
        <v>5.7154535175396521</v>
      </c>
      <c r="H847" s="13">
        <f t="shared" si="158"/>
        <v>68.086156313288711</v>
      </c>
      <c r="I847" s="16">
        <f t="shared" si="166"/>
        <v>68.095034123539065</v>
      </c>
      <c r="J847" s="13">
        <f t="shared" si="159"/>
        <v>65.425506268447265</v>
      </c>
      <c r="K847" s="13">
        <f t="shared" si="160"/>
        <v>2.6695278550918005</v>
      </c>
      <c r="L847" s="13">
        <f t="shared" si="161"/>
        <v>0</v>
      </c>
      <c r="M847" s="13">
        <f t="shared" si="167"/>
        <v>1.2556347870840306E-3</v>
      </c>
      <c r="N847" s="13">
        <f t="shared" si="162"/>
        <v>7.7849356799209899E-4</v>
      </c>
      <c r="O847" s="13">
        <f t="shared" si="163"/>
        <v>5.7162320111076443</v>
      </c>
      <c r="Q847">
        <v>21.635385033537009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38.646266676964864</v>
      </c>
      <c r="G848" s="13">
        <f t="shared" si="157"/>
        <v>0</v>
      </c>
      <c r="H848" s="13">
        <f t="shared" si="158"/>
        <v>38.646266676964864</v>
      </c>
      <c r="I848" s="16">
        <f t="shared" si="166"/>
        <v>41.315794532056664</v>
      </c>
      <c r="J848" s="13">
        <f t="shared" si="159"/>
        <v>39.975293993200268</v>
      </c>
      <c r="K848" s="13">
        <f t="shared" si="160"/>
        <v>1.3405005388563964</v>
      </c>
      <c r="L848" s="13">
        <f t="shared" si="161"/>
        <v>0</v>
      </c>
      <c r="M848" s="13">
        <f t="shared" si="167"/>
        <v>4.771412190919316E-4</v>
      </c>
      <c r="N848" s="13">
        <f t="shared" si="162"/>
        <v>2.958275558369976E-4</v>
      </c>
      <c r="O848" s="13">
        <f t="shared" si="163"/>
        <v>2.958275558369976E-4</v>
      </c>
      <c r="Q848">
        <v>15.97624340036654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139.69386814085311</v>
      </c>
      <c r="G849" s="13">
        <f t="shared" si="157"/>
        <v>16.743623503067564</v>
      </c>
      <c r="H849" s="13">
        <f t="shared" si="158"/>
        <v>122.95024463778554</v>
      </c>
      <c r="I849" s="16">
        <f t="shared" si="166"/>
        <v>124.29074517664193</v>
      </c>
      <c r="J849" s="13">
        <f t="shared" si="159"/>
        <v>95.271487266024579</v>
      </c>
      <c r="K849" s="13">
        <f t="shared" si="160"/>
        <v>29.019257910617355</v>
      </c>
      <c r="L849" s="13">
        <f t="shared" si="161"/>
        <v>7.2649890308893665</v>
      </c>
      <c r="M849" s="13">
        <f t="shared" si="167"/>
        <v>7.2651703445526215</v>
      </c>
      <c r="N849" s="13">
        <f t="shared" si="162"/>
        <v>4.5044056136226249</v>
      </c>
      <c r="O849" s="13">
        <f t="shared" si="163"/>
        <v>21.248029116690191</v>
      </c>
      <c r="Q849">
        <v>15.054317786869531</v>
      </c>
    </row>
    <row r="850" spans="1:17" x14ac:dyDescent="0.2">
      <c r="A850" s="14">
        <f t="shared" si="164"/>
        <v>47849</v>
      </c>
      <c r="B850" s="1">
        <v>1</v>
      </c>
      <c r="F850" s="34">
        <v>111.0761205001135</v>
      </c>
      <c r="G850" s="13">
        <f t="shared" si="157"/>
        <v>11.953965450977373</v>
      </c>
      <c r="H850" s="13">
        <f t="shared" si="158"/>
        <v>99.122155049136126</v>
      </c>
      <c r="I850" s="16">
        <f t="shared" si="166"/>
        <v>120.87642392886413</v>
      </c>
      <c r="J850" s="13">
        <f t="shared" si="159"/>
        <v>98.081143598658485</v>
      </c>
      <c r="K850" s="13">
        <f t="shared" si="160"/>
        <v>22.795280330205642</v>
      </c>
      <c r="L850" s="13">
        <f t="shared" si="161"/>
        <v>3.4744732756965533</v>
      </c>
      <c r="M850" s="13">
        <f t="shared" si="167"/>
        <v>6.2352380066265507</v>
      </c>
      <c r="N850" s="13">
        <f t="shared" si="162"/>
        <v>3.8658475641084613</v>
      </c>
      <c r="O850" s="13">
        <f t="shared" si="163"/>
        <v>15.819813015085835</v>
      </c>
      <c r="Q850">
        <v>16.81481195161291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138.6548687809358</v>
      </c>
      <c r="G851" s="13">
        <f t="shared" si="157"/>
        <v>16.5697296064263</v>
      </c>
      <c r="H851" s="13">
        <f t="shared" si="158"/>
        <v>122.08513917450949</v>
      </c>
      <c r="I851" s="16">
        <f t="shared" si="166"/>
        <v>141.40594622901858</v>
      </c>
      <c r="J851" s="13">
        <f t="shared" si="159"/>
        <v>98.367709312739663</v>
      </c>
      <c r="K851" s="13">
        <f t="shared" si="160"/>
        <v>43.038236916278919</v>
      </c>
      <c r="L851" s="13">
        <f t="shared" si="161"/>
        <v>15.80280268881747</v>
      </c>
      <c r="M851" s="13">
        <f t="shared" si="167"/>
        <v>18.172193131335561</v>
      </c>
      <c r="N851" s="13">
        <f t="shared" si="162"/>
        <v>11.266759741428048</v>
      </c>
      <c r="O851" s="13">
        <f t="shared" si="163"/>
        <v>27.836489347854346</v>
      </c>
      <c r="Q851">
        <v>13.89946860216628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29.418171912290202</v>
      </c>
      <c r="G852" s="13">
        <f t="shared" si="157"/>
        <v>0</v>
      </c>
      <c r="H852" s="13">
        <f t="shared" si="158"/>
        <v>29.418171912290202</v>
      </c>
      <c r="I852" s="16">
        <f t="shared" si="166"/>
        <v>56.653606139751652</v>
      </c>
      <c r="J852" s="13">
        <f t="shared" si="159"/>
        <v>52.874729723132198</v>
      </c>
      <c r="K852" s="13">
        <f t="shared" si="160"/>
        <v>3.7788764166194539</v>
      </c>
      <c r="L852" s="13">
        <f t="shared" si="161"/>
        <v>0</v>
      </c>
      <c r="M852" s="13">
        <f t="shared" si="167"/>
        <v>6.9054333899075129</v>
      </c>
      <c r="N852" s="13">
        <f t="shared" si="162"/>
        <v>4.2813687017426583</v>
      </c>
      <c r="O852" s="13">
        <f t="shared" si="163"/>
        <v>4.2813687017426583</v>
      </c>
      <c r="Q852">
        <v>14.946888885817589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139.54612548380859</v>
      </c>
      <c r="G853" s="13">
        <f t="shared" si="157"/>
        <v>16.718896301757592</v>
      </c>
      <c r="H853" s="13">
        <f t="shared" si="158"/>
        <v>122.827229182051</v>
      </c>
      <c r="I853" s="16">
        <f t="shared" si="166"/>
        <v>126.60610559867045</v>
      </c>
      <c r="J853" s="13">
        <f t="shared" si="159"/>
        <v>96.313244954184199</v>
      </c>
      <c r="K853" s="13">
        <f t="shared" si="160"/>
        <v>30.292860644486254</v>
      </c>
      <c r="L853" s="13">
        <f t="shared" si="161"/>
        <v>8.0406363024637848</v>
      </c>
      <c r="M853" s="13">
        <f t="shared" si="167"/>
        <v>10.664700990628639</v>
      </c>
      <c r="N853" s="13">
        <f t="shared" si="162"/>
        <v>6.612114614189756</v>
      </c>
      <c r="O853" s="13">
        <f t="shared" si="163"/>
        <v>23.331010915947349</v>
      </c>
      <c r="Q853">
        <v>15.05818107948936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36.363181650525277</v>
      </c>
      <c r="G854" s="13">
        <f t="shared" si="157"/>
        <v>0</v>
      </c>
      <c r="H854" s="13">
        <f t="shared" si="158"/>
        <v>36.363181650525277</v>
      </c>
      <c r="I854" s="16">
        <f t="shared" si="166"/>
        <v>58.61540599254775</v>
      </c>
      <c r="J854" s="13">
        <f t="shared" si="159"/>
        <v>56.159596803440422</v>
      </c>
      <c r="K854" s="13">
        <f t="shared" si="160"/>
        <v>2.4558091891073275</v>
      </c>
      <c r="L854" s="13">
        <f t="shared" si="161"/>
        <v>0</v>
      </c>
      <c r="M854" s="13">
        <f t="shared" si="167"/>
        <v>4.0525863764388825</v>
      </c>
      <c r="N854" s="13">
        <f t="shared" si="162"/>
        <v>2.5126035533921072</v>
      </c>
      <c r="O854" s="13">
        <f t="shared" si="163"/>
        <v>2.5126035533921072</v>
      </c>
      <c r="Q854">
        <v>19.01851493293891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0.26081007425123948</v>
      </c>
      <c r="G855" s="13">
        <f t="shared" si="157"/>
        <v>0</v>
      </c>
      <c r="H855" s="13">
        <f t="shared" si="158"/>
        <v>0.26081007425123948</v>
      </c>
      <c r="I855" s="16">
        <f t="shared" si="166"/>
        <v>2.7166192633585671</v>
      </c>
      <c r="J855" s="13">
        <f t="shared" si="159"/>
        <v>2.7164968371263476</v>
      </c>
      <c r="K855" s="13">
        <f t="shared" si="160"/>
        <v>1.2242623221947468E-4</v>
      </c>
      <c r="L855" s="13">
        <f t="shared" si="161"/>
        <v>0</v>
      </c>
      <c r="M855" s="13">
        <f t="shared" si="167"/>
        <v>1.5399828230467754</v>
      </c>
      <c r="N855" s="13">
        <f t="shared" si="162"/>
        <v>0.95478935028900069</v>
      </c>
      <c r="O855" s="13">
        <f t="shared" si="163"/>
        <v>0.95478935028900069</v>
      </c>
      <c r="Q855">
        <v>24.376261520180741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4.6630303732143501</v>
      </c>
      <c r="G856" s="13">
        <f t="shared" si="157"/>
        <v>0</v>
      </c>
      <c r="H856" s="13">
        <f t="shared" si="158"/>
        <v>4.6630303732143501</v>
      </c>
      <c r="I856" s="16">
        <f t="shared" si="166"/>
        <v>4.6631527994465696</v>
      </c>
      <c r="J856" s="13">
        <f t="shared" si="159"/>
        <v>4.6627203683007155</v>
      </c>
      <c r="K856" s="13">
        <f t="shared" si="160"/>
        <v>4.3243114585411746E-4</v>
      </c>
      <c r="L856" s="13">
        <f t="shared" si="161"/>
        <v>0</v>
      </c>
      <c r="M856" s="13">
        <f t="shared" si="167"/>
        <v>0.58519347275777467</v>
      </c>
      <c r="N856" s="13">
        <f t="shared" si="162"/>
        <v>0.36281995310982029</v>
      </c>
      <c r="O856" s="13">
        <f t="shared" si="163"/>
        <v>0.36281995310982029</v>
      </c>
      <c r="Q856">
        <v>26.967265870967751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11.00236887520416</v>
      </c>
      <c r="G857" s="13">
        <f t="shared" si="157"/>
        <v>0</v>
      </c>
      <c r="H857" s="13">
        <f t="shared" si="158"/>
        <v>11.00236887520416</v>
      </c>
      <c r="I857" s="16">
        <f t="shared" si="166"/>
        <v>11.002801306350015</v>
      </c>
      <c r="J857" s="13">
        <f t="shared" si="159"/>
        <v>10.996543453371629</v>
      </c>
      <c r="K857" s="13">
        <f t="shared" si="160"/>
        <v>6.2578529783863246E-3</v>
      </c>
      <c r="L857" s="13">
        <f t="shared" si="161"/>
        <v>0</v>
      </c>
      <c r="M857" s="13">
        <f t="shared" si="167"/>
        <v>0.22237351964795438</v>
      </c>
      <c r="N857" s="13">
        <f t="shared" si="162"/>
        <v>0.13787158218173171</v>
      </c>
      <c r="O857" s="13">
        <f t="shared" si="163"/>
        <v>0.13787158218173171</v>
      </c>
      <c r="Q857">
        <v>26.2585244971451</v>
      </c>
    </row>
    <row r="858" spans="1:17" x14ac:dyDescent="0.2">
      <c r="A858" s="14">
        <f t="shared" si="164"/>
        <v>48092</v>
      </c>
      <c r="B858" s="1">
        <v>9</v>
      </c>
      <c r="F858" s="34">
        <v>1.101779988577146</v>
      </c>
      <c r="G858" s="13">
        <f t="shared" si="157"/>
        <v>0</v>
      </c>
      <c r="H858" s="13">
        <f t="shared" si="158"/>
        <v>1.101779988577146</v>
      </c>
      <c r="I858" s="16">
        <f t="shared" si="166"/>
        <v>1.1080378415555323</v>
      </c>
      <c r="J858" s="13">
        <f t="shared" si="159"/>
        <v>1.1080300701545223</v>
      </c>
      <c r="K858" s="13">
        <f t="shared" si="160"/>
        <v>7.7714010100482511E-6</v>
      </c>
      <c r="L858" s="13">
        <f t="shared" si="161"/>
        <v>0</v>
      </c>
      <c r="M858" s="13">
        <f t="shared" si="167"/>
        <v>8.4501937466222671E-2</v>
      </c>
      <c r="N858" s="13">
        <f t="shared" si="162"/>
        <v>5.2391201229058056E-2</v>
      </c>
      <c r="O858" s="13">
        <f t="shared" si="163"/>
        <v>5.2391201229058056E-2</v>
      </c>
      <c r="Q858">
        <v>24.854468324116961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39.588939221693039</v>
      </c>
      <c r="G859" s="13">
        <f t="shared" si="157"/>
        <v>0</v>
      </c>
      <c r="H859" s="13">
        <f t="shared" si="158"/>
        <v>39.588939221693039</v>
      </c>
      <c r="I859" s="16">
        <f t="shared" si="166"/>
        <v>39.588946993094048</v>
      </c>
      <c r="J859" s="13">
        <f t="shared" si="159"/>
        <v>39.063026427196654</v>
      </c>
      <c r="K859" s="13">
        <f t="shared" si="160"/>
        <v>0.525920565897394</v>
      </c>
      <c r="L859" s="13">
        <f t="shared" si="161"/>
        <v>0</v>
      </c>
      <c r="M859" s="13">
        <f t="shared" si="167"/>
        <v>3.2110736237164615E-2</v>
      </c>
      <c r="N859" s="13">
        <f t="shared" si="162"/>
        <v>1.9908656467042062E-2</v>
      </c>
      <c r="O859" s="13">
        <f t="shared" si="163"/>
        <v>1.9908656467042062E-2</v>
      </c>
      <c r="Q859">
        <v>21.901133301147318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56.440888545674277</v>
      </c>
      <c r="G860" s="13">
        <f t="shared" si="157"/>
        <v>2.8098468451557443</v>
      </c>
      <c r="H860" s="13">
        <f t="shared" si="158"/>
        <v>53.63104170051853</v>
      </c>
      <c r="I860" s="16">
        <f t="shared" si="166"/>
        <v>54.156962266415924</v>
      </c>
      <c r="J860" s="13">
        <f t="shared" si="159"/>
        <v>50.869569968759578</v>
      </c>
      <c r="K860" s="13">
        <f t="shared" si="160"/>
        <v>3.2873922976563463</v>
      </c>
      <c r="L860" s="13">
        <f t="shared" si="161"/>
        <v>0</v>
      </c>
      <c r="M860" s="13">
        <f t="shared" si="167"/>
        <v>1.2202079770122554E-2</v>
      </c>
      <c r="N860" s="13">
        <f t="shared" si="162"/>
        <v>7.5652894574759835E-3</v>
      </c>
      <c r="O860" s="13">
        <f t="shared" si="163"/>
        <v>2.8174121346132202</v>
      </c>
      <c r="Q860">
        <v>15.046295263338729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68.835636734423431</v>
      </c>
      <c r="G861" s="13">
        <f t="shared" si="157"/>
        <v>4.8843149763010363</v>
      </c>
      <c r="H861" s="13">
        <f t="shared" si="158"/>
        <v>63.951321758122397</v>
      </c>
      <c r="I861" s="16">
        <f t="shared" si="166"/>
        <v>67.238714055778743</v>
      </c>
      <c r="J861" s="13">
        <f t="shared" si="159"/>
        <v>60.861626361060011</v>
      </c>
      <c r="K861" s="13">
        <f t="shared" si="160"/>
        <v>6.3770876947187318</v>
      </c>
      <c r="L861" s="13">
        <f t="shared" si="161"/>
        <v>0</v>
      </c>
      <c r="M861" s="13">
        <f t="shared" si="167"/>
        <v>4.6367903126465701E-3</v>
      </c>
      <c r="N861" s="13">
        <f t="shared" si="162"/>
        <v>2.8748099938408736E-3</v>
      </c>
      <c r="O861" s="13">
        <f t="shared" si="163"/>
        <v>4.8871897862948774</v>
      </c>
      <c r="Q861">
        <v>14.54421856028177</v>
      </c>
    </row>
    <row r="862" spans="1:17" x14ac:dyDescent="0.2">
      <c r="A862" s="14">
        <f t="shared" si="164"/>
        <v>48214</v>
      </c>
      <c r="B862" s="1">
        <v>1</v>
      </c>
      <c r="F862" s="34">
        <v>68.050655858760749</v>
      </c>
      <c r="G862" s="13">
        <f t="shared" si="157"/>
        <v>4.7529353157122962</v>
      </c>
      <c r="H862" s="13">
        <f t="shared" si="158"/>
        <v>63.297720543048456</v>
      </c>
      <c r="I862" s="16">
        <f t="shared" si="166"/>
        <v>69.674808237767195</v>
      </c>
      <c r="J862" s="13">
        <f t="shared" si="159"/>
        <v>61.006350513675926</v>
      </c>
      <c r="K862" s="13">
        <f t="shared" si="160"/>
        <v>8.6684577240912688</v>
      </c>
      <c r="L862" s="13">
        <f t="shared" si="161"/>
        <v>0</v>
      </c>
      <c r="M862" s="13">
        <f t="shared" si="167"/>
        <v>1.7619803188056965E-3</v>
      </c>
      <c r="N862" s="13">
        <f t="shared" si="162"/>
        <v>1.0924277976595317E-3</v>
      </c>
      <c r="O862" s="13">
        <f t="shared" si="163"/>
        <v>4.7540277435099556</v>
      </c>
      <c r="Q862">
        <v>12.72245952660211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81.729303727723092</v>
      </c>
      <c r="G863" s="13">
        <f t="shared" si="157"/>
        <v>7.0422855025178634</v>
      </c>
      <c r="H863" s="13">
        <f t="shared" si="158"/>
        <v>74.687018225205236</v>
      </c>
      <c r="I863" s="16">
        <f t="shared" si="166"/>
        <v>83.355475949296505</v>
      </c>
      <c r="J863" s="13">
        <f t="shared" si="159"/>
        <v>73.886708897709852</v>
      </c>
      <c r="K863" s="13">
        <f t="shared" si="160"/>
        <v>9.4687670515866529</v>
      </c>
      <c r="L863" s="13">
        <f t="shared" si="161"/>
        <v>0</v>
      </c>
      <c r="M863" s="13">
        <f t="shared" si="167"/>
        <v>6.6955252114616476E-4</v>
      </c>
      <c r="N863" s="13">
        <f t="shared" si="162"/>
        <v>4.1512256311062212E-4</v>
      </c>
      <c r="O863" s="13">
        <f t="shared" si="163"/>
        <v>7.0427006250809745</v>
      </c>
      <c r="Q863">
        <v>16.10162625161291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258.235601587156</v>
      </c>
      <c r="G864" s="13">
        <f t="shared" si="157"/>
        <v>36.583562524038669</v>
      </c>
      <c r="H864" s="13">
        <f t="shared" si="158"/>
        <v>221.65203906311734</v>
      </c>
      <c r="I864" s="16">
        <f t="shared" si="166"/>
        <v>231.12080611470401</v>
      </c>
      <c r="J864" s="13">
        <f t="shared" si="159"/>
        <v>112.00916030562786</v>
      </c>
      <c r="K864" s="13">
        <f t="shared" si="160"/>
        <v>119.11164580907615</v>
      </c>
      <c r="L864" s="13">
        <f t="shared" si="161"/>
        <v>62.132894857995595</v>
      </c>
      <c r="M864" s="13">
        <f t="shared" si="167"/>
        <v>62.133149287953628</v>
      </c>
      <c r="N864" s="13">
        <f t="shared" si="162"/>
        <v>38.522552558531252</v>
      </c>
      <c r="O864" s="13">
        <f t="shared" si="163"/>
        <v>75.106115082569914</v>
      </c>
      <c r="Q864">
        <v>12.924843314995931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43.272943337401337</v>
      </c>
      <c r="G865" s="13">
        <f t="shared" si="157"/>
        <v>0.60597127856496591</v>
      </c>
      <c r="H865" s="13">
        <f t="shared" si="158"/>
        <v>42.666972058836372</v>
      </c>
      <c r="I865" s="16">
        <f t="shared" si="166"/>
        <v>99.645723009916921</v>
      </c>
      <c r="J865" s="13">
        <f t="shared" si="159"/>
        <v>85.148913924320127</v>
      </c>
      <c r="K865" s="13">
        <f t="shared" si="160"/>
        <v>14.496809085596794</v>
      </c>
      <c r="L865" s="13">
        <f t="shared" si="161"/>
        <v>0</v>
      </c>
      <c r="M865" s="13">
        <f t="shared" si="167"/>
        <v>23.610596729422376</v>
      </c>
      <c r="N865" s="13">
        <f t="shared" si="162"/>
        <v>14.638569972241873</v>
      </c>
      <c r="O865" s="13">
        <f t="shared" si="163"/>
        <v>15.244541250806838</v>
      </c>
      <c r="Q865">
        <v>16.48180743852496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82.940278939174789</v>
      </c>
      <c r="G866" s="13">
        <f t="shared" si="157"/>
        <v>7.2449624303189273</v>
      </c>
      <c r="H866" s="13">
        <f t="shared" si="158"/>
        <v>75.695316508855868</v>
      </c>
      <c r="I866" s="16">
        <f t="shared" si="166"/>
        <v>90.192125594452662</v>
      </c>
      <c r="J866" s="13">
        <f t="shared" si="159"/>
        <v>77.442402546861544</v>
      </c>
      <c r="K866" s="13">
        <f t="shared" si="160"/>
        <v>12.749723047591118</v>
      </c>
      <c r="L866" s="13">
        <f t="shared" si="161"/>
        <v>0</v>
      </c>
      <c r="M866" s="13">
        <f t="shared" si="167"/>
        <v>8.9720267571805028</v>
      </c>
      <c r="N866" s="13">
        <f t="shared" si="162"/>
        <v>5.5626565894519118</v>
      </c>
      <c r="O866" s="13">
        <f t="shared" si="163"/>
        <v>12.80761901977084</v>
      </c>
      <c r="Q866">
        <v>15.316407093436821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41.6219587912408</v>
      </c>
      <c r="G867" s="13">
        <f t="shared" si="157"/>
        <v>0.3296514393985488</v>
      </c>
      <c r="H867" s="13">
        <f t="shared" si="158"/>
        <v>41.292307351842254</v>
      </c>
      <c r="I867" s="16">
        <f t="shared" si="166"/>
        <v>54.042030399433372</v>
      </c>
      <c r="J867" s="13">
        <f t="shared" si="159"/>
        <v>52.804213762379753</v>
      </c>
      <c r="K867" s="13">
        <f t="shared" si="160"/>
        <v>1.2378166370536192</v>
      </c>
      <c r="L867" s="13">
        <f t="shared" si="161"/>
        <v>0</v>
      </c>
      <c r="M867" s="13">
        <f t="shared" si="167"/>
        <v>3.409370167728591</v>
      </c>
      <c r="N867" s="13">
        <f t="shared" si="162"/>
        <v>2.1138095039917264</v>
      </c>
      <c r="O867" s="13">
        <f t="shared" si="163"/>
        <v>2.4434609433902752</v>
      </c>
      <c r="Q867">
        <v>22.347054496097901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19.093548389999999</v>
      </c>
      <c r="G868" s="13">
        <f t="shared" si="157"/>
        <v>0</v>
      </c>
      <c r="H868" s="13">
        <f t="shared" si="158"/>
        <v>19.093548389999999</v>
      </c>
      <c r="I868" s="16">
        <f t="shared" si="166"/>
        <v>20.331365027053618</v>
      </c>
      <c r="J868" s="13">
        <f t="shared" si="159"/>
        <v>20.289578175125907</v>
      </c>
      <c r="K868" s="13">
        <f t="shared" si="160"/>
        <v>4.17868519277107E-2</v>
      </c>
      <c r="L868" s="13">
        <f t="shared" si="161"/>
        <v>0</v>
      </c>
      <c r="M868" s="13">
        <f t="shared" si="167"/>
        <v>1.2955606637368646</v>
      </c>
      <c r="N868" s="13">
        <f t="shared" si="162"/>
        <v>0.80324761151685609</v>
      </c>
      <c r="O868" s="13">
        <f t="shared" si="163"/>
        <v>0.80324761151685609</v>
      </c>
      <c r="Q868">
        <v>25.832044870967749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40.693104668408147</v>
      </c>
      <c r="G869" s="13">
        <f t="shared" si="157"/>
        <v>0.17419218787068777</v>
      </c>
      <c r="H869" s="13">
        <f t="shared" si="158"/>
        <v>40.518912480537459</v>
      </c>
      <c r="I869" s="16">
        <f t="shared" si="166"/>
        <v>40.56069933246517</v>
      </c>
      <c r="J869" s="13">
        <f t="shared" si="159"/>
        <v>40.170611118208171</v>
      </c>
      <c r="K869" s="13">
        <f t="shared" si="160"/>
        <v>0.39008821425699836</v>
      </c>
      <c r="L869" s="13">
        <f t="shared" si="161"/>
        <v>0</v>
      </c>
      <c r="M869" s="13">
        <f t="shared" si="167"/>
        <v>0.49231305222000854</v>
      </c>
      <c r="N869" s="13">
        <f t="shared" si="162"/>
        <v>0.30523409237640531</v>
      </c>
      <c r="O869" s="13">
        <f t="shared" si="163"/>
        <v>0.47942628024709311</v>
      </c>
      <c r="Q869">
        <v>24.58518869303089</v>
      </c>
    </row>
    <row r="870" spans="1:17" x14ac:dyDescent="0.2">
      <c r="A870" s="14">
        <f t="shared" si="164"/>
        <v>48458</v>
      </c>
      <c r="B870" s="1">
        <v>9</v>
      </c>
      <c r="F870" s="34">
        <v>12.09126856943927</v>
      </c>
      <c r="G870" s="13">
        <f t="shared" si="157"/>
        <v>0</v>
      </c>
      <c r="H870" s="13">
        <f t="shared" si="158"/>
        <v>12.09126856943927</v>
      </c>
      <c r="I870" s="16">
        <f t="shared" si="166"/>
        <v>12.481356783696269</v>
      </c>
      <c r="J870" s="13">
        <f t="shared" si="159"/>
        <v>12.468914245185793</v>
      </c>
      <c r="K870" s="13">
        <f t="shared" si="160"/>
        <v>1.2442538510475387E-2</v>
      </c>
      <c r="L870" s="13">
        <f t="shared" si="161"/>
        <v>0</v>
      </c>
      <c r="M870" s="13">
        <f t="shared" si="167"/>
        <v>0.18707895984360323</v>
      </c>
      <c r="N870" s="13">
        <f t="shared" si="162"/>
        <v>0.115988955103034</v>
      </c>
      <c r="O870" s="13">
        <f t="shared" si="163"/>
        <v>0.115988955103034</v>
      </c>
      <c r="Q870">
        <v>24.031261367863099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63.008085997085523</v>
      </c>
      <c r="G871" s="13">
        <f t="shared" si="157"/>
        <v>3.9089770264576407</v>
      </c>
      <c r="H871" s="13">
        <f t="shared" si="158"/>
        <v>59.099108970627881</v>
      </c>
      <c r="I871" s="16">
        <f t="shared" si="166"/>
        <v>59.111551509138359</v>
      </c>
      <c r="J871" s="13">
        <f t="shared" si="159"/>
        <v>56.523591268026145</v>
      </c>
      <c r="K871" s="13">
        <f t="shared" si="160"/>
        <v>2.5879602411122136</v>
      </c>
      <c r="L871" s="13">
        <f t="shared" si="161"/>
        <v>0</v>
      </c>
      <c r="M871" s="13">
        <f t="shared" si="167"/>
        <v>7.1090004740569229E-2</v>
      </c>
      <c r="N871" s="13">
        <f t="shared" si="162"/>
        <v>4.4075802939152919E-2</v>
      </c>
      <c r="O871" s="13">
        <f t="shared" si="163"/>
        <v>3.9530528293967935</v>
      </c>
      <c r="Q871">
        <v>18.80590854782109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43.503049467392501</v>
      </c>
      <c r="G872" s="13">
        <f t="shared" si="157"/>
        <v>0.64448338273833983</v>
      </c>
      <c r="H872" s="13">
        <f t="shared" si="158"/>
        <v>42.858566084654157</v>
      </c>
      <c r="I872" s="16">
        <f t="shared" si="166"/>
        <v>45.446526325766371</v>
      </c>
      <c r="J872" s="13">
        <f t="shared" si="159"/>
        <v>43.807608265144495</v>
      </c>
      <c r="K872" s="13">
        <f t="shared" si="160"/>
        <v>1.6389180606218758</v>
      </c>
      <c r="L872" s="13">
        <f t="shared" si="161"/>
        <v>0</v>
      </c>
      <c r="M872" s="13">
        <f t="shared" si="167"/>
        <v>2.701420180141631E-2</v>
      </c>
      <c r="N872" s="13">
        <f t="shared" si="162"/>
        <v>1.6748805116878113E-2</v>
      </c>
      <c r="O872" s="13">
        <f t="shared" si="163"/>
        <v>0.66123218785521798</v>
      </c>
      <c r="Q872">
        <v>16.54081596397161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53.989550584967148</v>
      </c>
      <c r="G873" s="13">
        <f t="shared" si="157"/>
        <v>2.399574494260424</v>
      </c>
      <c r="H873" s="13">
        <f t="shared" si="158"/>
        <v>51.589976090706728</v>
      </c>
      <c r="I873" s="16">
        <f t="shared" si="166"/>
        <v>53.228894151328603</v>
      </c>
      <c r="J873" s="13">
        <f t="shared" si="159"/>
        <v>50.15296980091577</v>
      </c>
      <c r="K873" s="13">
        <f t="shared" si="160"/>
        <v>3.0759243504128335</v>
      </c>
      <c r="L873" s="13">
        <f t="shared" si="161"/>
        <v>0</v>
      </c>
      <c r="M873" s="13">
        <f t="shared" si="167"/>
        <v>1.0265396684538197E-2</v>
      </c>
      <c r="N873" s="13">
        <f t="shared" si="162"/>
        <v>6.3645459444136819E-3</v>
      </c>
      <c r="O873" s="13">
        <f t="shared" si="163"/>
        <v>2.4059390402048377</v>
      </c>
      <c r="Q873">
        <v>15.184975951612911</v>
      </c>
    </row>
    <row r="874" spans="1:17" x14ac:dyDescent="0.2">
      <c r="A874" s="14">
        <f t="shared" si="164"/>
        <v>48580</v>
      </c>
      <c r="B874" s="1">
        <v>1</v>
      </c>
      <c r="F874" s="34">
        <v>57.995224466634568</v>
      </c>
      <c r="G874" s="13">
        <f t="shared" si="157"/>
        <v>3.0699909226331172</v>
      </c>
      <c r="H874" s="13">
        <f t="shared" si="158"/>
        <v>54.925233544001451</v>
      </c>
      <c r="I874" s="16">
        <f t="shared" si="166"/>
        <v>58.001157894414284</v>
      </c>
      <c r="J874" s="13">
        <f t="shared" si="159"/>
        <v>51.992603448582983</v>
      </c>
      <c r="K874" s="13">
        <f t="shared" si="160"/>
        <v>6.0085544458313009</v>
      </c>
      <c r="L874" s="13">
        <f t="shared" si="161"/>
        <v>0</v>
      </c>
      <c r="M874" s="13">
        <f t="shared" si="167"/>
        <v>3.9008507401245146E-3</v>
      </c>
      <c r="N874" s="13">
        <f t="shared" si="162"/>
        <v>2.418527458877199E-3</v>
      </c>
      <c r="O874" s="13">
        <f t="shared" si="163"/>
        <v>3.0724094500919943</v>
      </c>
      <c r="Q874">
        <v>11.63677783318861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11.098115953542591</v>
      </c>
      <c r="G875" s="13">
        <f t="shared" si="157"/>
        <v>0</v>
      </c>
      <c r="H875" s="13">
        <f t="shared" si="158"/>
        <v>11.098115953542591</v>
      </c>
      <c r="I875" s="16">
        <f t="shared" si="166"/>
        <v>17.10667039937389</v>
      </c>
      <c r="J875" s="13">
        <f t="shared" si="159"/>
        <v>16.985663292923903</v>
      </c>
      <c r="K875" s="13">
        <f t="shared" si="160"/>
        <v>0.12100710644998713</v>
      </c>
      <c r="L875" s="13">
        <f t="shared" si="161"/>
        <v>0</v>
      </c>
      <c r="M875" s="13">
        <f t="shared" si="167"/>
        <v>1.4823232812473156E-3</v>
      </c>
      <c r="N875" s="13">
        <f t="shared" si="162"/>
        <v>9.1904043437333568E-4</v>
      </c>
      <c r="O875" s="13">
        <f t="shared" si="163"/>
        <v>9.1904043437333568E-4</v>
      </c>
      <c r="Q875">
        <v>14.532193480907511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43.845961410193347</v>
      </c>
      <c r="G876" s="13">
        <f t="shared" si="157"/>
        <v>0.70187542381063694</v>
      </c>
      <c r="H876" s="13">
        <f t="shared" si="158"/>
        <v>43.144085986382713</v>
      </c>
      <c r="I876" s="16">
        <f t="shared" si="166"/>
        <v>43.2650930928327</v>
      </c>
      <c r="J876" s="13">
        <f t="shared" si="159"/>
        <v>41.706607156131497</v>
      </c>
      <c r="K876" s="13">
        <f t="shared" si="160"/>
        <v>1.5584859367012029</v>
      </c>
      <c r="L876" s="13">
        <f t="shared" si="161"/>
        <v>0</v>
      </c>
      <c r="M876" s="13">
        <f t="shared" si="167"/>
        <v>5.6328284687397992E-4</v>
      </c>
      <c r="N876" s="13">
        <f t="shared" si="162"/>
        <v>3.4923536506186755E-4</v>
      </c>
      <c r="O876" s="13">
        <f t="shared" si="163"/>
        <v>0.70222465917569876</v>
      </c>
      <c r="Q876">
        <v>15.848057752773711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108.2929358388409</v>
      </c>
      <c r="G877" s="13">
        <f t="shared" si="157"/>
        <v>11.488153012113694</v>
      </c>
      <c r="H877" s="13">
        <f t="shared" si="158"/>
        <v>96.804782826727205</v>
      </c>
      <c r="I877" s="16">
        <f t="shared" si="166"/>
        <v>98.363268763428408</v>
      </c>
      <c r="J877" s="13">
        <f t="shared" si="159"/>
        <v>86.207751840154557</v>
      </c>
      <c r="K877" s="13">
        <f t="shared" si="160"/>
        <v>12.155516923273851</v>
      </c>
      <c r="L877" s="13">
        <f t="shared" si="161"/>
        <v>0</v>
      </c>
      <c r="M877" s="13">
        <f t="shared" si="167"/>
        <v>2.1404748181211238E-4</v>
      </c>
      <c r="N877" s="13">
        <f t="shared" si="162"/>
        <v>1.3270943872350968E-4</v>
      </c>
      <c r="O877" s="13">
        <f t="shared" si="163"/>
        <v>11.488285721552417</v>
      </c>
      <c r="Q877">
        <v>17.73225518939331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12.35089118649662</v>
      </c>
      <c r="G878" s="13">
        <f t="shared" si="157"/>
        <v>0</v>
      </c>
      <c r="H878" s="13">
        <f t="shared" si="158"/>
        <v>12.35089118649662</v>
      </c>
      <c r="I878" s="16">
        <f t="shared" si="166"/>
        <v>24.506408109770469</v>
      </c>
      <c r="J878" s="13">
        <f t="shared" si="159"/>
        <v>24.384451926063321</v>
      </c>
      <c r="K878" s="13">
        <f t="shared" si="160"/>
        <v>0.12195618370714811</v>
      </c>
      <c r="L878" s="13">
        <f t="shared" si="161"/>
        <v>0</v>
      </c>
      <c r="M878" s="13">
        <f t="shared" si="167"/>
        <v>8.1338043088602699E-5</v>
      </c>
      <c r="N878" s="13">
        <f t="shared" si="162"/>
        <v>5.0429586714933671E-5</v>
      </c>
      <c r="O878" s="13">
        <f t="shared" si="163"/>
        <v>5.0429586714933671E-5</v>
      </c>
      <c r="Q878">
        <v>22.15071196475796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19.045311677898429</v>
      </c>
      <c r="G879" s="13">
        <f t="shared" si="157"/>
        <v>0</v>
      </c>
      <c r="H879" s="13">
        <f t="shared" si="158"/>
        <v>19.045311677898429</v>
      </c>
      <c r="I879" s="16">
        <f t="shared" si="166"/>
        <v>19.167267861605577</v>
      </c>
      <c r="J879" s="13">
        <f t="shared" si="159"/>
        <v>19.121764115446442</v>
      </c>
      <c r="K879" s="13">
        <f t="shared" si="160"/>
        <v>4.550374615913455E-2</v>
      </c>
      <c r="L879" s="13">
        <f t="shared" si="161"/>
        <v>0</v>
      </c>
      <c r="M879" s="13">
        <f t="shared" si="167"/>
        <v>3.0908456373669029E-5</v>
      </c>
      <c r="N879" s="13">
        <f t="shared" si="162"/>
        <v>1.9163242951674799E-5</v>
      </c>
      <c r="O879" s="13">
        <f t="shared" si="163"/>
        <v>1.9163242951674799E-5</v>
      </c>
      <c r="Q879">
        <v>23.946710919142731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27.950245911588411</v>
      </c>
      <c r="G880" s="13">
        <f t="shared" si="157"/>
        <v>0</v>
      </c>
      <c r="H880" s="13">
        <f t="shared" si="158"/>
        <v>27.950245911588411</v>
      </c>
      <c r="I880" s="16">
        <f t="shared" si="166"/>
        <v>27.995749657747545</v>
      </c>
      <c r="J880" s="13">
        <f t="shared" si="159"/>
        <v>27.903102403412134</v>
      </c>
      <c r="K880" s="13">
        <f t="shared" si="160"/>
        <v>9.2647254335410878E-2</v>
      </c>
      <c r="L880" s="13">
        <f t="shared" si="161"/>
        <v>0</v>
      </c>
      <c r="M880" s="13">
        <f t="shared" si="167"/>
        <v>1.174521342199423E-5</v>
      </c>
      <c r="N880" s="13">
        <f t="shared" si="162"/>
        <v>7.2820323216364222E-6</v>
      </c>
      <c r="O880" s="13">
        <f t="shared" si="163"/>
        <v>7.2820323216364222E-6</v>
      </c>
      <c r="Q880">
        <v>27.004568966570599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5.0235345853728024</v>
      </c>
      <c r="G881" s="13">
        <f t="shared" si="157"/>
        <v>0</v>
      </c>
      <c r="H881" s="13">
        <f t="shared" si="158"/>
        <v>5.0235345853728024</v>
      </c>
      <c r="I881" s="16">
        <f t="shared" si="166"/>
        <v>5.1161818397082133</v>
      </c>
      <c r="J881" s="13">
        <f t="shared" si="159"/>
        <v>5.1156206628399445</v>
      </c>
      <c r="K881" s="13">
        <f t="shared" si="160"/>
        <v>5.6117686826873125E-4</v>
      </c>
      <c r="L881" s="13">
        <f t="shared" si="161"/>
        <v>0</v>
      </c>
      <c r="M881" s="13">
        <f t="shared" si="167"/>
        <v>4.4631811003578074E-6</v>
      </c>
      <c r="N881" s="13">
        <f t="shared" si="162"/>
        <v>2.7671722822218405E-6</v>
      </c>
      <c r="O881" s="13">
        <f t="shared" si="163"/>
        <v>2.7671722822218405E-6</v>
      </c>
      <c r="Q881">
        <v>27.094978870967751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1.2663271473625639</v>
      </c>
      <c r="G882" s="13">
        <f t="shared" si="157"/>
        <v>0</v>
      </c>
      <c r="H882" s="13">
        <f t="shared" si="158"/>
        <v>1.2663271473625639</v>
      </c>
      <c r="I882" s="16">
        <f t="shared" si="166"/>
        <v>1.2668883242308326</v>
      </c>
      <c r="J882" s="13">
        <f t="shared" si="159"/>
        <v>1.2668753742352792</v>
      </c>
      <c r="K882" s="13">
        <f t="shared" si="160"/>
        <v>1.2949995553457327E-5</v>
      </c>
      <c r="L882" s="13">
        <f t="shared" si="161"/>
        <v>0</v>
      </c>
      <c r="M882" s="13">
        <f t="shared" si="167"/>
        <v>1.696008818135967E-6</v>
      </c>
      <c r="N882" s="13">
        <f t="shared" si="162"/>
        <v>1.0515254672442995E-6</v>
      </c>
      <c r="O882" s="13">
        <f t="shared" si="163"/>
        <v>1.0515254672442995E-6</v>
      </c>
      <c r="Q882">
        <v>24.075874163912609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57.997590254298878</v>
      </c>
      <c r="G883" s="13">
        <f t="shared" si="157"/>
        <v>3.0703868767130174</v>
      </c>
      <c r="H883" s="13">
        <f t="shared" si="158"/>
        <v>54.927203377585862</v>
      </c>
      <c r="I883" s="16">
        <f t="shared" si="166"/>
        <v>54.927216327581412</v>
      </c>
      <c r="J883" s="13">
        <f t="shared" si="159"/>
        <v>53.196177261620754</v>
      </c>
      <c r="K883" s="13">
        <f t="shared" si="160"/>
        <v>1.7310390659606583</v>
      </c>
      <c r="L883" s="13">
        <f t="shared" si="161"/>
        <v>0</v>
      </c>
      <c r="M883" s="13">
        <f t="shared" si="167"/>
        <v>6.4448335089166744E-7</v>
      </c>
      <c r="N883" s="13">
        <f t="shared" si="162"/>
        <v>3.9957967755283382E-7</v>
      </c>
      <c r="O883" s="13">
        <f t="shared" si="163"/>
        <v>3.0703872762926947</v>
      </c>
      <c r="Q883">
        <v>20.225945780410939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38.664011689038361</v>
      </c>
      <c r="G884" s="13">
        <f t="shared" si="157"/>
        <v>0</v>
      </c>
      <c r="H884" s="13">
        <f t="shared" si="158"/>
        <v>38.664011689038361</v>
      </c>
      <c r="I884" s="16">
        <f t="shared" si="166"/>
        <v>40.395050754999019</v>
      </c>
      <c r="J884" s="13">
        <f t="shared" si="159"/>
        <v>39.32924791946774</v>
      </c>
      <c r="K884" s="13">
        <f t="shared" si="160"/>
        <v>1.0658028355312794</v>
      </c>
      <c r="L884" s="13">
        <f t="shared" si="161"/>
        <v>0</v>
      </c>
      <c r="M884" s="13">
        <f t="shared" si="167"/>
        <v>2.4490367333883363E-7</v>
      </c>
      <c r="N884" s="13">
        <f t="shared" si="162"/>
        <v>1.5184027747007686E-7</v>
      </c>
      <c r="O884" s="13">
        <f t="shared" si="163"/>
        <v>1.5184027747007686E-7</v>
      </c>
      <c r="Q884">
        <v>17.193642068419749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85.383979117248558</v>
      </c>
      <c r="G885" s="13">
        <f t="shared" si="157"/>
        <v>7.6539564707214289</v>
      </c>
      <c r="H885" s="13">
        <f t="shared" si="158"/>
        <v>77.730022646527132</v>
      </c>
      <c r="I885" s="16">
        <f t="shared" si="166"/>
        <v>78.795825482058405</v>
      </c>
      <c r="J885" s="13">
        <f t="shared" si="159"/>
        <v>67.221875356870086</v>
      </c>
      <c r="K885" s="13">
        <f t="shared" si="160"/>
        <v>11.573950125188318</v>
      </c>
      <c r="L885" s="13">
        <f t="shared" si="161"/>
        <v>0</v>
      </c>
      <c r="M885" s="13">
        <f t="shared" si="167"/>
        <v>9.3063395868756769E-8</v>
      </c>
      <c r="N885" s="13">
        <f t="shared" si="162"/>
        <v>5.7699305438629196E-8</v>
      </c>
      <c r="O885" s="13">
        <f t="shared" si="163"/>
        <v>7.6539565284207347</v>
      </c>
      <c r="Q885">
        <v>13.01507004066721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39.672052850880377</v>
      </c>
      <c r="G886" s="13">
        <f t="shared" si="157"/>
        <v>3.302112214935914E-3</v>
      </c>
      <c r="H886" s="13">
        <f t="shared" si="158"/>
        <v>39.668750738665437</v>
      </c>
      <c r="I886" s="16">
        <f t="shared" si="166"/>
        <v>51.242700863853756</v>
      </c>
      <c r="J886" s="13">
        <f t="shared" si="159"/>
        <v>48.016365242504747</v>
      </c>
      <c r="K886" s="13">
        <f t="shared" si="160"/>
        <v>3.2263356213490084</v>
      </c>
      <c r="L886" s="13">
        <f t="shared" si="161"/>
        <v>0</v>
      </c>
      <c r="M886" s="13">
        <f t="shared" si="167"/>
        <v>3.5364090430127573E-8</v>
      </c>
      <c r="N886" s="13">
        <f t="shared" si="162"/>
        <v>2.1925736066679095E-8</v>
      </c>
      <c r="O886" s="13">
        <f t="shared" si="163"/>
        <v>3.3021341406719805E-3</v>
      </c>
      <c r="Q886">
        <v>13.959117551612909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47.151729459088394</v>
      </c>
      <c r="G887" s="13">
        <f t="shared" si="157"/>
        <v>1.255150920977731</v>
      </c>
      <c r="H887" s="13">
        <f t="shared" si="158"/>
        <v>45.89657853811066</v>
      </c>
      <c r="I887" s="16">
        <f t="shared" si="166"/>
        <v>49.122914159459668</v>
      </c>
      <c r="J887" s="13">
        <f t="shared" si="159"/>
        <v>46.525295751553038</v>
      </c>
      <c r="K887" s="13">
        <f t="shared" si="160"/>
        <v>2.59761840790663</v>
      </c>
      <c r="L887" s="13">
        <f t="shared" si="161"/>
        <v>0</v>
      </c>
      <c r="M887" s="13">
        <f t="shared" si="167"/>
        <v>1.3438354363448478E-8</v>
      </c>
      <c r="N887" s="13">
        <f t="shared" si="162"/>
        <v>8.3317797053380569E-9</v>
      </c>
      <c r="O887" s="13">
        <f t="shared" si="163"/>
        <v>1.2551509293095107</v>
      </c>
      <c r="Q887">
        <v>14.725600109683439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12.907963891990621</v>
      </c>
      <c r="G888" s="13">
        <f t="shared" si="157"/>
        <v>0</v>
      </c>
      <c r="H888" s="13">
        <f t="shared" si="158"/>
        <v>12.907963891990621</v>
      </c>
      <c r="I888" s="16">
        <f t="shared" si="166"/>
        <v>15.505582299897251</v>
      </c>
      <c r="J888" s="13">
        <f t="shared" si="159"/>
        <v>15.440778537114317</v>
      </c>
      <c r="K888" s="13">
        <f t="shared" si="160"/>
        <v>6.4803762782933205E-2</v>
      </c>
      <c r="L888" s="13">
        <f t="shared" si="161"/>
        <v>0</v>
      </c>
      <c r="M888" s="13">
        <f t="shared" si="167"/>
        <v>5.1065746581104214E-9</v>
      </c>
      <c r="N888" s="13">
        <f t="shared" si="162"/>
        <v>3.1660762880284614E-9</v>
      </c>
      <c r="O888" s="13">
        <f t="shared" si="163"/>
        <v>3.1660762880284614E-9</v>
      </c>
      <c r="Q888">
        <v>16.92041576302087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106.5922478021695</v>
      </c>
      <c r="G889" s="13">
        <f t="shared" si="157"/>
        <v>11.203514463643842</v>
      </c>
      <c r="H889" s="13">
        <f t="shared" si="158"/>
        <v>95.388733338525654</v>
      </c>
      <c r="I889" s="16">
        <f t="shared" si="166"/>
        <v>95.453537101308584</v>
      </c>
      <c r="J889" s="13">
        <f t="shared" si="159"/>
        <v>85.281357305901651</v>
      </c>
      <c r="K889" s="13">
        <f t="shared" si="160"/>
        <v>10.172179795406933</v>
      </c>
      <c r="L889" s="13">
        <f t="shared" si="161"/>
        <v>0</v>
      </c>
      <c r="M889" s="13">
        <f t="shared" si="167"/>
        <v>1.94049837008196E-9</v>
      </c>
      <c r="N889" s="13">
        <f t="shared" si="162"/>
        <v>1.2031089894508152E-9</v>
      </c>
      <c r="O889" s="13">
        <f t="shared" si="163"/>
        <v>11.20351446484695</v>
      </c>
      <c r="Q889">
        <v>18.56316806971093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99.234821212712077</v>
      </c>
      <c r="G890" s="13">
        <f t="shared" si="157"/>
        <v>9.9721262373848703</v>
      </c>
      <c r="H890" s="13">
        <f t="shared" si="158"/>
        <v>89.262694975327207</v>
      </c>
      <c r="I890" s="16">
        <f t="shared" si="166"/>
        <v>99.43487477073414</v>
      </c>
      <c r="J890" s="13">
        <f t="shared" si="159"/>
        <v>86.244911339970017</v>
      </c>
      <c r="K890" s="13">
        <f t="shared" si="160"/>
        <v>13.189963430764124</v>
      </c>
      <c r="L890" s="13">
        <f t="shared" si="161"/>
        <v>0</v>
      </c>
      <c r="M890" s="13">
        <f t="shared" si="167"/>
        <v>7.3738938063114481E-10</v>
      </c>
      <c r="N890" s="13">
        <f t="shared" si="162"/>
        <v>4.5718141599130975E-10</v>
      </c>
      <c r="O890" s="13">
        <f t="shared" si="163"/>
        <v>9.9721262378420512</v>
      </c>
      <c r="Q890">
        <v>17.27067821438197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4.5683760440028758</v>
      </c>
      <c r="G891" s="13">
        <f t="shared" si="157"/>
        <v>0</v>
      </c>
      <c r="H891" s="13">
        <f t="shared" si="158"/>
        <v>4.5683760440028758</v>
      </c>
      <c r="I891" s="16">
        <f t="shared" si="166"/>
        <v>17.758339474766998</v>
      </c>
      <c r="J891" s="13">
        <f t="shared" si="159"/>
        <v>17.721304712658753</v>
      </c>
      <c r="K891" s="13">
        <f t="shared" si="160"/>
        <v>3.7034762108245189E-2</v>
      </c>
      <c r="L891" s="13">
        <f t="shared" si="161"/>
        <v>0</v>
      </c>
      <c r="M891" s="13">
        <f t="shared" si="167"/>
        <v>2.8020796463983506E-10</v>
      </c>
      <c r="N891" s="13">
        <f t="shared" si="162"/>
        <v>1.7372893807669774E-10</v>
      </c>
      <c r="O891" s="13">
        <f t="shared" si="163"/>
        <v>1.7372893807669774E-10</v>
      </c>
      <c r="Q891">
        <v>23.784886693376802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12.015531645109199</v>
      </c>
      <c r="G892" s="13">
        <f t="shared" si="157"/>
        <v>0</v>
      </c>
      <c r="H892" s="13">
        <f t="shared" si="158"/>
        <v>12.015531645109199</v>
      </c>
      <c r="I892" s="16">
        <f t="shared" si="166"/>
        <v>12.052566407217444</v>
      </c>
      <c r="J892" s="13">
        <f t="shared" si="159"/>
        <v>12.044585189712409</v>
      </c>
      <c r="K892" s="13">
        <f t="shared" si="160"/>
        <v>7.9812175050353318E-3</v>
      </c>
      <c r="L892" s="13">
        <f t="shared" si="161"/>
        <v>0</v>
      </c>
      <c r="M892" s="13">
        <f t="shared" si="167"/>
        <v>1.0647902656313732E-10</v>
      </c>
      <c r="N892" s="13">
        <f t="shared" si="162"/>
        <v>6.6016996469145132E-11</v>
      </c>
      <c r="O892" s="13">
        <f t="shared" si="163"/>
        <v>6.6016996469145132E-11</v>
      </c>
      <c r="Q892">
        <v>26.476075355709451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5.0267720669488627</v>
      </c>
      <c r="G893" s="13">
        <f t="shared" si="157"/>
        <v>0</v>
      </c>
      <c r="H893" s="13">
        <f t="shared" si="158"/>
        <v>5.0267720669488627</v>
      </c>
      <c r="I893" s="16">
        <f t="shared" si="166"/>
        <v>5.034753284453898</v>
      </c>
      <c r="J893" s="13">
        <f t="shared" si="159"/>
        <v>5.0342399741113084</v>
      </c>
      <c r="K893" s="13">
        <f t="shared" si="160"/>
        <v>5.1331034258961239E-4</v>
      </c>
      <c r="L893" s="13">
        <f t="shared" si="161"/>
        <v>0</v>
      </c>
      <c r="M893" s="13">
        <f t="shared" si="167"/>
        <v>4.0462030093992188E-11</v>
      </c>
      <c r="N893" s="13">
        <f t="shared" si="162"/>
        <v>2.5086458658275157E-11</v>
      </c>
      <c r="O893" s="13">
        <f t="shared" si="163"/>
        <v>2.5086458658275157E-11</v>
      </c>
      <c r="Q893">
        <v>27.394792870967741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10.457431023977</v>
      </c>
      <c r="G894" s="13">
        <f t="shared" si="157"/>
        <v>0</v>
      </c>
      <c r="H894" s="13">
        <f t="shared" si="158"/>
        <v>10.457431023977</v>
      </c>
      <c r="I894" s="16">
        <f t="shared" si="166"/>
        <v>10.457944334319588</v>
      </c>
      <c r="J894" s="13">
        <f t="shared" si="159"/>
        <v>10.451843153551243</v>
      </c>
      <c r="K894" s="13">
        <f t="shared" si="160"/>
        <v>6.1011807683453156E-3</v>
      </c>
      <c r="L894" s="13">
        <f t="shared" si="161"/>
        <v>0</v>
      </c>
      <c r="M894" s="13">
        <f t="shared" si="167"/>
        <v>1.5375571435717031E-11</v>
      </c>
      <c r="N894" s="13">
        <f t="shared" si="162"/>
        <v>9.5328542901445596E-12</v>
      </c>
      <c r="O894" s="13">
        <f t="shared" si="163"/>
        <v>9.5328542901445596E-12</v>
      </c>
      <c r="Q894">
        <v>25.340875526177701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18.364345430915819</v>
      </c>
      <c r="G895" s="13">
        <f t="shared" si="157"/>
        <v>0</v>
      </c>
      <c r="H895" s="13">
        <f t="shared" si="158"/>
        <v>18.364345430915819</v>
      </c>
      <c r="I895" s="16">
        <f t="shared" si="166"/>
        <v>18.370446611684166</v>
      </c>
      <c r="J895" s="13">
        <f t="shared" si="159"/>
        <v>18.319808135533915</v>
      </c>
      <c r="K895" s="13">
        <f t="shared" si="160"/>
        <v>5.0638476150250966E-2</v>
      </c>
      <c r="L895" s="13">
        <f t="shared" si="161"/>
        <v>0</v>
      </c>
      <c r="M895" s="13">
        <f t="shared" si="167"/>
        <v>5.8427171455724713E-12</v>
      </c>
      <c r="N895" s="13">
        <f t="shared" si="162"/>
        <v>3.6224846302549322E-12</v>
      </c>
      <c r="O895" s="13">
        <f t="shared" si="163"/>
        <v>3.6224846302549322E-12</v>
      </c>
      <c r="Q895">
        <v>22.276294567712569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40.658792123005739</v>
      </c>
      <c r="G896" s="13">
        <f t="shared" si="157"/>
        <v>0.1684494102965228</v>
      </c>
      <c r="H896" s="13">
        <f t="shared" si="158"/>
        <v>40.490342712709214</v>
      </c>
      <c r="I896" s="16">
        <f t="shared" si="166"/>
        <v>40.540981188859462</v>
      </c>
      <c r="J896" s="13">
        <f t="shared" si="159"/>
        <v>39.233296651032248</v>
      </c>
      <c r="K896" s="13">
        <f t="shared" si="160"/>
        <v>1.3076845378272139</v>
      </c>
      <c r="L896" s="13">
        <f t="shared" si="161"/>
        <v>0</v>
      </c>
      <c r="M896" s="13">
        <f t="shared" si="167"/>
        <v>2.2202325153175391E-12</v>
      </c>
      <c r="N896" s="13">
        <f t="shared" si="162"/>
        <v>1.3765441594968742E-12</v>
      </c>
      <c r="O896" s="13">
        <f t="shared" si="163"/>
        <v>0.16844941029789934</v>
      </c>
      <c r="Q896">
        <v>15.74976239580374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223.30471005756311</v>
      </c>
      <c r="G897" s="13">
        <f t="shared" si="157"/>
        <v>30.737294397639058</v>
      </c>
      <c r="H897" s="13">
        <f t="shared" si="158"/>
        <v>192.56741565992405</v>
      </c>
      <c r="I897" s="16">
        <f t="shared" si="166"/>
        <v>193.87510019775127</v>
      </c>
      <c r="J897" s="13">
        <f t="shared" si="159"/>
        <v>118.48602139365794</v>
      </c>
      <c r="K897" s="13">
        <f t="shared" si="160"/>
        <v>75.38907880409333</v>
      </c>
      <c r="L897" s="13">
        <f t="shared" si="161"/>
        <v>35.505054871641121</v>
      </c>
      <c r="M897" s="13">
        <f t="shared" si="167"/>
        <v>35.50505487164196</v>
      </c>
      <c r="N897" s="13">
        <f t="shared" si="162"/>
        <v>22.013134020418015</v>
      </c>
      <c r="O897" s="13">
        <f t="shared" si="163"/>
        <v>52.750428418057069</v>
      </c>
      <c r="Q897">
        <v>15.184062832373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160.41576232887991</v>
      </c>
      <c r="G898" s="13">
        <f t="shared" si="157"/>
        <v>20.211778600324489</v>
      </c>
      <c r="H898" s="13">
        <f t="shared" si="158"/>
        <v>140.20398372855541</v>
      </c>
      <c r="I898" s="16">
        <f t="shared" si="166"/>
        <v>180.08800766100762</v>
      </c>
      <c r="J898" s="13">
        <f t="shared" si="159"/>
        <v>112.84668091452566</v>
      </c>
      <c r="K898" s="13">
        <f t="shared" si="160"/>
        <v>67.24132674648196</v>
      </c>
      <c r="L898" s="13">
        <f t="shared" si="161"/>
        <v>30.542925406236204</v>
      </c>
      <c r="M898" s="13">
        <f t="shared" si="167"/>
        <v>44.034846257460153</v>
      </c>
      <c r="N898" s="13">
        <f t="shared" si="162"/>
        <v>27.301604679625296</v>
      </c>
      <c r="O898" s="13">
        <f t="shared" si="163"/>
        <v>47.513383279949785</v>
      </c>
      <c r="Q898">
        <v>14.70647655161291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120.20060692652331</v>
      </c>
      <c r="G899" s="13">
        <f t="shared" si="157"/>
        <v>13.481100655050053</v>
      </c>
      <c r="H899" s="13">
        <f t="shared" si="158"/>
        <v>106.71950627147325</v>
      </c>
      <c r="I899" s="16">
        <f t="shared" si="166"/>
        <v>143.41790761171902</v>
      </c>
      <c r="J899" s="13">
        <f t="shared" si="159"/>
        <v>98.408339815877767</v>
      </c>
      <c r="K899" s="13">
        <f t="shared" si="160"/>
        <v>45.009567795841249</v>
      </c>
      <c r="L899" s="13">
        <f t="shared" si="161"/>
        <v>17.003379114606076</v>
      </c>
      <c r="M899" s="13">
        <f t="shared" si="167"/>
        <v>33.736620692440937</v>
      </c>
      <c r="N899" s="13">
        <f t="shared" si="162"/>
        <v>20.916704829313382</v>
      </c>
      <c r="O899" s="13">
        <f t="shared" si="163"/>
        <v>34.397805484363431</v>
      </c>
      <c r="Q899">
        <v>13.72389864690683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97.61589297065612</v>
      </c>
      <c r="G900" s="13">
        <f t="shared" si="157"/>
        <v>9.7011715561268339</v>
      </c>
      <c r="H900" s="13">
        <f t="shared" si="158"/>
        <v>87.914721414529282</v>
      </c>
      <c r="I900" s="16">
        <f t="shared" si="166"/>
        <v>115.92091009576447</v>
      </c>
      <c r="J900" s="13">
        <f t="shared" si="159"/>
        <v>92.037199486554471</v>
      </c>
      <c r="K900" s="13">
        <f t="shared" si="160"/>
        <v>23.883710609209999</v>
      </c>
      <c r="L900" s="13">
        <f t="shared" si="161"/>
        <v>4.1373471481827728</v>
      </c>
      <c r="M900" s="13">
        <f t="shared" si="167"/>
        <v>16.957263011310324</v>
      </c>
      <c r="N900" s="13">
        <f t="shared" si="162"/>
        <v>10.513503067012401</v>
      </c>
      <c r="O900" s="13">
        <f t="shared" si="163"/>
        <v>20.214674623139235</v>
      </c>
      <c r="Q900">
        <v>15.345146603350621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33.898231859955871</v>
      </c>
      <c r="G901" s="13">
        <f t="shared" si="157"/>
        <v>0</v>
      </c>
      <c r="H901" s="13">
        <f t="shared" si="158"/>
        <v>33.898231859955871</v>
      </c>
      <c r="I901" s="16">
        <f t="shared" si="166"/>
        <v>53.6445953209831</v>
      </c>
      <c r="J901" s="13">
        <f t="shared" si="159"/>
        <v>51.926428861365174</v>
      </c>
      <c r="K901" s="13">
        <f t="shared" si="160"/>
        <v>1.718166459617926</v>
      </c>
      <c r="L901" s="13">
        <f t="shared" si="161"/>
        <v>0</v>
      </c>
      <c r="M901" s="13">
        <f t="shared" si="167"/>
        <v>6.4437599442979234</v>
      </c>
      <c r="N901" s="13">
        <f t="shared" si="162"/>
        <v>3.9951311654647124</v>
      </c>
      <c r="O901" s="13">
        <f t="shared" si="163"/>
        <v>3.9951311654647124</v>
      </c>
      <c r="Q901">
        <v>19.772619178242099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33.575324225115963</v>
      </c>
      <c r="G902" s="13">
        <f t="shared" ref="G902:G965" si="172">IF((F902-$J$2)&gt;0,$I$2*(F902-$J$2),0)</f>
        <v>0</v>
      </c>
      <c r="H902" s="13">
        <f t="shared" ref="H902:H965" si="173">F902-G902</f>
        <v>33.575324225115963</v>
      </c>
      <c r="I902" s="16">
        <f t="shared" si="166"/>
        <v>35.293490684733889</v>
      </c>
      <c r="J902" s="13">
        <f t="shared" ref="J902:J965" si="174">I902/SQRT(1+(I902/($K$2*(300+(25*Q902)+0.05*(Q902)^3)))^2)</f>
        <v>34.963197891190113</v>
      </c>
      <c r="K902" s="13">
        <f t="shared" ref="K902:K965" si="175">I902-J902</f>
        <v>0.3302927935437765</v>
      </c>
      <c r="L902" s="13">
        <f t="shared" ref="L902:L965" si="176">IF(K902&gt;$N$2,(K902-$N$2)/$L$2,0)</f>
        <v>0</v>
      </c>
      <c r="M902" s="13">
        <f t="shared" si="167"/>
        <v>2.4486287788332111</v>
      </c>
      <c r="N902" s="13">
        <f t="shared" ref="N902:N965" si="177">$M$2*M902</f>
        <v>1.5181498428765909</v>
      </c>
      <c r="O902" s="13">
        <f t="shared" ref="O902:O965" si="178">N902+G902</f>
        <v>1.5181498428765909</v>
      </c>
      <c r="Q902">
        <v>22.798641652119549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24.01886158207574</v>
      </c>
      <c r="G903" s="13">
        <f t="shared" si="172"/>
        <v>0</v>
      </c>
      <c r="H903" s="13">
        <f t="shared" si="173"/>
        <v>24.01886158207574</v>
      </c>
      <c r="I903" s="16">
        <f t="shared" ref="I903:I966" si="180">H903+K902-L902</f>
        <v>24.349154375619516</v>
      </c>
      <c r="J903" s="13">
        <f t="shared" si="174"/>
        <v>24.261030066007134</v>
      </c>
      <c r="K903" s="13">
        <f t="shared" si="175"/>
        <v>8.812430961238249E-2</v>
      </c>
      <c r="L903" s="13">
        <f t="shared" si="176"/>
        <v>0</v>
      </c>
      <c r="M903" s="13">
        <f t="shared" ref="M903:M966" si="181">L903+M902-N902</f>
        <v>0.93047893595662012</v>
      </c>
      <c r="N903" s="13">
        <f t="shared" si="177"/>
        <v>0.57689694029310445</v>
      </c>
      <c r="O903" s="13">
        <f t="shared" si="178"/>
        <v>0.57689694029310445</v>
      </c>
      <c r="Q903">
        <v>24.340188084482879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5.333915168143526</v>
      </c>
      <c r="G904" s="13">
        <f t="shared" si="172"/>
        <v>0</v>
      </c>
      <c r="H904" s="13">
        <f t="shared" si="173"/>
        <v>5.333915168143526</v>
      </c>
      <c r="I904" s="16">
        <f t="shared" si="180"/>
        <v>5.4220394777559084</v>
      </c>
      <c r="J904" s="13">
        <f t="shared" si="174"/>
        <v>5.4214027374940414</v>
      </c>
      <c r="K904" s="13">
        <f t="shared" si="175"/>
        <v>6.3674026186699706E-4</v>
      </c>
      <c r="L904" s="13">
        <f t="shared" si="176"/>
        <v>0</v>
      </c>
      <c r="M904" s="13">
        <f t="shared" si="181"/>
        <v>0.35358199566351567</v>
      </c>
      <c r="N904" s="13">
        <f t="shared" si="177"/>
        <v>0.2192208373113797</v>
      </c>
      <c r="O904" s="13">
        <f t="shared" si="178"/>
        <v>0.2192208373113797</v>
      </c>
      <c r="Q904">
        <v>27.444681870967749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5.2850777131166424</v>
      </c>
      <c r="G905" s="13">
        <f t="shared" si="172"/>
        <v>0</v>
      </c>
      <c r="H905" s="13">
        <f t="shared" si="173"/>
        <v>5.2850777131166424</v>
      </c>
      <c r="I905" s="16">
        <f t="shared" si="180"/>
        <v>5.2857144533785094</v>
      </c>
      <c r="J905" s="13">
        <f t="shared" si="174"/>
        <v>5.2850915306578754</v>
      </c>
      <c r="K905" s="13">
        <f t="shared" si="175"/>
        <v>6.2292272063402265E-4</v>
      </c>
      <c r="L905" s="13">
        <f t="shared" si="176"/>
        <v>0</v>
      </c>
      <c r="M905" s="13">
        <f t="shared" si="181"/>
        <v>0.13436115835213597</v>
      </c>
      <c r="N905" s="13">
        <f t="shared" si="177"/>
        <v>8.3303918178324304E-2</v>
      </c>
      <c r="O905" s="13">
        <f t="shared" si="178"/>
        <v>8.3303918178324304E-2</v>
      </c>
      <c r="Q905">
        <v>27.046824966572778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2.390712742807299</v>
      </c>
      <c r="G906" s="13">
        <f t="shared" si="172"/>
        <v>0</v>
      </c>
      <c r="H906" s="13">
        <f t="shared" si="173"/>
        <v>2.390712742807299</v>
      </c>
      <c r="I906" s="16">
        <f t="shared" si="180"/>
        <v>2.391335665527933</v>
      </c>
      <c r="J906" s="13">
        <f t="shared" si="174"/>
        <v>2.3912649890019297</v>
      </c>
      <c r="K906" s="13">
        <f t="shared" si="175"/>
        <v>7.0676526003232709E-5</v>
      </c>
      <c r="L906" s="13">
        <f t="shared" si="176"/>
        <v>0</v>
      </c>
      <c r="M906" s="13">
        <f t="shared" si="181"/>
        <v>5.1057240173811663E-2</v>
      </c>
      <c r="N906" s="13">
        <f t="shared" si="177"/>
        <v>3.1655488907763228E-2</v>
      </c>
      <c r="O906" s="13">
        <f t="shared" si="178"/>
        <v>3.1655488907763228E-2</v>
      </c>
      <c r="Q906">
        <v>25.574540634893079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13.0969387547328</v>
      </c>
      <c r="G907" s="13">
        <f t="shared" si="172"/>
        <v>0</v>
      </c>
      <c r="H907" s="13">
        <f t="shared" si="173"/>
        <v>13.0969387547328</v>
      </c>
      <c r="I907" s="16">
        <f t="shared" si="180"/>
        <v>13.097009431258805</v>
      </c>
      <c r="J907" s="13">
        <f t="shared" si="174"/>
        <v>13.079140397073962</v>
      </c>
      <c r="K907" s="13">
        <f t="shared" si="175"/>
        <v>1.7869034184842647E-2</v>
      </c>
      <c r="L907" s="13">
        <f t="shared" si="176"/>
        <v>0</v>
      </c>
      <c r="M907" s="13">
        <f t="shared" si="181"/>
        <v>1.9401751266048435E-2</v>
      </c>
      <c r="N907" s="13">
        <f t="shared" si="177"/>
        <v>1.202908578495003E-2</v>
      </c>
      <c r="O907" s="13">
        <f t="shared" si="178"/>
        <v>1.202908578495003E-2</v>
      </c>
      <c r="Q907">
        <v>22.47949567145395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55.007782202998357</v>
      </c>
      <c r="G908" s="13">
        <f t="shared" si="172"/>
        <v>2.5699925624263908</v>
      </c>
      <c r="H908" s="13">
        <f t="shared" si="173"/>
        <v>52.437789640571964</v>
      </c>
      <c r="I908" s="16">
        <f t="shared" si="180"/>
        <v>52.455658674756805</v>
      </c>
      <c r="J908" s="13">
        <f t="shared" si="174"/>
        <v>50.141884181532738</v>
      </c>
      <c r="K908" s="13">
        <f t="shared" si="175"/>
        <v>2.3137744932240665</v>
      </c>
      <c r="L908" s="13">
        <f t="shared" si="176"/>
        <v>0</v>
      </c>
      <c r="M908" s="13">
        <f t="shared" si="181"/>
        <v>7.3726654810984046E-3</v>
      </c>
      <c r="N908" s="13">
        <f t="shared" si="177"/>
        <v>4.5710525982810106E-3</v>
      </c>
      <c r="O908" s="13">
        <f t="shared" si="178"/>
        <v>2.574563615024672</v>
      </c>
      <c r="Q908">
        <v>17.058139906404602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32.015072454925999</v>
      </c>
      <c r="G909" s="13">
        <f t="shared" si="172"/>
        <v>0</v>
      </c>
      <c r="H909" s="13">
        <f t="shared" si="173"/>
        <v>32.015072454925999</v>
      </c>
      <c r="I909" s="16">
        <f t="shared" si="180"/>
        <v>34.328846948150066</v>
      </c>
      <c r="J909" s="13">
        <f t="shared" si="174"/>
        <v>33.321306440442804</v>
      </c>
      <c r="K909" s="13">
        <f t="shared" si="175"/>
        <v>1.0075405077072617</v>
      </c>
      <c r="L909" s="13">
        <f t="shared" si="176"/>
        <v>0</v>
      </c>
      <c r="M909" s="13">
        <f t="shared" si="181"/>
        <v>2.801612882817394E-3</v>
      </c>
      <c r="N909" s="13">
        <f t="shared" si="177"/>
        <v>1.7369999873467843E-3</v>
      </c>
      <c r="O909" s="13">
        <f t="shared" si="178"/>
        <v>1.7369999873467843E-3</v>
      </c>
      <c r="Q909">
        <v>14.070197724323419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3.1444380732240438</v>
      </c>
      <c r="G910" s="13">
        <f t="shared" si="172"/>
        <v>0</v>
      </c>
      <c r="H910" s="13">
        <f t="shared" si="173"/>
        <v>3.1444380732240438</v>
      </c>
      <c r="I910" s="16">
        <f t="shared" si="180"/>
        <v>4.1519785809313055</v>
      </c>
      <c r="J910" s="13">
        <f t="shared" si="174"/>
        <v>4.1499834073099811</v>
      </c>
      <c r="K910" s="13">
        <f t="shared" si="175"/>
        <v>1.9951736213243976E-3</v>
      </c>
      <c r="L910" s="13">
        <f t="shared" si="176"/>
        <v>0</v>
      </c>
      <c r="M910" s="13">
        <f t="shared" si="181"/>
        <v>1.0646128954706097E-3</v>
      </c>
      <c r="N910" s="13">
        <f t="shared" si="177"/>
        <v>6.60059995191778E-4</v>
      </c>
      <c r="O910" s="13">
        <f t="shared" si="178"/>
        <v>6.60059995191778E-4</v>
      </c>
      <c r="Q910">
        <v>13.573175577562139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108.42541961277109</v>
      </c>
      <c r="G911" s="13">
        <f t="shared" si="172"/>
        <v>11.51032638447486</v>
      </c>
      <c r="H911" s="13">
        <f t="shared" si="173"/>
        <v>96.915093228296229</v>
      </c>
      <c r="I911" s="16">
        <f t="shared" si="180"/>
        <v>96.917088401917553</v>
      </c>
      <c r="J911" s="13">
        <f t="shared" si="174"/>
        <v>82.953779249305626</v>
      </c>
      <c r="K911" s="13">
        <f t="shared" si="175"/>
        <v>13.963309152611927</v>
      </c>
      <c r="L911" s="13">
        <f t="shared" si="176"/>
        <v>0</v>
      </c>
      <c r="M911" s="13">
        <f t="shared" si="181"/>
        <v>4.0455290027883171E-4</v>
      </c>
      <c r="N911" s="13">
        <f t="shared" si="177"/>
        <v>2.5082279817287566E-4</v>
      </c>
      <c r="O911" s="13">
        <f t="shared" si="178"/>
        <v>11.510577207273032</v>
      </c>
      <c r="Q911">
        <v>16.173626551612909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60.670382695538493</v>
      </c>
      <c r="G912" s="13">
        <f t="shared" si="172"/>
        <v>3.51772333374169</v>
      </c>
      <c r="H912" s="13">
        <f t="shared" si="173"/>
        <v>57.1526593617968</v>
      </c>
      <c r="I912" s="16">
        <f t="shared" si="180"/>
        <v>71.115968514408735</v>
      </c>
      <c r="J912" s="13">
        <f t="shared" si="174"/>
        <v>63.893354174840361</v>
      </c>
      <c r="K912" s="13">
        <f t="shared" si="175"/>
        <v>7.2226143395683735</v>
      </c>
      <c r="L912" s="13">
        <f t="shared" si="176"/>
        <v>0</v>
      </c>
      <c r="M912" s="13">
        <f t="shared" si="181"/>
        <v>1.5373010210595605E-4</v>
      </c>
      <c r="N912" s="13">
        <f t="shared" si="177"/>
        <v>9.5312663305692746E-5</v>
      </c>
      <c r="O912" s="13">
        <f t="shared" si="178"/>
        <v>3.5178186464049959</v>
      </c>
      <c r="Q912">
        <v>14.77683399570744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62.988816628688618</v>
      </c>
      <c r="G913" s="13">
        <f t="shared" si="172"/>
        <v>3.9057519758121613</v>
      </c>
      <c r="H913" s="13">
        <f t="shared" si="173"/>
        <v>59.083064652876459</v>
      </c>
      <c r="I913" s="16">
        <f t="shared" si="180"/>
        <v>66.305678992444825</v>
      </c>
      <c r="J913" s="13">
        <f t="shared" si="174"/>
        <v>61.254054153896611</v>
      </c>
      <c r="K913" s="13">
        <f t="shared" si="175"/>
        <v>5.0516248385482143</v>
      </c>
      <c r="L913" s="13">
        <f t="shared" si="176"/>
        <v>0</v>
      </c>
      <c r="M913" s="13">
        <f t="shared" si="181"/>
        <v>5.8417438800263303E-5</v>
      </c>
      <c r="N913" s="13">
        <f t="shared" si="177"/>
        <v>3.621881205616325E-5</v>
      </c>
      <c r="O913" s="13">
        <f t="shared" si="178"/>
        <v>3.9057881946242174</v>
      </c>
      <c r="Q913">
        <v>16.135910756682971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54.891190167174969</v>
      </c>
      <c r="G914" s="13">
        <f t="shared" si="172"/>
        <v>2.5504789378671995</v>
      </c>
      <c r="H914" s="13">
        <f t="shared" si="173"/>
        <v>52.340711229307772</v>
      </c>
      <c r="I914" s="16">
        <f t="shared" si="180"/>
        <v>57.392336067855986</v>
      </c>
      <c r="J914" s="13">
        <f t="shared" si="174"/>
        <v>56.154702408773893</v>
      </c>
      <c r="K914" s="13">
        <f t="shared" si="175"/>
        <v>1.2376336590820927</v>
      </c>
      <c r="L914" s="13">
        <f t="shared" si="176"/>
        <v>0</v>
      </c>
      <c r="M914" s="13">
        <f t="shared" si="181"/>
        <v>2.2198626744100052E-5</v>
      </c>
      <c r="N914" s="13">
        <f t="shared" si="177"/>
        <v>1.3763148581342032E-5</v>
      </c>
      <c r="O914" s="13">
        <f t="shared" si="178"/>
        <v>2.5504927010157807</v>
      </c>
      <c r="Q914">
        <v>23.64539433447586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5.9390597219883414</v>
      </c>
      <c r="G915" s="13">
        <f t="shared" si="172"/>
        <v>0</v>
      </c>
      <c r="H915" s="13">
        <f t="shared" si="173"/>
        <v>5.9390597219883414</v>
      </c>
      <c r="I915" s="16">
        <f t="shared" si="180"/>
        <v>7.1766933810704341</v>
      </c>
      <c r="J915" s="13">
        <f t="shared" si="174"/>
        <v>7.1744343182597534</v>
      </c>
      <c r="K915" s="13">
        <f t="shared" si="175"/>
        <v>2.2590628106806676E-3</v>
      </c>
      <c r="L915" s="13">
        <f t="shared" si="176"/>
        <v>0</v>
      </c>
      <c r="M915" s="13">
        <f t="shared" si="181"/>
        <v>8.4354781627580201E-6</v>
      </c>
      <c r="N915" s="13">
        <f t="shared" si="177"/>
        <v>5.2299964609099728E-6</v>
      </c>
      <c r="O915" s="13">
        <f t="shared" si="178"/>
        <v>5.2299964609099728E-6</v>
      </c>
      <c r="Q915">
        <v>24.36731823416623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1.281851984177538</v>
      </c>
      <c r="G916" s="13">
        <f t="shared" si="172"/>
        <v>0</v>
      </c>
      <c r="H916" s="13">
        <f t="shared" si="173"/>
        <v>1.281851984177538</v>
      </c>
      <c r="I916" s="16">
        <f t="shared" si="180"/>
        <v>1.2841110469882187</v>
      </c>
      <c r="J916" s="13">
        <f t="shared" si="174"/>
        <v>1.2841023791329473</v>
      </c>
      <c r="K916" s="13">
        <f t="shared" si="175"/>
        <v>8.6678552713159718E-6</v>
      </c>
      <c r="L916" s="13">
        <f t="shared" si="176"/>
        <v>0</v>
      </c>
      <c r="M916" s="13">
        <f t="shared" si="181"/>
        <v>3.2054817018480473E-6</v>
      </c>
      <c r="N916" s="13">
        <f t="shared" si="177"/>
        <v>1.9873986551457893E-6</v>
      </c>
      <c r="O916" s="13">
        <f t="shared" si="178"/>
        <v>1.9873986551457893E-6</v>
      </c>
      <c r="Q916">
        <v>27.266902870967751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10.665261379311559</v>
      </c>
      <c r="G917" s="13">
        <f t="shared" si="172"/>
        <v>0</v>
      </c>
      <c r="H917" s="13">
        <f t="shared" si="173"/>
        <v>10.665261379311559</v>
      </c>
      <c r="I917" s="16">
        <f t="shared" si="180"/>
        <v>10.66527004716683</v>
      </c>
      <c r="J917" s="13">
        <f t="shared" si="174"/>
        <v>10.659767669075965</v>
      </c>
      <c r="K917" s="13">
        <f t="shared" si="175"/>
        <v>5.5023780908651787E-3</v>
      </c>
      <c r="L917" s="13">
        <f t="shared" si="176"/>
        <v>0</v>
      </c>
      <c r="M917" s="13">
        <f t="shared" si="181"/>
        <v>1.218083046702258E-6</v>
      </c>
      <c r="N917" s="13">
        <f t="shared" si="177"/>
        <v>7.5521148895539996E-7</v>
      </c>
      <c r="O917" s="13">
        <f t="shared" si="178"/>
        <v>7.5521148895539996E-7</v>
      </c>
      <c r="Q917">
        <v>26.514382584397691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48.293176623880193</v>
      </c>
      <c r="G918" s="13">
        <f t="shared" si="172"/>
        <v>1.4461911688866074</v>
      </c>
      <c r="H918" s="13">
        <f t="shared" si="173"/>
        <v>46.846985454993586</v>
      </c>
      <c r="I918" s="16">
        <f t="shared" si="180"/>
        <v>46.852487833084453</v>
      </c>
      <c r="J918" s="13">
        <f t="shared" si="174"/>
        <v>46.225797341245048</v>
      </c>
      <c r="K918" s="13">
        <f t="shared" si="175"/>
        <v>0.62669049183940473</v>
      </c>
      <c r="L918" s="13">
        <f t="shared" si="176"/>
        <v>0</v>
      </c>
      <c r="M918" s="13">
        <f t="shared" si="181"/>
        <v>4.6287155774685806E-7</v>
      </c>
      <c r="N918" s="13">
        <f t="shared" si="177"/>
        <v>2.8698036580305197E-7</v>
      </c>
      <c r="O918" s="13">
        <f t="shared" si="178"/>
        <v>1.4461914558669731</v>
      </c>
      <c r="Q918">
        <v>24.24744407321138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30.452121786646291</v>
      </c>
      <c r="G919" s="13">
        <f t="shared" si="172"/>
        <v>0</v>
      </c>
      <c r="H919" s="13">
        <f t="shared" si="173"/>
        <v>30.452121786646291</v>
      </c>
      <c r="I919" s="16">
        <f t="shared" si="180"/>
        <v>31.078812278485696</v>
      </c>
      <c r="J919" s="13">
        <f t="shared" si="174"/>
        <v>30.835166491218104</v>
      </c>
      <c r="K919" s="13">
        <f t="shared" si="175"/>
        <v>0.24364578726759234</v>
      </c>
      <c r="L919" s="13">
        <f t="shared" si="176"/>
        <v>0</v>
      </c>
      <c r="M919" s="13">
        <f t="shared" si="181"/>
        <v>1.7589119194380609E-7</v>
      </c>
      <c r="N919" s="13">
        <f t="shared" si="177"/>
        <v>1.0905253900515978E-7</v>
      </c>
      <c r="O919" s="13">
        <f t="shared" si="178"/>
        <v>1.0905253900515978E-7</v>
      </c>
      <c r="Q919">
        <v>22.266891911653069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82.048631028111032</v>
      </c>
      <c r="G920" s="13">
        <f t="shared" si="172"/>
        <v>7.0957302597627701</v>
      </c>
      <c r="H920" s="13">
        <f t="shared" si="173"/>
        <v>74.952900768348258</v>
      </c>
      <c r="I920" s="16">
        <f t="shared" si="180"/>
        <v>75.196546555615853</v>
      </c>
      <c r="J920" s="13">
        <f t="shared" si="174"/>
        <v>69.257923561745017</v>
      </c>
      <c r="K920" s="13">
        <f t="shared" si="175"/>
        <v>5.9386229938708368</v>
      </c>
      <c r="L920" s="13">
        <f t="shared" si="176"/>
        <v>0</v>
      </c>
      <c r="M920" s="13">
        <f t="shared" si="181"/>
        <v>6.6838652938646312E-8</v>
      </c>
      <c r="N920" s="13">
        <f t="shared" si="177"/>
        <v>4.1439964821960713E-8</v>
      </c>
      <c r="O920" s="13">
        <f t="shared" si="178"/>
        <v>7.0957303012027353</v>
      </c>
      <c r="Q920">
        <v>17.635976278666622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78.880055997107064</v>
      </c>
      <c r="G921" s="13">
        <f t="shared" si="172"/>
        <v>6.5654163055892658</v>
      </c>
      <c r="H921" s="13">
        <f t="shared" si="173"/>
        <v>72.314639691517797</v>
      </c>
      <c r="I921" s="16">
        <f t="shared" si="180"/>
        <v>78.253262685388634</v>
      </c>
      <c r="J921" s="13">
        <f t="shared" si="174"/>
        <v>70.243340316406233</v>
      </c>
      <c r="K921" s="13">
        <f t="shared" si="175"/>
        <v>8.0099223689824015</v>
      </c>
      <c r="L921" s="13">
        <f t="shared" si="176"/>
        <v>0</v>
      </c>
      <c r="M921" s="13">
        <f t="shared" si="181"/>
        <v>2.5398688116685599E-8</v>
      </c>
      <c r="N921" s="13">
        <f t="shared" si="177"/>
        <v>1.574718663234507E-8</v>
      </c>
      <c r="O921" s="13">
        <f t="shared" si="178"/>
        <v>6.5654163213364525</v>
      </c>
      <c r="Q921">
        <v>16.080802713112231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6.06032888672285</v>
      </c>
      <c r="G922" s="13">
        <f t="shared" si="172"/>
        <v>0</v>
      </c>
      <c r="H922" s="13">
        <f t="shared" si="173"/>
        <v>6.06032888672285</v>
      </c>
      <c r="I922" s="16">
        <f t="shared" si="180"/>
        <v>14.070251255705251</v>
      </c>
      <c r="J922" s="13">
        <f t="shared" si="174"/>
        <v>14.01897488234688</v>
      </c>
      <c r="K922" s="13">
        <f t="shared" si="175"/>
        <v>5.127637335837143E-2</v>
      </c>
      <c r="L922" s="13">
        <f t="shared" si="176"/>
        <v>0</v>
      </c>
      <c r="M922" s="13">
        <f t="shared" si="181"/>
        <v>9.6515014843405289E-9</v>
      </c>
      <c r="N922" s="13">
        <f t="shared" si="177"/>
        <v>5.9839309202911279E-9</v>
      </c>
      <c r="O922" s="13">
        <f t="shared" si="178"/>
        <v>5.9839309202911279E-9</v>
      </c>
      <c r="Q922">
        <v>16.5189302516129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51.435244502853919</v>
      </c>
      <c r="G923" s="13">
        <f t="shared" si="172"/>
        <v>1.9720687084354014</v>
      </c>
      <c r="H923" s="13">
        <f t="shared" si="173"/>
        <v>49.463175794418518</v>
      </c>
      <c r="I923" s="16">
        <f t="shared" si="180"/>
        <v>49.514452167776888</v>
      </c>
      <c r="J923" s="13">
        <f t="shared" si="174"/>
        <v>46.88425647944463</v>
      </c>
      <c r="K923" s="13">
        <f t="shared" si="175"/>
        <v>2.6301956883322575</v>
      </c>
      <c r="L923" s="13">
        <f t="shared" si="176"/>
        <v>0</v>
      </c>
      <c r="M923" s="13">
        <f t="shared" si="181"/>
        <v>3.6675705640494011E-9</v>
      </c>
      <c r="N923" s="13">
        <f t="shared" si="177"/>
        <v>2.2738937497106285E-9</v>
      </c>
      <c r="O923" s="13">
        <f t="shared" si="178"/>
        <v>1.9720687107092951</v>
      </c>
      <c r="Q923">
        <v>14.804509150986121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86.595018527932339</v>
      </c>
      <c r="G924" s="13">
        <f t="shared" si="172"/>
        <v>7.8566441433362613</v>
      </c>
      <c r="H924" s="13">
        <f t="shared" si="173"/>
        <v>78.738374384596085</v>
      </c>
      <c r="I924" s="16">
        <f t="shared" si="180"/>
        <v>81.36857007292835</v>
      </c>
      <c r="J924" s="13">
        <f t="shared" si="174"/>
        <v>72.613587042940111</v>
      </c>
      <c r="K924" s="13">
        <f t="shared" si="175"/>
        <v>8.7549830299882387</v>
      </c>
      <c r="L924" s="13">
        <f t="shared" si="176"/>
        <v>0</v>
      </c>
      <c r="M924" s="13">
        <f t="shared" si="181"/>
        <v>1.3936768143387726E-9</v>
      </c>
      <c r="N924" s="13">
        <f t="shared" si="177"/>
        <v>8.6407962489003902E-10</v>
      </c>
      <c r="O924" s="13">
        <f t="shared" si="178"/>
        <v>7.8566441442003407</v>
      </c>
      <c r="Q924">
        <v>16.217933665838039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55.022090743088988</v>
      </c>
      <c r="G925" s="13">
        <f t="shared" si="172"/>
        <v>2.57238733559719</v>
      </c>
      <c r="H925" s="13">
        <f t="shared" si="173"/>
        <v>52.449703407491796</v>
      </c>
      <c r="I925" s="16">
        <f t="shared" si="180"/>
        <v>61.204686437480035</v>
      </c>
      <c r="J925" s="13">
        <f t="shared" si="174"/>
        <v>57.462722121531009</v>
      </c>
      <c r="K925" s="13">
        <f t="shared" si="175"/>
        <v>3.7419643159490263</v>
      </c>
      <c r="L925" s="13">
        <f t="shared" si="176"/>
        <v>0</v>
      </c>
      <c r="M925" s="13">
        <f t="shared" si="181"/>
        <v>5.2959718944873355E-10</v>
      </c>
      <c r="N925" s="13">
        <f t="shared" si="177"/>
        <v>3.2835025745821478E-10</v>
      </c>
      <c r="O925" s="13">
        <f t="shared" si="178"/>
        <v>2.5723873359255403</v>
      </c>
      <c r="Q925">
        <v>16.737259744500459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34.562026747865858</v>
      </c>
      <c r="G926" s="13">
        <f t="shared" si="172"/>
        <v>0</v>
      </c>
      <c r="H926" s="13">
        <f t="shared" si="173"/>
        <v>34.562026747865858</v>
      </c>
      <c r="I926" s="16">
        <f t="shared" si="180"/>
        <v>38.303991063814884</v>
      </c>
      <c r="J926" s="13">
        <f t="shared" si="174"/>
        <v>37.753698649192479</v>
      </c>
      <c r="K926" s="13">
        <f t="shared" si="175"/>
        <v>0.55029241462240464</v>
      </c>
      <c r="L926" s="13">
        <f t="shared" si="176"/>
        <v>0</v>
      </c>
      <c r="M926" s="13">
        <f t="shared" si="181"/>
        <v>2.0124693199051877E-10</v>
      </c>
      <c r="N926" s="13">
        <f t="shared" si="177"/>
        <v>1.2477309783412164E-10</v>
      </c>
      <c r="O926" s="13">
        <f t="shared" si="178"/>
        <v>1.2477309783412164E-10</v>
      </c>
      <c r="Q926">
        <v>20.869190025173818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16.425055017057641</v>
      </c>
      <c r="G927" s="13">
        <f t="shared" si="172"/>
        <v>0</v>
      </c>
      <c r="H927" s="13">
        <f t="shared" si="173"/>
        <v>16.425055017057641</v>
      </c>
      <c r="I927" s="16">
        <f t="shared" si="180"/>
        <v>16.975347431680046</v>
      </c>
      <c r="J927" s="13">
        <f t="shared" si="174"/>
        <v>16.95008207576301</v>
      </c>
      <c r="K927" s="13">
        <f t="shared" si="175"/>
        <v>2.5265355917035492E-2</v>
      </c>
      <c r="L927" s="13">
        <f t="shared" si="176"/>
        <v>0</v>
      </c>
      <c r="M927" s="13">
        <f t="shared" si="181"/>
        <v>7.6473834156397131E-11</v>
      </c>
      <c r="N927" s="13">
        <f t="shared" si="177"/>
        <v>4.7413777176966222E-11</v>
      </c>
      <c r="O927" s="13">
        <f t="shared" si="178"/>
        <v>4.7413777176966222E-11</v>
      </c>
      <c r="Q927">
        <v>25.56346465108642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8.614594558290154</v>
      </c>
      <c r="G928" s="13">
        <f t="shared" si="172"/>
        <v>0</v>
      </c>
      <c r="H928" s="13">
        <f t="shared" si="173"/>
        <v>8.614594558290154</v>
      </c>
      <c r="I928" s="16">
        <f t="shared" si="180"/>
        <v>8.6398599142071895</v>
      </c>
      <c r="J928" s="13">
        <f t="shared" si="174"/>
        <v>8.6373599262336604</v>
      </c>
      <c r="K928" s="13">
        <f t="shared" si="175"/>
        <v>2.4999879735290165E-3</v>
      </c>
      <c r="L928" s="13">
        <f t="shared" si="176"/>
        <v>0</v>
      </c>
      <c r="M928" s="13">
        <f t="shared" si="181"/>
        <v>2.9060056979430908E-11</v>
      </c>
      <c r="N928" s="13">
        <f t="shared" si="177"/>
        <v>1.8017235327247164E-11</v>
      </c>
      <c r="O928" s="13">
        <f t="shared" si="178"/>
        <v>1.8017235327247164E-11</v>
      </c>
      <c r="Q928">
        <v>27.66302887096775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12.869009948146299</v>
      </c>
      <c r="G929" s="13">
        <f t="shared" si="172"/>
        <v>0</v>
      </c>
      <c r="H929" s="13">
        <f t="shared" si="173"/>
        <v>12.869009948146299</v>
      </c>
      <c r="I929" s="16">
        <f t="shared" si="180"/>
        <v>12.871509936119828</v>
      </c>
      <c r="J929" s="13">
        <f t="shared" si="174"/>
        <v>12.86278596455119</v>
      </c>
      <c r="K929" s="13">
        <f t="shared" si="175"/>
        <v>8.7239715686386887E-3</v>
      </c>
      <c r="L929" s="13">
        <f t="shared" si="176"/>
        <v>0</v>
      </c>
      <c r="M929" s="13">
        <f t="shared" si="181"/>
        <v>1.1042821652183744E-11</v>
      </c>
      <c r="N929" s="13">
        <f t="shared" si="177"/>
        <v>6.8465494243539213E-12</v>
      </c>
      <c r="O929" s="13">
        <f t="shared" si="178"/>
        <v>6.8465494243539213E-12</v>
      </c>
      <c r="Q929">
        <v>27.264224903665021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39.635273499630479</v>
      </c>
      <c r="G930" s="13">
        <f t="shared" si="172"/>
        <v>0</v>
      </c>
      <c r="H930" s="13">
        <f t="shared" si="173"/>
        <v>39.635273499630479</v>
      </c>
      <c r="I930" s="16">
        <f t="shared" si="180"/>
        <v>39.643997471199114</v>
      </c>
      <c r="J930" s="13">
        <f t="shared" si="174"/>
        <v>39.269959733353971</v>
      </c>
      <c r="K930" s="13">
        <f t="shared" si="175"/>
        <v>0.37403773784514271</v>
      </c>
      <c r="L930" s="13">
        <f t="shared" si="176"/>
        <v>0</v>
      </c>
      <c r="M930" s="13">
        <f t="shared" si="181"/>
        <v>4.1962722278298228E-12</v>
      </c>
      <c r="N930" s="13">
        <f t="shared" si="177"/>
        <v>2.60168878125449E-12</v>
      </c>
      <c r="O930" s="13">
        <f t="shared" si="178"/>
        <v>2.60168878125449E-12</v>
      </c>
      <c r="Q930">
        <v>24.396928708556992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73.754557306929684</v>
      </c>
      <c r="G931" s="13">
        <f t="shared" si="172"/>
        <v>5.7075784917762098</v>
      </c>
      <c r="H931" s="13">
        <f t="shared" si="173"/>
        <v>68.04697881515348</v>
      </c>
      <c r="I931" s="16">
        <f t="shared" si="180"/>
        <v>68.421016552998623</v>
      </c>
      <c r="J931" s="13">
        <f t="shared" si="174"/>
        <v>64.985912537875862</v>
      </c>
      <c r="K931" s="13">
        <f t="shared" si="175"/>
        <v>3.4351040151227608</v>
      </c>
      <c r="L931" s="13">
        <f t="shared" si="176"/>
        <v>0</v>
      </c>
      <c r="M931" s="13">
        <f t="shared" si="181"/>
        <v>1.5945834465753327E-12</v>
      </c>
      <c r="N931" s="13">
        <f t="shared" si="177"/>
        <v>9.8864173687670639E-13</v>
      </c>
      <c r="O931" s="13">
        <f t="shared" si="178"/>
        <v>5.7075784917771983</v>
      </c>
      <c r="Q931">
        <v>19.83243624201301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32.379182902705089</v>
      </c>
      <c r="G932" s="13">
        <f t="shared" si="172"/>
        <v>0</v>
      </c>
      <c r="H932" s="13">
        <f t="shared" si="173"/>
        <v>32.379182902705089</v>
      </c>
      <c r="I932" s="16">
        <f t="shared" si="180"/>
        <v>35.81428691782785</v>
      </c>
      <c r="J932" s="13">
        <f t="shared" si="174"/>
        <v>35.069693006458273</v>
      </c>
      <c r="K932" s="13">
        <f t="shared" si="175"/>
        <v>0.7445939113695772</v>
      </c>
      <c r="L932" s="13">
        <f t="shared" si="176"/>
        <v>0</v>
      </c>
      <c r="M932" s="13">
        <f t="shared" si="181"/>
        <v>6.0594170969862636E-13</v>
      </c>
      <c r="N932" s="13">
        <f t="shared" si="177"/>
        <v>3.7568386001314836E-13</v>
      </c>
      <c r="O932" s="13">
        <f t="shared" si="178"/>
        <v>3.7568386001314836E-13</v>
      </c>
      <c r="Q932">
        <v>17.237567330036288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106.6073882026667</v>
      </c>
      <c r="G933" s="13">
        <f t="shared" si="172"/>
        <v>11.206048462547727</v>
      </c>
      <c r="H933" s="13">
        <f t="shared" si="173"/>
        <v>95.401339740118971</v>
      </c>
      <c r="I933" s="16">
        <f t="shared" si="180"/>
        <v>96.145933651488548</v>
      </c>
      <c r="J933" s="13">
        <f t="shared" si="174"/>
        <v>78.615177834704127</v>
      </c>
      <c r="K933" s="13">
        <f t="shared" si="175"/>
        <v>17.530755816784421</v>
      </c>
      <c r="L933" s="13">
        <f t="shared" si="176"/>
        <v>0.26828192074602869</v>
      </c>
      <c r="M933" s="13">
        <f t="shared" si="181"/>
        <v>0.26828192074625895</v>
      </c>
      <c r="N933" s="13">
        <f t="shared" si="177"/>
        <v>0.16633479086268055</v>
      </c>
      <c r="O933" s="13">
        <f t="shared" si="178"/>
        <v>11.372383253410408</v>
      </c>
      <c r="Q933">
        <v>13.86019078027749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59.959999511485847</v>
      </c>
      <c r="G934" s="13">
        <f t="shared" si="172"/>
        <v>3.398828842802665</v>
      </c>
      <c r="H934" s="13">
        <f t="shared" si="173"/>
        <v>56.561170668683182</v>
      </c>
      <c r="I934" s="16">
        <f t="shared" si="180"/>
        <v>73.823644564721576</v>
      </c>
      <c r="J934" s="13">
        <f t="shared" si="174"/>
        <v>66.568322585634576</v>
      </c>
      <c r="K934" s="13">
        <f t="shared" si="175"/>
        <v>7.2553219790870003</v>
      </c>
      <c r="L934" s="13">
        <f t="shared" si="176"/>
        <v>0</v>
      </c>
      <c r="M934" s="13">
        <f t="shared" si="181"/>
        <v>0.1019471298835784</v>
      </c>
      <c r="N934" s="13">
        <f t="shared" si="177"/>
        <v>6.3207220527818603E-2</v>
      </c>
      <c r="O934" s="13">
        <f t="shared" si="178"/>
        <v>3.4620360633304834</v>
      </c>
      <c r="Q934">
        <v>15.58834855161291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79.666028844327315</v>
      </c>
      <c r="G935" s="13">
        <f t="shared" si="172"/>
        <v>6.6969619891864482</v>
      </c>
      <c r="H935" s="13">
        <f t="shared" si="173"/>
        <v>72.969066855140866</v>
      </c>
      <c r="I935" s="16">
        <f t="shared" si="180"/>
        <v>80.224388834227867</v>
      </c>
      <c r="J935" s="13">
        <f t="shared" si="174"/>
        <v>69.881172752616493</v>
      </c>
      <c r="K935" s="13">
        <f t="shared" si="175"/>
        <v>10.343216081611374</v>
      </c>
      <c r="L935" s="13">
        <f t="shared" si="176"/>
        <v>0</v>
      </c>
      <c r="M935" s="13">
        <f t="shared" si="181"/>
        <v>3.87399093557598E-2</v>
      </c>
      <c r="N935" s="13">
        <f t="shared" si="177"/>
        <v>2.4018743800571077E-2</v>
      </c>
      <c r="O935" s="13">
        <f t="shared" si="178"/>
        <v>6.7209807329870195</v>
      </c>
      <c r="Q935">
        <v>14.45340458354384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43.702203790458391</v>
      </c>
      <c r="G936" s="13">
        <f t="shared" si="172"/>
        <v>0.6778151850540185</v>
      </c>
      <c r="H936" s="13">
        <f t="shared" si="173"/>
        <v>43.024388605404376</v>
      </c>
      <c r="I936" s="16">
        <f t="shared" si="180"/>
        <v>53.367604687015749</v>
      </c>
      <c r="J936" s="13">
        <f t="shared" si="174"/>
        <v>50.657322381668124</v>
      </c>
      <c r="K936" s="13">
        <f t="shared" si="175"/>
        <v>2.7102823053476257</v>
      </c>
      <c r="L936" s="13">
        <f t="shared" si="176"/>
        <v>0</v>
      </c>
      <c r="M936" s="13">
        <f t="shared" si="181"/>
        <v>1.4721165555188723E-2</v>
      </c>
      <c r="N936" s="13">
        <f t="shared" si="177"/>
        <v>9.1271226442170075E-3</v>
      </c>
      <c r="O936" s="13">
        <f t="shared" si="178"/>
        <v>0.6869423076982355</v>
      </c>
      <c r="Q936">
        <v>16.225556167529621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74.832332986717333</v>
      </c>
      <c r="G937" s="13">
        <f t="shared" si="172"/>
        <v>5.8879622532044902</v>
      </c>
      <c r="H937" s="13">
        <f t="shared" si="173"/>
        <v>68.944370733512841</v>
      </c>
      <c r="I937" s="16">
        <f t="shared" si="180"/>
        <v>71.654653038860459</v>
      </c>
      <c r="J937" s="13">
        <f t="shared" si="174"/>
        <v>65.65450009661896</v>
      </c>
      <c r="K937" s="13">
        <f t="shared" si="175"/>
        <v>6.000152942241499</v>
      </c>
      <c r="L937" s="13">
        <f t="shared" si="176"/>
        <v>0</v>
      </c>
      <c r="M937" s="13">
        <f t="shared" si="181"/>
        <v>5.5940429109717152E-3</v>
      </c>
      <c r="N937" s="13">
        <f t="shared" si="177"/>
        <v>3.4683066048024633E-3</v>
      </c>
      <c r="O937" s="13">
        <f t="shared" si="178"/>
        <v>5.8914305598092929</v>
      </c>
      <c r="Q937">
        <v>16.47922155576903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39.081433986134947</v>
      </c>
      <c r="G938" s="13">
        <f t="shared" si="172"/>
        <v>0</v>
      </c>
      <c r="H938" s="13">
        <f t="shared" si="173"/>
        <v>39.081433986134947</v>
      </c>
      <c r="I938" s="16">
        <f t="shared" si="180"/>
        <v>45.081586928376446</v>
      </c>
      <c r="J938" s="13">
        <f t="shared" si="174"/>
        <v>44.310231594001785</v>
      </c>
      <c r="K938" s="13">
        <f t="shared" si="175"/>
        <v>0.77135533437466108</v>
      </c>
      <c r="L938" s="13">
        <f t="shared" si="176"/>
        <v>0</v>
      </c>
      <c r="M938" s="13">
        <f t="shared" si="181"/>
        <v>2.1257363061692519E-3</v>
      </c>
      <c r="N938" s="13">
        <f t="shared" si="177"/>
        <v>1.3179565098249361E-3</v>
      </c>
      <c r="O938" s="13">
        <f t="shared" si="178"/>
        <v>1.3179565098249361E-3</v>
      </c>
      <c r="Q938">
        <v>21.907723880192439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22.97378001692481</v>
      </c>
      <c r="G939" s="13">
        <f t="shared" si="172"/>
        <v>0</v>
      </c>
      <c r="H939" s="13">
        <f t="shared" si="173"/>
        <v>22.97378001692481</v>
      </c>
      <c r="I939" s="16">
        <f t="shared" si="180"/>
        <v>23.745135351299471</v>
      </c>
      <c r="J939" s="13">
        <f t="shared" si="174"/>
        <v>23.680081881035953</v>
      </c>
      <c r="K939" s="13">
        <f t="shared" si="175"/>
        <v>6.505347026351771E-2</v>
      </c>
      <c r="L939" s="13">
        <f t="shared" si="176"/>
        <v>0</v>
      </c>
      <c r="M939" s="13">
        <f t="shared" si="181"/>
        <v>8.077797963443158E-4</v>
      </c>
      <c r="N939" s="13">
        <f t="shared" si="177"/>
        <v>5.008234737334758E-4</v>
      </c>
      <c r="O939" s="13">
        <f t="shared" si="178"/>
        <v>5.008234737334758E-4</v>
      </c>
      <c r="Q939">
        <v>25.99095949338685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5.2324702684940476</v>
      </c>
      <c r="G940" s="13">
        <f t="shared" si="172"/>
        <v>0</v>
      </c>
      <c r="H940" s="13">
        <f t="shared" si="173"/>
        <v>5.2324702684940476</v>
      </c>
      <c r="I940" s="16">
        <f t="shared" si="180"/>
        <v>5.2975237387575653</v>
      </c>
      <c r="J940" s="13">
        <f t="shared" si="174"/>
        <v>5.2968977951881948</v>
      </c>
      <c r="K940" s="13">
        <f t="shared" si="175"/>
        <v>6.2594356937051288E-4</v>
      </c>
      <c r="L940" s="13">
        <f t="shared" si="176"/>
        <v>0</v>
      </c>
      <c r="M940" s="13">
        <f t="shared" si="181"/>
        <v>3.0695632261084E-4</v>
      </c>
      <c r="N940" s="13">
        <f t="shared" si="177"/>
        <v>1.9031292001872081E-4</v>
      </c>
      <c r="O940" s="13">
        <f t="shared" si="178"/>
        <v>1.9031292001872081E-4</v>
      </c>
      <c r="Q940">
        <v>27.060369870967751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6.928381789452752</v>
      </c>
      <c r="G941" s="13">
        <f t="shared" si="172"/>
        <v>0</v>
      </c>
      <c r="H941" s="13">
        <f t="shared" si="173"/>
        <v>6.928381789452752</v>
      </c>
      <c r="I941" s="16">
        <f t="shared" si="180"/>
        <v>6.9290077330221225</v>
      </c>
      <c r="J941" s="13">
        <f t="shared" si="174"/>
        <v>6.9272397763641891</v>
      </c>
      <c r="K941" s="13">
        <f t="shared" si="175"/>
        <v>1.7679566579333894E-3</v>
      </c>
      <c r="L941" s="13">
        <f t="shared" si="176"/>
        <v>0</v>
      </c>
      <c r="M941" s="13">
        <f t="shared" si="181"/>
        <v>1.1664340259211919E-4</v>
      </c>
      <c r="N941" s="13">
        <f t="shared" si="177"/>
        <v>7.2318909607113895E-5</v>
      </c>
      <c r="O941" s="13">
        <f t="shared" si="178"/>
        <v>7.2318909607113895E-5</v>
      </c>
      <c r="Q941">
        <v>25.37122555035339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4.5194986114387001</v>
      </c>
      <c r="G942" s="13">
        <f t="shared" si="172"/>
        <v>0</v>
      </c>
      <c r="H942" s="13">
        <f t="shared" si="173"/>
        <v>4.5194986114387001</v>
      </c>
      <c r="I942" s="16">
        <f t="shared" si="180"/>
        <v>4.5212665680966335</v>
      </c>
      <c r="J942" s="13">
        <f t="shared" si="174"/>
        <v>4.5207534770486975</v>
      </c>
      <c r="K942" s="13">
        <f t="shared" si="175"/>
        <v>5.1309104793606508E-4</v>
      </c>
      <c r="L942" s="13">
        <f t="shared" si="176"/>
        <v>0</v>
      </c>
      <c r="M942" s="13">
        <f t="shared" si="181"/>
        <v>4.4324492985005294E-5</v>
      </c>
      <c r="N942" s="13">
        <f t="shared" si="177"/>
        <v>2.7481185650703283E-5</v>
      </c>
      <c r="O942" s="13">
        <f t="shared" si="178"/>
        <v>2.7481185650703283E-5</v>
      </c>
      <c r="Q942">
        <v>25.058743047160139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79.426562118026396</v>
      </c>
      <c r="G943" s="13">
        <f t="shared" si="172"/>
        <v>6.6568832328764271</v>
      </c>
      <c r="H943" s="13">
        <f t="shared" si="173"/>
        <v>72.769678885149972</v>
      </c>
      <c r="I943" s="16">
        <f t="shared" si="180"/>
        <v>72.770191976197907</v>
      </c>
      <c r="J943" s="13">
        <f t="shared" si="174"/>
        <v>68.643109498730311</v>
      </c>
      <c r="K943" s="13">
        <f t="shared" si="175"/>
        <v>4.1270824774675958</v>
      </c>
      <c r="L943" s="13">
        <f t="shared" si="176"/>
        <v>0</v>
      </c>
      <c r="M943" s="13">
        <f t="shared" si="181"/>
        <v>1.6843307334302011E-5</v>
      </c>
      <c r="N943" s="13">
        <f t="shared" si="177"/>
        <v>1.0442850547267246E-5</v>
      </c>
      <c r="O943" s="13">
        <f t="shared" si="178"/>
        <v>6.6568936757269741</v>
      </c>
      <c r="Q943">
        <v>19.768533794469821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54.264857968626451</v>
      </c>
      <c r="G944" s="13">
        <f t="shared" si="172"/>
        <v>2.4456517832035445</v>
      </c>
      <c r="H944" s="13">
        <f t="shared" si="173"/>
        <v>51.819206185422907</v>
      </c>
      <c r="I944" s="16">
        <f t="shared" si="180"/>
        <v>55.946288662890503</v>
      </c>
      <c r="J944" s="13">
        <f t="shared" si="174"/>
        <v>52.266648152033355</v>
      </c>
      <c r="K944" s="13">
        <f t="shared" si="175"/>
        <v>3.6796405108571477</v>
      </c>
      <c r="L944" s="13">
        <f t="shared" si="176"/>
        <v>0</v>
      </c>
      <c r="M944" s="13">
        <f t="shared" si="181"/>
        <v>6.4004567870347648E-6</v>
      </c>
      <c r="N944" s="13">
        <f t="shared" si="177"/>
        <v>3.9682832079615539E-6</v>
      </c>
      <c r="O944" s="13">
        <f t="shared" si="178"/>
        <v>2.4456557514867523</v>
      </c>
      <c r="Q944">
        <v>14.878146185392371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27.87439446850868</v>
      </c>
      <c r="G945" s="13">
        <f t="shared" si="172"/>
        <v>0</v>
      </c>
      <c r="H945" s="13">
        <f t="shared" si="173"/>
        <v>27.87439446850868</v>
      </c>
      <c r="I945" s="16">
        <f t="shared" si="180"/>
        <v>31.554034979365827</v>
      </c>
      <c r="J945" s="13">
        <f t="shared" si="174"/>
        <v>30.809027438070331</v>
      </c>
      <c r="K945" s="13">
        <f t="shared" si="175"/>
        <v>0.74500754129549662</v>
      </c>
      <c r="L945" s="13">
        <f t="shared" si="176"/>
        <v>0</v>
      </c>
      <c r="M945" s="13">
        <f t="shared" si="181"/>
        <v>2.4321735790732109E-6</v>
      </c>
      <c r="N945" s="13">
        <f t="shared" si="177"/>
        <v>1.5079476190253907E-6</v>
      </c>
      <c r="O945" s="13">
        <f t="shared" si="178"/>
        <v>1.5079476190253907E-6</v>
      </c>
      <c r="Q945">
        <v>14.48820906958556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68.011421223324476</v>
      </c>
      <c r="G946" s="13">
        <f t="shared" si="172"/>
        <v>4.7463687441603604</v>
      </c>
      <c r="H946" s="13">
        <f t="shared" si="173"/>
        <v>63.265052479164112</v>
      </c>
      <c r="I946" s="16">
        <f t="shared" si="180"/>
        <v>64.010060020459605</v>
      </c>
      <c r="J946" s="13">
        <f t="shared" si="174"/>
        <v>59.40166956006712</v>
      </c>
      <c r="K946" s="13">
        <f t="shared" si="175"/>
        <v>4.608390460392485</v>
      </c>
      <c r="L946" s="13">
        <f t="shared" si="176"/>
        <v>0</v>
      </c>
      <c r="M946" s="13">
        <f t="shared" si="181"/>
        <v>9.2422596004782022E-7</v>
      </c>
      <c r="N946" s="13">
        <f t="shared" si="177"/>
        <v>5.7302009522964853E-7</v>
      </c>
      <c r="O946" s="13">
        <f t="shared" si="178"/>
        <v>4.7463693171804557</v>
      </c>
      <c r="Q946">
        <v>16.086019751612909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1.1566331114720469</v>
      </c>
      <c r="G947" s="13">
        <f t="shared" si="172"/>
        <v>0</v>
      </c>
      <c r="H947" s="13">
        <f t="shared" si="173"/>
        <v>1.1566331114720469</v>
      </c>
      <c r="I947" s="16">
        <f t="shared" si="180"/>
        <v>5.765023571864532</v>
      </c>
      <c r="J947" s="13">
        <f t="shared" si="174"/>
        <v>5.7610058581803774</v>
      </c>
      <c r="K947" s="13">
        <f t="shared" si="175"/>
        <v>4.0177136841546002E-3</v>
      </c>
      <c r="L947" s="13">
        <f t="shared" si="176"/>
        <v>0</v>
      </c>
      <c r="M947" s="13">
        <f t="shared" si="181"/>
        <v>3.5120586481817169E-7</v>
      </c>
      <c r="N947" s="13">
        <f t="shared" si="177"/>
        <v>2.1774763618726644E-7</v>
      </c>
      <c r="O947" s="13">
        <f t="shared" si="178"/>
        <v>2.1774763618726644E-7</v>
      </c>
      <c r="Q947">
        <v>15.62149803081083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148.61810193848959</v>
      </c>
      <c r="G948" s="13">
        <f t="shared" si="172"/>
        <v>18.237243085020108</v>
      </c>
      <c r="H948" s="13">
        <f t="shared" si="173"/>
        <v>130.38085885346948</v>
      </c>
      <c r="I948" s="16">
        <f t="shared" si="180"/>
        <v>130.38487656715364</v>
      </c>
      <c r="J948" s="13">
        <f t="shared" si="174"/>
        <v>97.388593320981883</v>
      </c>
      <c r="K948" s="13">
        <f t="shared" si="175"/>
        <v>32.996283246171757</v>
      </c>
      <c r="L948" s="13">
        <f t="shared" si="176"/>
        <v>9.6870699266599996</v>
      </c>
      <c r="M948" s="13">
        <f t="shared" si="181"/>
        <v>9.6870700601182271</v>
      </c>
      <c r="N948" s="13">
        <f t="shared" si="177"/>
        <v>6.0059834372733008</v>
      </c>
      <c r="O948" s="13">
        <f t="shared" si="178"/>
        <v>24.243226522293408</v>
      </c>
      <c r="Q948">
        <v>14.87144673184245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54.921794624714273</v>
      </c>
      <c r="G949" s="13">
        <f t="shared" si="172"/>
        <v>2.5556011050035923</v>
      </c>
      <c r="H949" s="13">
        <f t="shared" si="173"/>
        <v>52.366193519710684</v>
      </c>
      <c r="I949" s="16">
        <f t="shared" si="180"/>
        <v>75.675406839222433</v>
      </c>
      <c r="J949" s="13">
        <f t="shared" si="174"/>
        <v>69.252908677015512</v>
      </c>
      <c r="K949" s="13">
        <f t="shared" si="175"/>
        <v>6.4224981622069208</v>
      </c>
      <c r="L949" s="13">
        <f t="shared" si="176"/>
        <v>0</v>
      </c>
      <c r="M949" s="13">
        <f t="shared" si="181"/>
        <v>3.6810866228449264</v>
      </c>
      <c r="N949" s="13">
        <f t="shared" si="177"/>
        <v>2.2822737061638545</v>
      </c>
      <c r="O949" s="13">
        <f t="shared" si="178"/>
        <v>4.8378748111674472</v>
      </c>
      <c r="Q949">
        <v>17.146396571317819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39.515806177657787</v>
      </c>
      <c r="G950" s="13">
        <f t="shared" si="172"/>
        <v>0</v>
      </c>
      <c r="H950" s="13">
        <f t="shared" si="173"/>
        <v>39.515806177657787</v>
      </c>
      <c r="I950" s="16">
        <f t="shared" si="180"/>
        <v>45.938304339864708</v>
      </c>
      <c r="J950" s="13">
        <f t="shared" si="174"/>
        <v>44.974214884273486</v>
      </c>
      <c r="K950" s="13">
        <f t="shared" si="175"/>
        <v>0.96408945559122117</v>
      </c>
      <c r="L950" s="13">
        <f t="shared" si="176"/>
        <v>0</v>
      </c>
      <c r="M950" s="13">
        <f t="shared" si="181"/>
        <v>1.3988129166810719</v>
      </c>
      <c r="N950" s="13">
        <f t="shared" si="177"/>
        <v>0.86726400834226458</v>
      </c>
      <c r="O950" s="13">
        <f t="shared" si="178"/>
        <v>0.86726400834226458</v>
      </c>
      <c r="Q950">
        <v>20.688104881333562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13.060096507623429</v>
      </c>
      <c r="G951" s="13">
        <f t="shared" si="172"/>
        <v>0</v>
      </c>
      <c r="H951" s="13">
        <f t="shared" si="173"/>
        <v>13.060096507623429</v>
      </c>
      <c r="I951" s="16">
        <f t="shared" si="180"/>
        <v>14.02418596321465</v>
      </c>
      <c r="J951" s="13">
        <f t="shared" si="174"/>
        <v>14.002614542603359</v>
      </c>
      <c r="K951" s="13">
        <f t="shared" si="175"/>
        <v>2.1571420611291359E-2</v>
      </c>
      <c r="L951" s="13">
        <f t="shared" si="176"/>
        <v>0</v>
      </c>
      <c r="M951" s="13">
        <f t="shared" si="181"/>
        <v>0.5315489083388073</v>
      </c>
      <c r="N951" s="13">
        <f t="shared" si="177"/>
        <v>0.32956032317006051</v>
      </c>
      <c r="O951" s="13">
        <f t="shared" si="178"/>
        <v>0.32956032317006051</v>
      </c>
      <c r="Q951">
        <v>22.597531498219119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21.709652295875632</v>
      </c>
      <c r="G952" s="13">
        <f t="shared" si="172"/>
        <v>0</v>
      </c>
      <c r="H952" s="13">
        <f t="shared" si="173"/>
        <v>21.709652295875632</v>
      </c>
      <c r="I952" s="16">
        <f t="shared" si="180"/>
        <v>21.731223716486923</v>
      </c>
      <c r="J952" s="13">
        <f t="shared" si="174"/>
        <v>21.696688892976304</v>
      </c>
      <c r="K952" s="13">
        <f t="shared" si="175"/>
        <v>3.4534823510618651E-2</v>
      </c>
      <c r="L952" s="13">
        <f t="shared" si="176"/>
        <v>0</v>
      </c>
      <c r="M952" s="13">
        <f t="shared" si="181"/>
        <v>0.20198858516874679</v>
      </c>
      <c r="N952" s="13">
        <f t="shared" si="177"/>
        <v>0.125232922804623</v>
      </c>
      <c r="O952" s="13">
        <f t="shared" si="178"/>
        <v>0.125232922804623</v>
      </c>
      <c r="Q952">
        <v>28.69040087096775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11.980747460315181</v>
      </c>
      <c r="G953" s="13">
        <f t="shared" si="172"/>
        <v>0</v>
      </c>
      <c r="H953" s="13">
        <f t="shared" si="173"/>
        <v>11.980747460315181</v>
      </c>
      <c r="I953" s="16">
        <f t="shared" si="180"/>
        <v>12.015282283825799</v>
      </c>
      <c r="J953" s="13">
        <f t="shared" si="174"/>
        <v>12.007044463562597</v>
      </c>
      <c r="K953" s="13">
        <f t="shared" si="175"/>
        <v>8.2378202632025221E-3</v>
      </c>
      <c r="L953" s="13">
        <f t="shared" si="176"/>
        <v>0</v>
      </c>
      <c r="M953" s="13">
        <f t="shared" si="181"/>
        <v>7.6755662364123789E-2</v>
      </c>
      <c r="N953" s="13">
        <f t="shared" si="177"/>
        <v>4.7588510665756749E-2</v>
      </c>
      <c r="O953" s="13">
        <f t="shared" si="178"/>
        <v>4.7588510665756749E-2</v>
      </c>
      <c r="Q953">
        <v>26.178921585573519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22.1109188275856</v>
      </c>
      <c r="G954" s="13">
        <f t="shared" si="172"/>
        <v>0</v>
      </c>
      <c r="H954" s="13">
        <f t="shared" si="173"/>
        <v>22.1109188275856</v>
      </c>
      <c r="I954" s="16">
        <f t="shared" si="180"/>
        <v>22.119156647848804</v>
      </c>
      <c r="J954" s="13">
        <f t="shared" si="174"/>
        <v>22.046203576000085</v>
      </c>
      <c r="K954" s="13">
        <f t="shared" si="175"/>
        <v>7.295307184871902E-2</v>
      </c>
      <c r="L954" s="13">
        <f t="shared" si="176"/>
        <v>0</v>
      </c>
      <c r="M954" s="13">
        <f t="shared" si="181"/>
        <v>2.916715169836704E-2</v>
      </c>
      <c r="N954" s="13">
        <f t="shared" si="177"/>
        <v>1.8083634052987563E-2</v>
      </c>
      <c r="O954" s="13">
        <f t="shared" si="178"/>
        <v>1.8083634052987563E-2</v>
      </c>
      <c r="Q954">
        <v>23.635008387477061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22.47064372730593</v>
      </c>
      <c r="G955" s="13">
        <f t="shared" si="172"/>
        <v>0</v>
      </c>
      <c r="H955" s="13">
        <f t="shared" si="173"/>
        <v>22.47064372730593</v>
      </c>
      <c r="I955" s="16">
        <f t="shared" si="180"/>
        <v>22.543596799154649</v>
      </c>
      <c r="J955" s="13">
        <f t="shared" si="174"/>
        <v>22.419293730801861</v>
      </c>
      <c r="K955" s="13">
        <f t="shared" si="175"/>
        <v>0.1243030683527877</v>
      </c>
      <c r="L955" s="13">
        <f t="shared" si="176"/>
        <v>0</v>
      </c>
      <c r="M955" s="13">
        <f t="shared" si="181"/>
        <v>1.1083517645379477E-2</v>
      </c>
      <c r="N955" s="13">
        <f t="shared" si="177"/>
        <v>6.8717809401352753E-3</v>
      </c>
      <c r="O955" s="13">
        <f t="shared" si="178"/>
        <v>6.8717809401352753E-3</v>
      </c>
      <c r="Q955">
        <v>20.239676578935889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59.548093432442492</v>
      </c>
      <c r="G956" s="13">
        <f t="shared" si="172"/>
        <v>3.3298894806641037</v>
      </c>
      <c r="H956" s="13">
        <f t="shared" si="173"/>
        <v>56.218203951778392</v>
      </c>
      <c r="I956" s="16">
        <f t="shared" si="180"/>
        <v>56.34250702013118</v>
      </c>
      <c r="J956" s="13">
        <f t="shared" si="174"/>
        <v>53.341731906707871</v>
      </c>
      <c r="K956" s="13">
        <f t="shared" si="175"/>
        <v>3.0007751134233089</v>
      </c>
      <c r="L956" s="13">
        <f t="shared" si="176"/>
        <v>0</v>
      </c>
      <c r="M956" s="13">
        <f t="shared" si="181"/>
        <v>4.2117367052442014E-3</v>
      </c>
      <c r="N956" s="13">
        <f t="shared" si="177"/>
        <v>2.6112767572514049E-3</v>
      </c>
      <c r="O956" s="13">
        <f t="shared" si="178"/>
        <v>3.332500757421355</v>
      </c>
      <c r="Q956">
        <v>16.631136406884359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11.77718036743973</v>
      </c>
      <c r="G957" s="13">
        <f t="shared" si="172"/>
        <v>0</v>
      </c>
      <c r="H957" s="13">
        <f t="shared" si="173"/>
        <v>11.77718036743973</v>
      </c>
      <c r="I957" s="16">
        <f t="shared" si="180"/>
        <v>14.777955480863039</v>
      </c>
      <c r="J957" s="13">
        <f t="shared" si="174"/>
        <v>14.698173089898804</v>
      </c>
      <c r="K957" s="13">
        <f t="shared" si="175"/>
        <v>7.9782390964235006E-2</v>
      </c>
      <c r="L957" s="13">
        <f t="shared" si="176"/>
        <v>0</v>
      </c>
      <c r="M957" s="13">
        <f t="shared" si="181"/>
        <v>1.6004599479927965E-3</v>
      </c>
      <c r="N957" s="13">
        <f t="shared" si="177"/>
        <v>9.9228516775553373E-4</v>
      </c>
      <c r="O957" s="13">
        <f t="shared" si="178"/>
        <v>9.9228516775553373E-4</v>
      </c>
      <c r="Q957">
        <v>14.388598256449971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3.8709676999999998E-2</v>
      </c>
      <c r="G958" s="13">
        <f t="shared" si="172"/>
        <v>0</v>
      </c>
      <c r="H958" s="13">
        <f t="shared" si="173"/>
        <v>3.8709676999999998E-2</v>
      </c>
      <c r="I958" s="16">
        <f t="shared" si="180"/>
        <v>0.118492067964235</v>
      </c>
      <c r="J958" s="13">
        <f t="shared" si="174"/>
        <v>0.11849204232741582</v>
      </c>
      <c r="K958" s="13">
        <f t="shared" si="175"/>
        <v>2.5636819181440451E-8</v>
      </c>
      <c r="L958" s="13">
        <f t="shared" si="176"/>
        <v>0</v>
      </c>
      <c r="M958" s="13">
        <f t="shared" si="181"/>
        <v>6.0817478023726277E-4</v>
      </c>
      <c r="N958" s="13">
        <f t="shared" si="177"/>
        <v>3.770683637471029E-4</v>
      </c>
      <c r="O958" s="13">
        <f t="shared" si="178"/>
        <v>3.770683637471029E-4</v>
      </c>
      <c r="Q958">
        <v>17.819512551612899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1.1409387194547209</v>
      </c>
      <c r="G959" s="13">
        <f t="shared" si="172"/>
        <v>0</v>
      </c>
      <c r="H959" s="13">
        <f t="shared" si="173"/>
        <v>1.1409387194547209</v>
      </c>
      <c r="I959" s="16">
        <f t="shared" si="180"/>
        <v>1.14093874509154</v>
      </c>
      <c r="J959" s="13">
        <f t="shared" si="174"/>
        <v>1.1409105938689417</v>
      </c>
      <c r="K959" s="13">
        <f t="shared" si="175"/>
        <v>2.8151222598360448E-5</v>
      </c>
      <c r="L959" s="13">
        <f t="shared" si="176"/>
        <v>0</v>
      </c>
      <c r="M959" s="13">
        <f t="shared" si="181"/>
        <v>2.3110641649015987E-4</v>
      </c>
      <c r="N959" s="13">
        <f t="shared" si="177"/>
        <v>1.4328597822389912E-4</v>
      </c>
      <c r="O959" s="13">
        <f t="shared" si="178"/>
        <v>1.4328597822389912E-4</v>
      </c>
      <c r="Q959">
        <v>16.349506162552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120.5850563820059</v>
      </c>
      <c r="G960" s="13">
        <f t="shared" si="172"/>
        <v>13.545444692644841</v>
      </c>
      <c r="H960" s="13">
        <f t="shared" si="173"/>
        <v>107.03961168936107</v>
      </c>
      <c r="I960" s="16">
        <f t="shared" si="180"/>
        <v>107.03963984058366</v>
      </c>
      <c r="J960" s="13">
        <f t="shared" si="174"/>
        <v>89.652987676938096</v>
      </c>
      <c r="K960" s="13">
        <f t="shared" si="175"/>
        <v>17.386652163645564</v>
      </c>
      <c r="L960" s="13">
        <f t="shared" si="176"/>
        <v>0.1805201702341411</v>
      </c>
      <c r="M960" s="13">
        <f t="shared" si="181"/>
        <v>0.18060799067240735</v>
      </c>
      <c r="N960" s="13">
        <f t="shared" si="177"/>
        <v>0.11197695421689255</v>
      </c>
      <c r="O960" s="13">
        <f t="shared" si="178"/>
        <v>13.657421646861733</v>
      </c>
      <c r="Q960">
        <v>16.49657290841597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73.267276541186476</v>
      </c>
      <c r="G961" s="13">
        <f t="shared" si="172"/>
        <v>5.626023916881989</v>
      </c>
      <c r="H961" s="13">
        <f t="shared" si="173"/>
        <v>67.641252624304485</v>
      </c>
      <c r="I961" s="16">
        <f t="shared" si="180"/>
        <v>84.847384617715903</v>
      </c>
      <c r="J961" s="13">
        <f t="shared" si="174"/>
        <v>74.160866054731159</v>
      </c>
      <c r="K961" s="13">
        <f t="shared" si="175"/>
        <v>10.686518562984745</v>
      </c>
      <c r="L961" s="13">
        <f t="shared" si="176"/>
        <v>0</v>
      </c>
      <c r="M961" s="13">
        <f t="shared" si="181"/>
        <v>6.8631036455514799E-2</v>
      </c>
      <c r="N961" s="13">
        <f t="shared" si="177"/>
        <v>4.2551242602419173E-2</v>
      </c>
      <c r="O961" s="13">
        <f t="shared" si="178"/>
        <v>5.6685751594844085</v>
      </c>
      <c r="Q961">
        <v>15.463838095532081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28.745433320273271</v>
      </c>
      <c r="G962" s="13">
        <f t="shared" si="172"/>
        <v>0</v>
      </c>
      <c r="H962" s="13">
        <f t="shared" si="173"/>
        <v>28.745433320273271</v>
      </c>
      <c r="I962" s="16">
        <f t="shared" si="180"/>
        <v>39.431951883258016</v>
      </c>
      <c r="J962" s="13">
        <f t="shared" si="174"/>
        <v>39.032351109677862</v>
      </c>
      <c r="K962" s="13">
        <f t="shared" si="175"/>
        <v>0.39960077358015411</v>
      </c>
      <c r="L962" s="13">
        <f t="shared" si="176"/>
        <v>0</v>
      </c>
      <c r="M962" s="13">
        <f t="shared" si="181"/>
        <v>2.6079793853095626E-2</v>
      </c>
      <c r="N962" s="13">
        <f t="shared" si="177"/>
        <v>1.6169472188919287E-2</v>
      </c>
      <c r="O962" s="13">
        <f t="shared" si="178"/>
        <v>1.6169472188919287E-2</v>
      </c>
      <c r="Q962">
        <v>23.801974733511621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34.604100021713407</v>
      </c>
      <c r="G963" s="13">
        <f t="shared" si="172"/>
        <v>0</v>
      </c>
      <c r="H963" s="13">
        <f t="shared" si="173"/>
        <v>34.604100021713407</v>
      </c>
      <c r="I963" s="16">
        <f t="shared" si="180"/>
        <v>35.003700795293561</v>
      </c>
      <c r="J963" s="13">
        <f t="shared" si="174"/>
        <v>34.716152923383682</v>
      </c>
      <c r="K963" s="13">
        <f t="shared" si="175"/>
        <v>0.2875478719098794</v>
      </c>
      <c r="L963" s="13">
        <f t="shared" si="176"/>
        <v>0</v>
      </c>
      <c r="M963" s="13">
        <f t="shared" si="181"/>
        <v>9.9103216641763386E-3</v>
      </c>
      <c r="N963" s="13">
        <f t="shared" si="177"/>
        <v>6.14439943178933E-3</v>
      </c>
      <c r="O963" s="13">
        <f t="shared" si="178"/>
        <v>6.14439943178933E-3</v>
      </c>
      <c r="Q963">
        <v>23.620976706762359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12.019034814366281</v>
      </c>
      <c r="G964" s="13">
        <f t="shared" si="172"/>
        <v>0</v>
      </c>
      <c r="H964" s="13">
        <f t="shared" si="173"/>
        <v>12.019034814366281</v>
      </c>
      <c r="I964" s="16">
        <f t="shared" si="180"/>
        <v>12.30658268627616</v>
      </c>
      <c r="J964" s="13">
        <f t="shared" si="174"/>
        <v>12.299932772014252</v>
      </c>
      <c r="K964" s="13">
        <f t="shared" si="175"/>
        <v>6.6499142619083074E-3</v>
      </c>
      <c r="L964" s="13">
        <f t="shared" si="176"/>
        <v>0</v>
      </c>
      <c r="M964" s="13">
        <f t="shared" si="181"/>
        <v>3.7659222323870086E-3</v>
      </c>
      <c r="N964" s="13">
        <f t="shared" si="177"/>
        <v>2.3348717840799451E-3</v>
      </c>
      <c r="O964" s="13">
        <f t="shared" si="178"/>
        <v>2.3348717840799451E-3</v>
      </c>
      <c r="Q964">
        <v>28.269985870967741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5.0261175599029011</v>
      </c>
      <c r="G965" s="13">
        <f t="shared" si="172"/>
        <v>0</v>
      </c>
      <c r="H965" s="13">
        <f t="shared" si="173"/>
        <v>5.0261175599029011</v>
      </c>
      <c r="I965" s="16">
        <f t="shared" si="180"/>
        <v>5.0327674741648094</v>
      </c>
      <c r="J965" s="13">
        <f t="shared" si="174"/>
        <v>5.0322394321742925</v>
      </c>
      <c r="K965" s="13">
        <f t="shared" si="175"/>
        <v>5.2804199051692535E-4</v>
      </c>
      <c r="L965" s="13">
        <f t="shared" si="176"/>
        <v>0</v>
      </c>
      <c r="M965" s="13">
        <f t="shared" si="181"/>
        <v>1.4310504483070635E-3</v>
      </c>
      <c r="N965" s="13">
        <f t="shared" si="177"/>
        <v>8.8725127795037933E-4</v>
      </c>
      <c r="O965" s="13">
        <f t="shared" si="178"/>
        <v>8.8725127795037933E-4</v>
      </c>
      <c r="Q965">
        <v>27.179305423965499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20.59592646705088</v>
      </c>
      <c r="G966" s="13">
        <f t="shared" ref="G966:G1029" si="183">IF((F966-$J$2)&gt;0,$I$2*(F966-$J$2),0)</f>
        <v>0</v>
      </c>
      <c r="H966" s="13">
        <f t="shared" ref="H966:H1029" si="184">F966-G966</f>
        <v>20.59592646705088</v>
      </c>
      <c r="I966" s="16">
        <f t="shared" si="180"/>
        <v>20.596454509041397</v>
      </c>
      <c r="J966" s="13">
        <f t="shared" ref="J966:J1029" si="185">I966/SQRT(1+(I966/($K$2*(300+(25*Q966)+0.05*(Q966)^3)))^2)</f>
        <v>20.542255104895979</v>
      </c>
      <c r="K966" s="13">
        <f t="shared" ref="K966:K1029" si="186">I966-J966</f>
        <v>5.4199404145418129E-2</v>
      </c>
      <c r="L966" s="13">
        <f t="shared" ref="L966:L1029" si="187">IF(K966&gt;$N$2,(K966-$N$2)/$L$2,0)</f>
        <v>0</v>
      </c>
      <c r="M966" s="13">
        <f t="shared" si="181"/>
        <v>5.4379917035668414E-4</v>
      </c>
      <c r="N966" s="13">
        <f t="shared" ref="N966:N1029" si="188">$M$2*M966</f>
        <v>3.3715548562114416E-4</v>
      </c>
      <c r="O966" s="13">
        <f t="shared" ref="O966:O1029" si="189">N966+G966</f>
        <v>3.3715548562114416E-4</v>
      </c>
      <c r="Q966">
        <v>24.235972410123999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112.99752169633391</v>
      </c>
      <c r="G967" s="13">
        <f t="shared" si="183"/>
        <v>12.275544033132167</v>
      </c>
      <c r="H967" s="13">
        <f t="shared" si="184"/>
        <v>100.72197766320174</v>
      </c>
      <c r="I967" s="16">
        <f t="shared" ref="I967:I1030" si="191">H967+K966-L966</f>
        <v>100.77617706734716</v>
      </c>
      <c r="J967" s="13">
        <f t="shared" si="185"/>
        <v>92.553235037523592</v>
      </c>
      <c r="K967" s="13">
        <f t="shared" si="186"/>
        <v>8.2229420298235709</v>
      </c>
      <c r="L967" s="13">
        <f t="shared" si="187"/>
        <v>0</v>
      </c>
      <c r="M967" s="13">
        <f t="shared" ref="M967:M1030" si="192">L967+M966-N966</f>
        <v>2.0664368473553998E-4</v>
      </c>
      <c r="N967" s="13">
        <f t="shared" si="188"/>
        <v>1.2811908453603477E-4</v>
      </c>
      <c r="O967" s="13">
        <f t="shared" si="189"/>
        <v>12.275672152216703</v>
      </c>
      <c r="Q967">
        <v>21.5121050919096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68.926049130916837</v>
      </c>
      <c r="G968" s="13">
        <f t="shared" si="183"/>
        <v>4.8994470009561466</v>
      </c>
      <c r="H968" s="13">
        <f t="shared" si="184"/>
        <v>64.026602129960693</v>
      </c>
      <c r="I968" s="16">
        <f t="shared" si="191"/>
        <v>72.249544159784264</v>
      </c>
      <c r="J968" s="13">
        <f t="shared" si="185"/>
        <v>66.507661537051703</v>
      </c>
      <c r="K968" s="13">
        <f t="shared" si="186"/>
        <v>5.741882622732561</v>
      </c>
      <c r="L968" s="13">
        <f t="shared" si="187"/>
        <v>0</v>
      </c>
      <c r="M968" s="13">
        <f t="shared" si="192"/>
        <v>7.8524600199505204E-5</v>
      </c>
      <c r="N968" s="13">
        <f t="shared" si="188"/>
        <v>4.8685252123693226E-5</v>
      </c>
      <c r="O968" s="13">
        <f t="shared" si="189"/>
        <v>4.8994956862082706</v>
      </c>
      <c r="Q968">
        <v>17.018510042831959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82.01564259095943</v>
      </c>
      <c r="G969" s="13">
        <f t="shared" si="183"/>
        <v>7.0902090938201328</v>
      </c>
      <c r="H969" s="13">
        <f t="shared" si="184"/>
        <v>74.925433497139295</v>
      </c>
      <c r="I969" s="16">
        <f t="shared" si="191"/>
        <v>80.667316119871856</v>
      </c>
      <c r="J969" s="13">
        <f t="shared" si="185"/>
        <v>67.946265249404476</v>
      </c>
      <c r="K969" s="13">
        <f t="shared" si="186"/>
        <v>12.72105087046738</v>
      </c>
      <c r="L969" s="13">
        <f t="shared" si="187"/>
        <v>0</v>
      </c>
      <c r="M969" s="13">
        <f t="shared" si="192"/>
        <v>2.9839348075811978E-5</v>
      </c>
      <c r="N969" s="13">
        <f t="shared" si="188"/>
        <v>1.8500395807003427E-5</v>
      </c>
      <c r="O969" s="13">
        <f t="shared" si="189"/>
        <v>7.0902275942159401</v>
      </c>
      <c r="Q969">
        <v>12.695471470160889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20.414742523062209</v>
      </c>
      <c r="G970" s="13">
        <f t="shared" si="183"/>
        <v>0</v>
      </c>
      <c r="H970" s="13">
        <f t="shared" si="184"/>
        <v>20.414742523062209</v>
      </c>
      <c r="I970" s="16">
        <f t="shared" si="191"/>
        <v>33.135793393529589</v>
      </c>
      <c r="J970" s="13">
        <f t="shared" si="185"/>
        <v>32.193444019591702</v>
      </c>
      <c r="K970" s="13">
        <f t="shared" si="186"/>
        <v>0.94234937393788698</v>
      </c>
      <c r="L970" s="13">
        <f t="shared" si="187"/>
        <v>0</v>
      </c>
      <c r="M970" s="13">
        <f t="shared" si="192"/>
        <v>1.1338952268808552E-5</v>
      </c>
      <c r="N970" s="13">
        <f t="shared" si="188"/>
        <v>7.0301504066613023E-6</v>
      </c>
      <c r="O970" s="13">
        <f t="shared" si="189"/>
        <v>7.0301504066613023E-6</v>
      </c>
      <c r="Q970">
        <v>13.79647531507346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78.891634887363779</v>
      </c>
      <c r="G971" s="13">
        <f t="shared" si="183"/>
        <v>6.5673542262687183</v>
      </c>
      <c r="H971" s="13">
        <f t="shared" si="184"/>
        <v>72.324280661095059</v>
      </c>
      <c r="I971" s="16">
        <f t="shared" si="191"/>
        <v>73.266630035032946</v>
      </c>
      <c r="J971" s="13">
        <f t="shared" si="185"/>
        <v>66.319102893051308</v>
      </c>
      <c r="K971" s="13">
        <f t="shared" si="186"/>
        <v>6.947527141981638</v>
      </c>
      <c r="L971" s="13">
        <f t="shared" si="187"/>
        <v>0</v>
      </c>
      <c r="M971" s="13">
        <f t="shared" si="192"/>
        <v>4.3088018621472494E-6</v>
      </c>
      <c r="N971" s="13">
        <f t="shared" si="188"/>
        <v>2.6714571545312946E-6</v>
      </c>
      <c r="O971" s="13">
        <f t="shared" si="189"/>
        <v>6.5673568977258725</v>
      </c>
      <c r="Q971">
        <v>15.777505251612901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12.856353045281789</v>
      </c>
      <c r="G972" s="13">
        <f t="shared" si="183"/>
        <v>0</v>
      </c>
      <c r="H972" s="13">
        <f t="shared" si="184"/>
        <v>12.856353045281789</v>
      </c>
      <c r="I972" s="16">
        <f t="shared" si="191"/>
        <v>19.803880187263427</v>
      </c>
      <c r="J972" s="13">
        <f t="shared" si="185"/>
        <v>19.683523048715109</v>
      </c>
      <c r="K972" s="13">
        <f t="shared" si="186"/>
        <v>0.12035713854831798</v>
      </c>
      <c r="L972" s="13">
        <f t="shared" si="187"/>
        <v>0</v>
      </c>
      <c r="M972" s="13">
        <f t="shared" si="192"/>
        <v>1.6373447076159548E-6</v>
      </c>
      <c r="N972" s="13">
        <f t="shared" si="188"/>
        <v>1.015153718721892E-6</v>
      </c>
      <c r="O972" s="13">
        <f t="shared" si="189"/>
        <v>1.015153718721892E-6</v>
      </c>
      <c r="Q972">
        <v>17.715202252861388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43.815367275290512</v>
      </c>
      <c r="G973" s="13">
        <f t="shared" si="183"/>
        <v>0.69675498433986993</v>
      </c>
      <c r="H973" s="13">
        <f t="shared" si="184"/>
        <v>43.118612290950644</v>
      </c>
      <c r="I973" s="16">
        <f t="shared" si="191"/>
        <v>43.238969429498965</v>
      </c>
      <c r="J973" s="13">
        <f t="shared" si="185"/>
        <v>42.012814368480598</v>
      </c>
      <c r="K973" s="13">
        <f t="shared" si="186"/>
        <v>1.2261550610183676</v>
      </c>
      <c r="L973" s="13">
        <f t="shared" si="187"/>
        <v>0</v>
      </c>
      <c r="M973" s="13">
        <f t="shared" si="192"/>
        <v>6.2219098889406284E-7</v>
      </c>
      <c r="N973" s="13">
        <f t="shared" si="188"/>
        <v>3.8575841311431895E-7</v>
      </c>
      <c r="O973" s="13">
        <f t="shared" si="189"/>
        <v>0.69675537009828303</v>
      </c>
      <c r="Q973">
        <v>17.625330972921279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39.960752672879003</v>
      </c>
      <c r="G974" s="13">
        <f t="shared" si="183"/>
        <v>5.1620849399697466E-2</v>
      </c>
      <c r="H974" s="13">
        <f t="shared" si="184"/>
        <v>39.909131823479306</v>
      </c>
      <c r="I974" s="16">
        <f t="shared" si="191"/>
        <v>41.135286884497674</v>
      </c>
      <c r="J974" s="13">
        <f t="shared" si="185"/>
        <v>40.520049364072079</v>
      </c>
      <c r="K974" s="13">
        <f t="shared" si="186"/>
        <v>0.61523752042559465</v>
      </c>
      <c r="L974" s="13">
        <f t="shared" si="187"/>
        <v>0</v>
      </c>
      <c r="M974" s="13">
        <f t="shared" si="192"/>
        <v>2.3643257577974389E-7</v>
      </c>
      <c r="N974" s="13">
        <f t="shared" si="188"/>
        <v>1.4658819698344121E-7</v>
      </c>
      <c r="O974" s="13">
        <f t="shared" si="189"/>
        <v>5.162099598789445E-2</v>
      </c>
      <c r="Q974">
        <v>21.586501377267499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9.0945676087249527</v>
      </c>
      <c r="G975" s="13">
        <f t="shared" si="183"/>
        <v>0</v>
      </c>
      <c r="H975" s="13">
        <f t="shared" si="184"/>
        <v>9.0945676087249527</v>
      </c>
      <c r="I975" s="16">
        <f t="shared" si="191"/>
        <v>9.7098051291505474</v>
      </c>
      <c r="J975" s="13">
        <f t="shared" si="185"/>
        <v>9.7056288121392242</v>
      </c>
      <c r="K975" s="13">
        <f t="shared" si="186"/>
        <v>4.1763170113231496E-3</v>
      </c>
      <c r="L975" s="13">
        <f t="shared" si="187"/>
        <v>0</v>
      </c>
      <c r="M975" s="13">
        <f t="shared" si="192"/>
        <v>8.9844378796302677E-8</v>
      </c>
      <c r="N975" s="13">
        <f t="shared" si="188"/>
        <v>5.5703514853707657E-8</v>
      </c>
      <c r="O975" s="13">
        <f t="shared" si="189"/>
        <v>5.5703514853707657E-8</v>
      </c>
      <c r="Q975">
        <v>26.47306482990469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11.290610030558559</v>
      </c>
      <c r="G976" s="13">
        <f t="shared" si="183"/>
        <v>0</v>
      </c>
      <c r="H976" s="13">
        <f t="shared" si="184"/>
        <v>11.290610030558559</v>
      </c>
      <c r="I976" s="16">
        <f t="shared" si="191"/>
        <v>11.294786347569882</v>
      </c>
      <c r="J976" s="13">
        <f t="shared" si="185"/>
        <v>11.288534289159417</v>
      </c>
      <c r="K976" s="13">
        <f t="shared" si="186"/>
        <v>6.2520584104657217E-3</v>
      </c>
      <c r="L976" s="13">
        <f t="shared" si="187"/>
        <v>0</v>
      </c>
      <c r="M976" s="13">
        <f t="shared" si="192"/>
        <v>3.414086394259502E-8</v>
      </c>
      <c r="N976" s="13">
        <f t="shared" si="188"/>
        <v>2.1167335644408913E-8</v>
      </c>
      <c r="O976" s="13">
        <f t="shared" si="189"/>
        <v>2.1167335644408913E-8</v>
      </c>
      <c r="Q976">
        <v>26.836231870967751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12.789048187293449</v>
      </c>
      <c r="G977" s="13">
        <f t="shared" si="183"/>
        <v>0</v>
      </c>
      <c r="H977" s="13">
        <f t="shared" si="184"/>
        <v>12.789048187293449</v>
      </c>
      <c r="I977" s="16">
        <f t="shared" si="191"/>
        <v>12.795300245703915</v>
      </c>
      <c r="J977" s="13">
        <f t="shared" si="185"/>
        <v>12.784927091481327</v>
      </c>
      <c r="K977" s="13">
        <f t="shared" si="186"/>
        <v>1.0373154222587999E-2</v>
      </c>
      <c r="L977" s="13">
        <f t="shared" si="187"/>
        <v>0</v>
      </c>
      <c r="M977" s="13">
        <f t="shared" si="192"/>
        <v>1.2973528298186106E-8</v>
      </c>
      <c r="N977" s="13">
        <f t="shared" si="188"/>
        <v>8.0435875448753853E-9</v>
      </c>
      <c r="O977" s="13">
        <f t="shared" si="189"/>
        <v>8.0435875448753853E-9</v>
      </c>
      <c r="Q977">
        <v>25.87518731988267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39.585369798446287</v>
      </c>
      <c r="G978" s="13">
        <f t="shared" si="183"/>
        <v>0</v>
      </c>
      <c r="H978" s="13">
        <f t="shared" si="184"/>
        <v>39.585369798446287</v>
      </c>
      <c r="I978" s="16">
        <f t="shared" si="191"/>
        <v>39.595742952668871</v>
      </c>
      <c r="J978" s="13">
        <f t="shared" si="185"/>
        <v>39.244063260688669</v>
      </c>
      <c r="K978" s="13">
        <f t="shared" si="186"/>
        <v>0.35167969198020188</v>
      </c>
      <c r="L978" s="13">
        <f t="shared" si="187"/>
        <v>0</v>
      </c>
      <c r="M978" s="13">
        <f t="shared" si="192"/>
        <v>4.9299407533107212E-9</v>
      </c>
      <c r="N978" s="13">
        <f t="shared" si="188"/>
        <v>3.056563267052647E-9</v>
      </c>
      <c r="O978" s="13">
        <f t="shared" si="189"/>
        <v>3.056563267052647E-9</v>
      </c>
      <c r="Q978">
        <v>24.818479929749639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36.243964832135163</v>
      </c>
      <c r="G979" s="13">
        <f t="shared" si="183"/>
        <v>0</v>
      </c>
      <c r="H979" s="13">
        <f t="shared" si="184"/>
        <v>36.243964832135163</v>
      </c>
      <c r="I979" s="16">
        <f t="shared" si="191"/>
        <v>36.595644524115365</v>
      </c>
      <c r="J979" s="13">
        <f t="shared" si="185"/>
        <v>36.189288368477747</v>
      </c>
      <c r="K979" s="13">
        <f t="shared" si="186"/>
        <v>0.40635615563761718</v>
      </c>
      <c r="L979" s="13">
        <f t="shared" si="187"/>
        <v>0</v>
      </c>
      <c r="M979" s="13">
        <f t="shared" si="192"/>
        <v>1.8733774862580742E-9</v>
      </c>
      <c r="N979" s="13">
        <f t="shared" si="188"/>
        <v>1.1614940414800059E-9</v>
      </c>
      <c r="O979" s="13">
        <f t="shared" si="189"/>
        <v>1.1614940414800059E-9</v>
      </c>
      <c r="Q979">
        <v>22.080840855542409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83.3775419808279</v>
      </c>
      <c r="G980" s="13">
        <f t="shared" si="183"/>
        <v>7.3181457036717825</v>
      </c>
      <c r="H980" s="13">
        <f t="shared" si="184"/>
        <v>76.059396277156111</v>
      </c>
      <c r="I980" s="16">
        <f t="shared" si="191"/>
        <v>76.465752432793721</v>
      </c>
      <c r="J980" s="13">
        <f t="shared" si="185"/>
        <v>69.932913152341413</v>
      </c>
      <c r="K980" s="13">
        <f t="shared" si="186"/>
        <v>6.5328392804523077</v>
      </c>
      <c r="L980" s="13">
        <f t="shared" si="187"/>
        <v>0</v>
      </c>
      <c r="M980" s="13">
        <f t="shared" si="192"/>
        <v>7.1188344477806824E-10</v>
      </c>
      <c r="N980" s="13">
        <f t="shared" si="188"/>
        <v>4.4136773576240228E-10</v>
      </c>
      <c r="O980" s="13">
        <f t="shared" si="189"/>
        <v>7.3181457041131504</v>
      </c>
      <c r="Q980">
        <v>17.240002882817901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68.809252936220247</v>
      </c>
      <c r="G981" s="13">
        <f t="shared" si="183"/>
        <v>4.8798992069995863</v>
      </c>
      <c r="H981" s="13">
        <f t="shared" si="184"/>
        <v>63.929353729220658</v>
      </c>
      <c r="I981" s="16">
        <f t="shared" si="191"/>
        <v>70.462193009672973</v>
      </c>
      <c r="J981" s="13">
        <f t="shared" si="185"/>
        <v>62.489369829149481</v>
      </c>
      <c r="K981" s="13">
        <f t="shared" si="186"/>
        <v>7.9728231805234913</v>
      </c>
      <c r="L981" s="13">
        <f t="shared" si="187"/>
        <v>0</v>
      </c>
      <c r="M981" s="13">
        <f t="shared" si="192"/>
        <v>2.7051570901566596E-10</v>
      </c>
      <c r="N981" s="13">
        <f t="shared" si="188"/>
        <v>1.6771973958971291E-10</v>
      </c>
      <c r="O981" s="13">
        <f t="shared" si="189"/>
        <v>4.8798992071673064</v>
      </c>
      <c r="Q981">
        <v>13.71983645355229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52.315513762676218</v>
      </c>
      <c r="G982" s="13">
        <f t="shared" si="183"/>
        <v>2.1193964716557772</v>
      </c>
      <c r="H982" s="13">
        <f t="shared" si="184"/>
        <v>50.196117291020443</v>
      </c>
      <c r="I982" s="16">
        <f t="shared" si="191"/>
        <v>58.168940471543934</v>
      </c>
      <c r="J982" s="13">
        <f t="shared" si="185"/>
        <v>53.551888068224528</v>
      </c>
      <c r="K982" s="13">
        <f t="shared" si="186"/>
        <v>4.6170524033194056</v>
      </c>
      <c r="L982" s="13">
        <f t="shared" si="187"/>
        <v>0</v>
      </c>
      <c r="M982" s="13">
        <f t="shared" si="192"/>
        <v>1.0279596942595305E-10</v>
      </c>
      <c r="N982" s="13">
        <f t="shared" si="188"/>
        <v>6.3733501044090892E-11</v>
      </c>
      <c r="O982" s="13">
        <f t="shared" si="189"/>
        <v>2.1193964717195106</v>
      </c>
      <c r="Q982">
        <v>13.923616251612909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139.4076873541498</v>
      </c>
      <c r="G983" s="13">
        <f t="shared" si="183"/>
        <v>16.695726368513348</v>
      </c>
      <c r="H983" s="13">
        <f t="shared" si="184"/>
        <v>122.71196098563645</v>
      </c>
      <c r="I983" s="16">
        <f t="shared" si="191"/>
        <v>127.32901338895586</v>
      </c>
      <c r="J983" s="13">
        <f t="shared" si="185"/>
        <v>92.498646437677309</v>
      </c>
      <c r="K983" s="13">
        <f t="shared" si="186"/>
        <v>34.830366951278549</v>
      </c>
      <c r="L983" s="13">
        <f t="shared" si="187"/>
        <v>10.804060322388551</v>
      </c>
      <c r="M983" s="13">
        <f t="shared" si="192"/>
        <v>10.804060322427613</v>
      </c>
      <c r="N983" s="13">
        <f t="shared" si="188"/>
        <v>6.6985173999051204</v>
      </c>
      <c r="O983" s="13">
        <f t="shared" si="189"/>
        <v>23.39424376841847</v>
      </c>
      <c r="Q983">
        <v>13.650786960451081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74.694158415370197</v>
      </c>
      <c r="G984" s="13">
        <f t="shared" si="183"/>
        <v>5.8648364308457523</v>
      </c>
      <c r="H984" s="13">
        <f t="shared" si="184"/>
        <v>68.829321984524441</v>
      </c>
      <c r="I984" s="16">
        <f t="shared" si="191"/>
        <v>92.855628613414439</v>
      </c>
      <c r="J984" s="13">
        <f t="shared" si="185"/>
        <v>80.546388597726065</v>
      </c>
      <c r="K984" s="13">
        <f t="shared" si="186"/>
        <v>12.309240015688374</v>
      </c>
      <c r="L984" s="13">
        <f t="shared" si="187"/>
        <v>0</v>
      </c>
      <c r="M984" s="13">
        <f t="shared" si="192"/>
        <v>4.1055429225224929</v>
      </c>
      <c r="N984" s="13">
        <f t="shared" si="188"/>
        <v>2.5454366119639458</v>
      </c>
      <c r="O984" s="13">
        <f t="shared" si="189"/>
        <v>8.410273042809699</v>
      </c>
      <c r="Q984">
        <v>16.30324707973632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70.861047547520585</v>
      </c>
      <c r="G985" s="13">
        <f t="shared" si="183"/>
        <v>5.2233013050479968</v>
      </c>
      <c r="H985" s="13">
        <f t="shared" si="184"/>
        <v>65.637746242472588</v>
      </c>
      <c r="I985" s="16">
        <f t="shared" si="191"/>
        <v>77.946986258160962</v>
      </c>
      <c r="J985" s="13">
        <f t="shared" si="185"/>
        <v>71.577306884714901</v>
      </c>
      <c r="K985" s="13">
        <f t="shared" si="186"/>
        <v>6.3696793734460613</v>
      </c>
      <c r="L985" s="13">
        <f t="shared" si="187"/>
        <v>0</v>
      </c>
      <c r="M985" s="13">
        <f t="shared" si="192"/>
        <v>1.5601063105585471</v>
      </c>
      <c r="N985" s="13">
        <f t="shared" si="188"/>
        <v>0.96726591254629923</v>
      </c>
      <c r="O985" s="13">
        <f t="shared" si="189"/>
        <v>6.1905672175942961</v>
      </c>
      <c r="Q985">
        <v>17.870801415383148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17.726709005547999</v>
      </c>
      <c r="G986" s="13">
        <f t="shared" si="183"/>
        <v>0</v>
      </c>
      <c r="H986" s="13">
        <f t="shared" si="184"/>
        <v>17.726709005547999</v>
      </c>
      <c r="I986" s="16">
        <f t="shared" si="191"/>
        <v>24.09638837899406</v>
      </c>
      <c r="J986" s="13">
        <f t="shared" si="185"/>
        <v>24.012513018827491</v>
      </c>
      <c r="K986" s="13">
        <f t="shared" si="186"/>
        <v>8.3875360166569379E-2</v>
      </c>
      <c r="L986" s="13">
        <f t="shared" si="187"/>
        <v>0</v>
      </c>
      <c r="M986" s="13">
        <f t="shared" si="192"/>
        <v>0.59284039801224786</v>
      </c>
      <c r="N986" s="13">
        <f t="shared" si="188"/>
        <v>0.36756104676759366</v>
      </c>
      <c r="O986" s="13">
        <f t="shared" si="189"/>
        <v>0.36756104676759366</v>
      </c>
      <c r="Q986">
        <v>24.471320569193729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4.0323164658286537</v>
      </c>
      <c r="G987" s="13">
        <f t="shared" si="183"/>
        <v>0</v>
      </c>
      <c r="H987" s="13">
        <f t="shared" si="184"/>
        <v>4.0323164658286537</v>
      </c>
      <c r="I987" s="16">
        <f t="shared" si="191"/>
        <v>4.116191825995223</v>
      </c>
      <c r="J987" s="13">
        <f t="shared" si="185"/>
        <v>4.1158882080996335</v>
      </c>
      <c r="K987" s="13">
        <f t="shared" si="186"/>
        <v>3.0361789558952523E-4</v>
      </c>
      <c r="L987" s="13">
        <f t="shared" si="187"/>
        <v>0</v>
      </c>
      <c r="M987" s="13">
        <f t="shared" si="192"/>
        <v>0.2252793512446542</v>
      </c>
      <c r="N987" s="13">
        <f t="shared" si="188"/>
        <v>0.1396731977716856</v>
      </c>
      <c r="O987" s="13">
        <f t="shared" si="189"/>
        <v>0.1396731977716856</v>
      </c>
      <c r="Q987">
        <v>26.817138085291781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19.03752690030327</v>
      </c>
      <c r="G988" s="13">
        <f t="shared" si="183"/>
        <v>0</v>
      </c>
      <c r="H988" s="13">
        <f t="shared" si="184"/>
        <v>19.03752690030327</v>
      </c>
      <c r="I988" s="16">
        <f t="shared" si="191"/>
        <v>19.037830518198859</v>
      </c>
      <c r="J988" s="13">
        <f t="shared" si="185"/>
        <v>19.009571593982116</v>
      </c>
      <c r="K988" s="13">
        <f t="shared" si="186"/>
        <v>2.8258924216743253E-2</v>
      </c>
      <c r="L988" s="13">
        <f t="shared" si="187"/>
        <v>0</v>
      </c>
      <c r="M988" s="13">
        <f t="shared" si="192"/>
        <v>8.5606153472968599E-2</v>
      </c>
      <c r="N988" s="13">
        <f t="shared" si="188"/>
        <v>5.307581515324053E-2</v>
      </c>
      <c r="O988" s="13">
        <f t="shared" si="189"/>
        <v>5.307581515324053E-2</v>
      </c>
      <c r="Q988">
        <v>27.247339474558469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5.8634693531349278</v>
      </c>
      <c r="G989" s="13">
        <f t="shared" si="183"/>
        <v>0</v>
      </c>
      <c r="H989" s="13">
        <f t="shared" si="184"/>
        <v>5.8634693531349278</v>
      </c>
      <c r="I989" s="16">
        <f t="shared" si="191"/>
        <v>5.891728277351671</v>
      </c>
      <c r="J989" s="13">
        <f t="shared" si="185"/>
        <v>5.8909812713836214</v>
      </c>
      <c r="K989" s="13">
        <f t="shared" si="186"/>
        <v>7.4700596804966324E-4</v>
      </c>
      <c r="L989" s="13">
        <f t="shared" si="187"/>
        <v>0</v>
      </c>
      <c r="M989" s="13">
        <f t="shared" si="192"/>
        <v>3.2530338319728069E-2</v>
      </c>
      <c r="N989" s="13">
        <f t="shared" si="188"/>
        <v>2.0168809758231404E-2</v>
      </c>
      <c r="O989" s="13">
        <f t="shared" si="189"/>
        <v>2.0168809758231404E-2</v>
      </c>
      <c r="Q989">
        <v>28.10165587096775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10.285594223833961</v>
      </c>
      <c r="G990" s="13">
        <f t="shared" si="183"/>
        <v>0</v>
      </c>
      <c r="H990" s="13">
        <f t="shared" si="184"/>
        <v>10.285594223833961</v>
      </c>
      <c r="I990" s="16">
        <f t="shared" si="191"/>
        <v>10.28634122980201</v>
      </c>
      <c r="J990" s="13">
        <f t="shared" si="185"/>
        <v>10.281909783283153</v>
      </c>
      <c r="K990" s="13">
        <f t="shared" si="186"/>
        <v>4.4314465188577401E-3</v>
      </c>
      <c r="L990" s="13">
        <f t="shared" si="187"/>
        <v>0</v>
      </c>
      <c r="M990" s="13">
        <f t="shared" si="192"/>
        <v>1.2361528561496665E-2</v>
      </c>
      <c r="N990" s="13">
        <f t="shared" si="188"/>
        <v>7.6641477081279327E-3</v>
      </c>
      <c r="O990" s="13">
        <f t="shared" si="189"/>
        <v>7.6641477081279327E-3</v>
      </c>
      <c r="Q990">
        <v>27.301651878669251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34.934378399592198</v>
      </c>
      <c r="G991" s="13">
        <f t="shared" si="183"/>
        <v>0</v>
      </c>
      <c r="H991" s="13">
        <f t="shared" si="184"/>
        <v>34.934378399592198</v>
      </c>
      <c r="I991" s="16">
        <f t="shared" si="191"/>
        <v>34.938809846111056</v>
      </c>
      <c r="J991" s="13">
        <f t="shared" si="185"/>
        <v>34.620877140880914</v>
      </c>
      <c r="K991" s="13">
        <f t="shared" si="186"/>
        <v>0.31793270523014172</v>
      </c>
      <c r="L991" s="13">
        <f t="shared" si="187"/>
        <v>0</v>
      </c>
      <c r="M991" s="13">
        <f t="shared" si="192"/>
        <v>4.6973808533687326E-3</v>
      </c>
      <c r="N991" s="13">
        <f t="shared" si="188"/>
        <v>2.9123761290886143E-3</v>
      </c>
      <c r="O991" s="13">
        <f t="shared" si="189"/>
        <v>2.9123761290886143E-3</v>
      </c>
      <c r="Q991">
        <v>22.857104155292621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34.955111633962467</v>
      </c>
      <c r="G992" s="13">
        <f t="shared" si="183"/>
        <v>0</v>
      </c>
      <c r="H992" s="13">
        <f t="shared" si="184"/>
        <v>34.955111633962467</v>
      </c>
      <c r="I992" s="16">
        <f t="shared" si="191"/>
        <v>35.273044339192609</v>
      </c>
      <c r="J992" s="13">
        <f t="shared" si="185"/>
        <v>34.602976736838158</v>
      </c>
      <c r="K992" s="13">
        <f t="shared" si="186"/>
        <v>0.67006760235445029</v>
      </c>
      <c r="L992" s="13">
        <f t="shared" si="187"/>
        <v>0</v>
      </c>
      <c r="M992" s="13">
        <f t="shared" si="192"/>
        <v>1.7850047242801183E-3</v>
      </c>
      <c r="N992" s="13">
        <f t="shared" si="188"/>
        <v>1.1067029290536734E-3</v>
      </c>
      <c r="O992" s="13">
        <f t="shared" si="189"/>
        <v>1.1067029290536734E-3</v>
      </c>
      <c r="Q992">
        <v>17.68079625258909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47.165044374461807</v>
      </c>
      <c r="G993" s="13">
        <f t="shared" si="183"/>
        <v>1.2573793944562091</v>
      </c>
      <c r="H993" s="13">
        <f t="shared" si="184"/>
        <v>45.907664980005599</v>
      </c>
      <c r="I993" s="16">
        <f t="shared" si="191"/>
        <v>46.577732582360049</v>
      </c>
      <c r="J993" s="13">
        <f t="shared" si="185"/>
        <v>44.852545001476486</v>
      </c>
      <c r="K993" s="13">
        <f t="shared" si="186"/>
        <v>1.7251875808835635</v>
      </c>
      <c r="L993" s="13">
        <f t="shared" si="187"/>
        <v>0</v>
      </c>
      <c r="M993" s="13">
        <f t="shared" si="192"/>
        <v>6.7830179522644488E-4</v>
      </c>
      <c r="N993" s="13">
        <f t="shared" si="188"/>
        <v>4.2054711304039585E-4</v>
      </c>
      <c r="O993" s="13">
        <f t="shared" si="189"/>
        <v>1.2577999415692493</v>
      </c>
      <c r="Q993">
        <v>16.68968515161291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9.4243721223099985</v>
      </c>
      <c r="G994" s="13">
        <f t="shared" si="183"/>
        <v>0</v>
      </c>
      <c r="H994" s="13">
        <f t="shared" si="184"/>
        <v>9.4243721223099985</v>
      </c>
      <c r="I994" s="16">
        <f t="shared" si="191"/>
        <v>11.149559703193562</v>
      </c>
      <c r="J994" s="13">
        <f t="shared" si="185"/>
        <v>11.119574405846823</v>
      </c>
      <c r="K994" s="13">
        <f t="shared" si="186"/>
        <v>2.9985297346739159E-2</v>
      </c>
      <c r="L994" s="13">
        <f t="shared" si="187"/>
        <v>0</v>
      </c>
      <c r="M994" s="13">
        <f t="shared" si="192"/>
        <v>2.5775468218604904E-4</v>
      </c>
      <c r="N994" s="13">
        <f t="shared" si="188"/>
        <v>1.5980790295535039E-4</v>
      </c>
      <c r="O994" s="13">
        <f t="shared" si="189"/>
        <v>1.5980790295535039E-4</v>
      </c>
      <c r="Q994">
        <v>15.376607645964651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1.369293445666169</v>
      </c>
      <c r="G995" s="13">
        <f t="shared" si="183"/>
        <v>0</v>
      </c>
      <c r="H995" s="13">
        <f t="shared" si="184"/>
        <v>1.369293445666169</v>
      </c>
      <c r="I995" s="16">
        <f t="shared" si="191"/>
        <v>1.3992787430129081</v>
      </c>
      <c r="J995" s="13">
        <f t="shared" si="185"/>
        <v>1.3992322421513004</v>
      </c>
      <c r="K995" s="13">
        <f t="shared" si="186"/>
        <v>4.6500861607734478E-5</v>
      </c>
      <c r="L995" s="13">
        <f t="shared" si="187"/>
        <v>0</v>
      </c>
      <c r="M995" s="13">
        <f t="shared" si="192"/>
        <v>9.7946779230698644E-5</v>
      </c>
      <c r="N995" s="13">
        <f t="shared" si="188"/>
        <v>6.072700312303316E-5</v>
      </c>
      <c r="O995" s="13">
        <f t="shared" si="189"/>
        <v>6.072700312303316E-5</v>
      </c>
      <c r="Q995">
        <v>17.134496449952639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5.8838637242360408</v>
      </c>
      <c r="G996" s="13">
        <f t="shared" si="183"/>
        <v>0</v>
      </c>
      <c r="H996" s="13">
        <f t="shared" si="184"/>
        <v>5.8838637242360408</v>
      </c>
      <c r="I996" s="16">
        <f t="shared" si="191"/>
        <v>5.8839102250976483</v>
      </c>
      <c r="J996" s="13">
        <f t="shared" si="185"/>
        <v>5.8813866480895003</v>
      </c>
      <c r="K996" s="13">
        <f t="shared" si="186"/>
        <v>2.5235770081479814E-3</v>
      </c>
      <c r="L996" s="13">
        <f t="shared" si="187"/>
        <v>0</v>
      </c>
      <c r="M996" s="13">
        <f t="shared" si="192"/>
        <v>3.7219776107665484E-5</v>
      </c>
      <c r="N996" s="13">
        <f t="shared" si="188"/>
        <v>2.3076261186752599E-5</v>
      </c>
      <c r="O996" s="13">
        <f t="shared" si="189"/>
        <v>2.3076261186752599E-5</v>
      </c>
      <c r="Q996">
        <v>19.35737637126589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139.0120647854522</v>
      </c>
      <c r="G997" s="13">
        <f t="shared" si="183"/>
        <v>16.62951232380448</v>
      </c>
      <c r="H997" s="13">
        <f t="shared" si="184"/>
        <v>122.38255246164772</v>
      </c>
      <c r="I997" s="16">
        <f t="shared" si="191"/>
        <v>122.38507603865587</v>
      </c>
      <c r="J997" s="13">
        <f t="shared" si="185"/>
        <v>102.51432280345612</v>
      </c>
      <c r="K997" s="13">
        <f t="shared" si="186"/>
        <v>19.870753235199743</v>
      </c>
      <c r="L997" s="13">
        <f t="shared" si="187"/>
        <v>1.6933829862654606</v>
      </c>
      <c r="M997" s="13">
        <f t="shared" si="192"/>
        <v>1.6933971297803814</v>
      </c>
      <c r="N997" s="13">
        <f t="shared" si="188"/>
        <v>1.0499062204638365</v>
      </c>
      <c r="O997" s="13">
        <f t="shared" si="189"/>
        <v>17.679418544268316</v>
      </c>
      <c r="Q997">
        <v>18.400210286791069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9.4109860463067214</v>
      </c>
      <c r="G998" s="13">
        <f t="shared" si="183"/>
        <v>0</v>
      </c>
      <c r="H998" s="13">
        <f t="shared" si="184"/>
        <v>9.4109860463067214</v>
      </c>
      <c r="I998" s="16">
        <f t="shared" si="191"/>
        <v>27.588356295241002</v>
      </c>
      <c r="J998" s="13">
        <f t="shared" si="185"/>
        <v>27.446869643228887</v>
      </c>
      <c r="K998" s="13">
        <f t="shared" si="186"/>
        <v>0.14148665201211585</v>
      </c>
      <c r="L998" s="13">
        <f t="shared" si="187"/>
        <v>0</v>
      </c>
      <c r="M998" s="13">
        <f t="shared" si="192"/>
        <v>0.64349090931654485</v>
      </c>
      <c r="N998" s="13">
        <f t="shared" si="188"/>
        <v>0.39896436377625782</v>
      </c>
      <c r="O998" s="13">
        <f t="shared" si="189"/>
        <v>0.39896436377625782</v>
      </c>
      <c r="Q998">
        <v>23.618622863939208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36.097212070627279</v>
      </c>
      <c r="G999" s="13">
        <f t="shared" si="183"/>
        <v>0</v>
      </c>
      <c r="H999" s="13">
        <f t="shared" si="184"/>
        <v>36.097212070627279</v>
      </c>
      <c r="I999" s="16">
        <f t="shared" si="191"/>
        <v>36.238698722639398</v>
      </c>
      <c r="J999" s="13">
        <f t="shared" si="185"/>
        <v>35.904308135855693</v>
      </c>
      <c r="K999" s="13">
        <f t="shared" si="186"/>
        <v>0.33439058678370515</v>
      </c>
      <c r="L999" s="13">
        <f t="shared" si="187"/>
        <v>0</v>
      </c>
      <c r="M999" s="13">
        <f t="shared" si="192"/>
        <v>0.24452654554028702</v>
      </c>
      <c r="N999" s="13">
        <f t="shared" si="188"/>
        <v>0.15160645823497795</v>
      </c>
      <c r="O999" s="13">
        <f t="shared" si="189"/>
        <v>0.15160645823497795</v>
      </c>
      <c r="Q999">
        <v>23.27603542580346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1.0548414567261111</v>
      </c>
      <c r="G1000" s="13">
        <f t="shared" si="183"/>
        <v>0</v>
      </c>
      <c r="H1000" s="13">
        <f t="shared" si="184"/>
        <v>1.0548414567261111</v>
      </c>
      <c r="I1000" s="16">
        <f t="shared" si="191"/>
        <v>1.3892320435098162</v>
      </c>
      <c r="J1000" s="13">
        <f t="shared" si="185"/>
        <v>1.3892204782273192</v>
      </c>
      <c r="K1000" s="13">
        <f t="shared" si="186"/>
        <v>1.1565282497016938E-5</v>
      </c>
      <c r="L1000" s="13">
        <f t="shared" si="187"/>
        <v>0</v>
      </c>
      <c r="M1000" s="13">
        <f t="shared" si="192"/>
        <v>9.2920087305309068E-2</v>
      </c>
      <c r="N1000" s="13">
        <f t="shared" si="188"/>
        <v>5.7610454129291624E-2</v>
      </c>
      <c r="O1000" s="13">
        <f t="shared" si="189"/>
        <v>5.7610454129291624E-2</v>
      </c>
      <c r="Q1000">
        <v>26.885070870967741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7.9939039411762058</v>
      </c>
      <c r="G1001" s="13">
        <f t="shared" si="183"/>
        <v>0</v>
      </c>
      <c r="H1001" s="13">
        <f t="shared" si="184"/>
        <v>7.9939039411762058</v>
      </c>
      <c r="I1001" s="16">
        <f t="shared" si="191"/>
        <v>7.9939155064587029</v>
      </c>
      <c r="J1001" s="13">
        <f t="shared" si="185"/>
        <v>7.9916855546129231</v>
      </c>
      <c r="K1001" s="13">
        <f t="shared" si="186"/>
        <v>2.2299518457797873E-3</v>
      </c>
      <c r="L1001" s="13">
        <f t="shared" si="187"/>
        <v>0</v>
      </c>
      <c r="M1001" s="13">
        <f t="shared" si="192"/>
        <v>3.5309633176017444E-2</v>
      </c>
      <c r="N1001" s="13">
        <f t="shared" si="188"/>
        <v>2.1891972569130815E-2</v>
      </c>
      <c r="O1001" s="13">
        <f t="shared" si="189"/>
        <v>2.1891972569130815E-2</v>
      </c>
      <c r="Q1001">
        <v>26.795180311732519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11.069588209258191</v>
      </c>
      <c r="G1002" s="13">
        <f t="shared" si="183"/>
        <v>0</v>
      </c>
      <c r="H1002" s="13">
        <f t="shared" si="184"/>
        <v>11.069588209258191</v>
      </c>
      <c r="I1002" s="16">
        <f t="shared" si="191"/>
        <v>11.07181816110397</v>
      </c>
      <c r="J1002" s="13">
        <f t="shared" si="185"/>
        <v>11.061726979308874</v>
      </c>
      <c r="K1002" s="13">
        <f t="shared" si="186"/>
        <v>1.0091181795095494E-2</v>
      </c>
      <c r="L1002" s="13">
        <f t="shared" si="187"/>
        <v>0</v>
      </c>
      <c r="M1002" s="13">
        <f t="shared" si="192"/>
        <v>1.3417660606886629E-2</v>
      </c>
      <c r="N1002" s="13">
        <f t="shared" si="188"/>
        <v>8.3189495762697099E-3</v>
      </c>
      <c r="O1002" s="13">
        <f t="shared" si="189"/>
        <v>8.3189495762697099E-3</v>
      </c>
      <c r="Q1002">
        <v>22.963298447345721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72.95864071018147</v>
      </c>
      <c r="G1003" s="13">
        <f t="shared" si="183"/>
        <v>5.5743685556112696</v>
      </c>
      <c r="H1003" s="13">
        <f t="shared" si="184"/>
        <v>67.384272154570198</v>
      </c>
      <c r="I1003" s="16">
        <f t="shared" si="191"/>
        <v>67.394363336365288</v>
      </c>
      <c r="J1003" s="13">
        <f t="shared" si="185"/>
        <v>64.518339574276069</v>
      </c>
      <c r="K1003" s="13">
        <f t="shared" si="186"/>
        <v>2.8760237620892184</v>
      </c>
      <c r="L1003" s="13">
        <f t="shared" si="187"/>
        <v>0</v>
      </c>
      <c r="M1003" s="13">
        <f t="shared" si="192"/>
        <v>5.0987110306169193E-3</v>
      </c>
      <c r="N1003" s="13">
        <f t="shared" si="188"/>
        <v>3.1612008389824901E-3</v>
      </c>
      <c r="O1003" s="13">
        <f t="shared" si="189"/>
        <v>5.577529756450252</v>
      </c>
      <c r="Q1003">
        <v>20.850712680146081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84.541341903195672</v>
      </c>
      <c r="G1004" s="13">
        <f t="shared" si="183"/>
        <v>7.5129270589051833</v>
      </c>
      <c r="H1004" s="13">
        <f t="shared" si="184"/>
        <v>77.028414844290495</v>
      </c>
      <c r="I1004" s="16">
        <f t="shared" si="191"/>
        <v>79.904438606379713</v>
      </c>
      <c r="J1004" s="13">
        <f t="shared" si="185"/>
        <v>70.687432832814068</v>
      </c>
      <c r="K1004" s="13">
        <f t="shared" si="186"/>
        <v>9.2170057735656457</v>
      </c>
      <c r="L1004" s="13">
        <f t="shared" si="187"/>
        <v>0</v>
      </c>
      <c r="M1004" s="13">
        <f t="shared" si="192"/>
        <v>1.9375101916344292E-3</v>
      </c>
      <c r="N1004" s="13">
        <f t="shared" si="188"/>
        <v>1.2012563188133461E-3</v>
      </c>
      <c r="O1004" s="13">
        <f t="shared" si="189"/>
        <v>7.5141283152239966</v>
      </c>
      <c r="Q1004">
        <v>15.365965600299001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43.768642935401907</v>
      </c>
      <c r="G1005" s="13">
        <f t="shared" si="183"/>
        <v>0.68893488565196792</v>
      </c>
      <c r="H1005" s="13">
        <f t="shared" si="184"/>
        <v>43.079708049749939</v>
      </c>
      <c r="I1005" s="16">
        <f t="shared" si="191"/>
        <v>52.296713823315585</v>
      </c>
      <c r="J1005" s="13">
        <f t="shared" si="185"/>
        <v>48.467338307388097</v>
      </c>
      <c r="K1005" s="13">
        <f t="shared" si="186"/>
        <v>3.829375515927488</v>
      </c>
      <c r="L1005" s="13">
        <f t="shared" si="187"/>
        <v>0</v>
      </c>
      <c r="M1005" s="13">
        <f t="shared" si="192"/>
        <v>7.3625387282108307E-4</v>
      </c>
      <c r="N1005" s="13">
        <f t="shared" si="188"/>
        <v>4.5647740114907148E-4</v>
      </c>
      <c r="O1005" s="13">
        <f t="shared" si="189"/>
        <v>0.68939136305311699</v>
      </c>
      <c r="Q1005">
        <v>13.036455320532809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75.532340858704373</v>
      </c>
      <c r="G1006" s="13">
        <f t="shared" si="183"/>
        <v>6.0051202623769617</v>
      </c>
      <c r="H1006" s="13">
        <f t="shared" si="184"/>
        <v>69.52722059632741</v>
      </c>
      <c r="I1006" s="16">
        <f t="shared" si="191"/>
        <v>73.356596112254891</v>
      </c>
      <c r="J1006" s="13">
        <f t="shared" si="185"/>
        <v>66.757090652122187</v>
      </c>
      <c r="K1006" s="13">
        <f t="shared" si="186"/>
        <v>6.5995054601327041</v>
      </c>
      <c r="L1006" s="13">
        <f t="shared" si="187"/>
        <v>0</v>
      </c>
      <c r="M1006" s="13">
        <f t="shared" si="192"/>
        <v>2.7977647167201159E-4</v>
      </c>
      <c r="N1006" s="13">
        <f t="shared" si="188"/>
        <v>1.7346141243664717E-4</v>
      </c>
      <c r="O1006" s="13">
        <f t="shared" si="189"/>
        <v>6.0052937237893982</v>
      </c>
      <c r="Q1006">
        <v>16.228727551612909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139.01341573744881</v>
      </c>
      <c r="G1007" s="13">
        <f t="shared" si="183"/>
        <v>16.629738428185224</v>
      </c>
      <c r="H1007" s="13">
        <f t="shared" si="184"/>
        <v>122.38367730926359</v>
      </c>
      <c r="I1007" s="16">
        <f t="shared" si="191"/>
        <v>128.98318276939631</v>
      </c>
      <c r="J1007" s="13">
        <f t="shared" si="185"/>
        <v>100.09800020658334</v>
      </c>
      <c r="K1007" s="13">
        <f t="shared" si="186"/>
        <v>28.885182562812972</v>
      </c>
      <c r="L1007" s="13">
        <f t="shared" si="187"/>
        <v>7.1833347010545454</v>
      </c>
      <c r="M1007" s="13">
        <f t="shared" si="192"/>
        <v>7.1834410161137807</v>
      </c>
      <c r="N1007" s="13">
        <f t="shared" si="188"/>
        <v>4.4537334299905442</v>
      </c>
      <c r="O1007" s="13">
        <f t="shared" si="189"/>
        <v>21.08347185817577</v>
      </c>
      <c r="Q1007">
        <v>16.021375285091711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106.7682081907799</v>
      </c>
      <c r="G1008" s="13">
        <f t="shared" si="183"/>
        <v>11.232964373634555</v>
      </c>
      <c r="H1008" s="13">
        <f t="shared" si="184"/>
        <v>95.535243817145343</v>
      </c>
      <c r="I1008" s="16">
        <f t="shared" si="191"/>
        <v>117.23709167890377</v>
      </c>
      <c r="J1008" s="13">
        <f t="shared" si="185"/>
        <v>88.751741880203966</v>
      </c>
      <c r="K1008" s="13">
        <f t="shared" si="186"/>
        <v>28.485349798699801</v>
      </c>
      <c r="L1008" s="13">
        <f t="shared" si="187"/>
        <v>6.9398292622523359</v>
      </c>
      <c r="M1008" s="13">
        <f t="shared" si="192"/>
        <v>9.6695368483755733</v>
      </c>
      <c r="N1008" s="13">
        <f t="shared" si="188"/>
        <v>5.9951128459928551</v>
      </c>
      <c r="O1008" s="13">
        <f t="shared" si="189"/>
        <v>17.228077219627409</v>
      </c>
      <c r="Q1008">
        <v>13.783266550874609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21.988397313776488</v>
      </c>
      <c r="G1009" s="13">
        <f t="shared" si="183"/>
        <v>0</v>
      </c>
      <c r="H1009" s="13">
        <f t="shared" si="184"/>
        <v>21.988397313776488</v>
      </c>
      <c r="I1009" s="16">
        <f t="shared" si="191"/>
        <v>43.533917850223951</v>
      </c>
      <c r="J1009" s="13">
        <f t="shared" si="185"/>
        <v>42.656378987410214</v>
      </c>
      <c r="K1009" s="13">
        <f t="shared" si="186"/>
        <v>0.87753886281373639</v>
      </c>
      <c r="L1009" s="13">
        <f t="shared" si="187"/>
        <v>0</v>
      </c>
      <c r="M1009" s="13">
        <f t="shared" si="192"/>
        <v>3.6744240023827182</v>
      </c>
      <c r="N1009" s="13">
        <f t="shared" si="188"/>
        <v>2.2781428814772853</v>
      </c>
      <c r="O1009" s="13">
        <f t="shared" si="189"/>
        <v>2.2781428814772853</v>
      </c>
      <c r="Q1009">
        <v>20.222520079261589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125.6028747989743</v>
      </c>
      <c r="G1010" s="13">
        <f t="shared" si="183"/>
        <v>14.385260414219847</v>
      </c>
      <c r="H1010" s="13">
        <f t="shared" si="184"/>
        <v>111.21761438475446</v>
      </c>
      <c r="I1010" s="16">
        <f t="shared" si="191"/>
        <v>112.09515324756819</v>
      </c>
      <c r="J1010" s="13">
        <f t="shared" si="185"/>
        <v>103.94104333814097</v>
      </c>
      <c r="K1010" s="13">
        <f t="shared" si="186"/>
        <v>8.1541099094272198</v>
      </c>
      <c r="L1010" s="13">
        <f t="shared" si="187"/>
        <v>0</v>
      </c>
      <c r="M1010" s="13">
        <f t="shared" si="192"/>
        <v>1.3962811209054329</v>
      </c>
      <c r="N1010" s="13">
        <f t="shared" si="188"/>
        <v>0.8656942949613684</v>
      </c>
      <c r="O1010" s="13">
        <f t="shared" si="189"/>
        <v>15.250954709181215</v>
      </c>
      <c r="Q1010">
        <v>23.943257427981841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17.186293847075639</v>
      </c>
      <c r="G1011" s="13">
        <f t="shared" si="183"/>
        <v>0</v>
      </c>
      <c r="H1011" s="13">
        <f t="shared" si="184"/>
        <v>17.186293847075639</v>
      </c>
      <c r="I1011" s="16">
        <f t="shared" si="191"/>
        <v>25.340403756502859</v>
      </c>
      <c r="J1011" s="13">
        <f t="shared" si="185"/>
        <v>25.242843222002559</v>
      </c>
      <c r="K1011" s="13">
        <f t="shared" si="186"/>
        <v>9.7560534500299667E-2</v>
      </c>
      <c r="L1011" s="13">
        <f t="shared" si="187"/>
        <v>0</v>
      </c>
      <c r="M1011" s="13">
        <f t="shared" si="192"/>
        <v>0.53058682594406448</v>
      </c>
      <c r="N1011" s="13">
        <f t="shared" si="188"/>
        <v>0.32896383208531998</v>
      </c>
      <c r="O1011" s="13">
        <f t="shared" si="189"/>
        <v>0.32896383208531998</v>
      </c>
      <c r="Q1011">
        <v>24.466430641853592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6.0328102577616169</v>
      </c>
      <c r="G1012" s="13">
        <f t="shared" si="183"/>
        <v>0</v>
      </c>
      <c r="H1012" s="13">
        <f t="shared" si="184"/>
        <v>6.0328102577616169</v>
      </c>
      <c r="I1012" s="16">
        <f t="shared" si="191"/>
        <v>6.1303707922619166</v>
      </c>
      <c r="J1012" s="13">
        <f t="shared" si="185"/>
        <v>6.1292082748011936</v>
      </c>
      <c r="K1012" s="13">
        <f t="shared" si="186"/>
        <v>1.1625174607230448E-3</v>
      </c>
      <c r="L1012" s="13">
        <f t="shared" si="187"/>
        <v>0</v>
      </c>
      <c r="M1012" s="13">
        <f t="shared" si="192"/>
        <v>0.20162299385874449</v>
      </c>
      <c r="N1012" s="13">
        <f t="shared" si="188"/>
        <v>0.12500625619242159</v>
      </c>
      <c r="O1012" s="13">
        <f t="shared" si="189"/>
        <v>0.12500625619242159</v>
      </c>
      <c r="Q1012">
        <v>25.745855535223111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13.118023176620531</v>
      </c>
      <c r="G1013" s="13">
        <f t="shared" si="183"/>
        <v>0</v>
      </c>
      <c r="H1013" s="13">
        <f t="shared" si="184"/>
        <v>13.118023176620531</v>
      </c>
      <c r="I1013" s="16">
        <f t="shared" si="191"/>
        <v>13.119185694081253</v>
      </c>
      <c r="J1013" s="13">
        <f t="shared" si="185"/>
        <v>13.110773747277619</v>
      </c>
      <c r="K1013" s="13">
        <f t="shared" si="186"/>
        <v>8.411946803633441E-3</v>
      </c>
      <c r="L1013" s="13">
        <f t="shared" si="187"/>
        <v>0</v>
      </c>
      <c r="M1013" s="13">
        <f t="shared" si="192"/>
        <v>7.6616737666322904E-2</v>
      </c>
      <c r="N1013" s="13">
        <f t="shared" si="188"/>
        <v>4.7502377353120198E-2</v>
      </c>
      <c r="O1013" s="13">
        <f t="shared" si="189"/>
        <v>4.7502377353120198E-2</v>
      </c>
      <c r="Q1013">
        <v>27.950639870967741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34.411647169453737</v>
      </c>
      <c r="G1014" s="13">
        <f t="shared" si="183"/>
        <v>0</v>
      </c>
      <c r="H1014" s="13">
        <f t="shared" si="184"/>
        <v>34.411647169453737</v>
      </c>
      <c r="I1014" s="16">
        <f t="shared" si="191"/>
        <v>34.42005911625737</v>
      </c>
      <c r="J1014" s="13">
        <f t="shared" si="185"/>
        <v>34.154428968996747</v>
      </c>
      <c r="K1014" s="13">
        <f t="shared" si="186"/>
        <v>0.26563014726062306</v>
      </c>
      <c r="L1014" s="13">
        <f t="shared" si="187"/>
        <v>0</v>
      </c>
      <c r="M1014" s="13">
        <f t="shared" si="192"/>
        <v>2.9114360313202706E-2</v>
      </c>
      <c r="N1014" s="13">
        <f t="shared" si="188"/>
        <v>1.8050903394185677E-2</v>
      </c>
      <c r="O1014" s="13">
        <f t="shared" si="189"/>
        <v>1.8050903394185677E-2</v>
      </c>
      <c r="Q1014">
        <v>23.832036350427561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53.073099690748357</v>
      </c>
      <c r="G1015" s="13">
        <f t="shared" si="183"/>
        <v>2.2461911302044943</v>
      </c>
      <c r="H1015" s="13">
        <f t="shared" si="184"/>
        <v>50.826908560543863</v>
      </c>
      <c r="I1015" s="16">
        <f t="shared" si="191"/>
        <v>51.092538707804486</v>
      </c>
      <c r="J1015" s="13">
        <f t="shared" si="185"/>
        <v>49.876119493427829</v>
      </c>
      <c r="K1015" s="13">
        <f t="shared" si="186"/>
        <v>1.216419214376657</v>
      </c>
      <c r="L1015" s="13">
        <f t="shared" si="187"/>
        <v>0</v>
      </c>
      <c r="M1015" s="13">
        <f t="shared" si="192"/>
        <v>1.1063456919017028E-2</v>
      </c>
      <c r="N1015" s="13">
        <f t="shared" si="188"/>
        <v>6.8593432897905574E-3</v>
      </c>
      <c r="O1015" s="13">
        <f t="shared" si="189"/>
        <v>2.2530504734942851</v>
      </c>
      <c r="Q1015">
        <v>21.26880808172924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40.693555243806188</v>
      </c>
      <c r="G1016" s="13">
        <f t="shared" si="183"/>
        <v>0.17426759918923015</v>
      </c>
      <c r="H1016" s="13">
        <f t="shared" si="184"/>
        <v>40.519287644616959</v>
      </c>
      <c r="I1016" s="16">
        <f t="shared" si="191"/>
        <v>41.735706858993616</v>
      </c>
      <c r="J1016" s="13">
        <f t="shared" si="185"/>
        <v>40.544623160716462</v>
      </c>
      <c r="K1016" s="13">
        <f t="shared" si="186"/>
        <v>1.1910836982771542</v>
      </c>
      <c r="L1016" s="13">
        <f t="shared" si="187"/>
        <v>0</v>
      </c>
      <c r="M1016" s="13">
        <f t="shared" si="192"/>
        <v>4.204113629226471E-3</v>
      </c>
      <c r="N1016" s="13">
        <f t="shared" si="188"/>
        <v>2.6065504501204119E-3</v>
      </c>
      <c r="O1016" s="13">
        <f t="shared" si="189"/>
        <v>0.17687414963935055</v>
      </c>
      <c r="Q1016">
        <v>17.07637745679401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191.17109926253471</v>
      </c>
      <c r="G1017" s="13">
        <f t="shared" si="183"/>
        <v>25.359197923406459</v>
      </c>
      <c r="H1017" s="13">
        <f t="shared" si="184"/>
        <v>165.81190133912824</v>
      </c>
      <c r="I1017" s="16">
        <f t="shared" si="191"/>
        <v>167.00298503740538</v>
      </c>
      <c r="J1017" s="13">
        <f t="shared" si="185"/>
        <v>109.65194100961352</v>
      </c>
      <c r="K1017" s="13">
        <f t="shared" si="186"/>
        <v>57.351044027791858</v>
      </c>
      <c r="L1017" s="13">
        <f t="shared" si="187"/>
        <v>24.519563017127766</v>
      </c>
      <c r="M1017" s="13">
        <f t="shared" si="192"/>
        <v>24.521160580306869</v>
      </c>
      <c r="N1017" s="13">
        <f t="shared" si="188"/>
        <v>15.20311955979026</v>
      </c>
      <c r="O1017" s="13">
        <f t="shared" si="189"/>
        <v>40.562317483196722</v>
      </c>
      <c r="Q1017">
        <v>14.76381547844661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137.21642070033769</v>
      </c>
      <c r="G1018" s="13">
        <f t="shared" si="183"/>
        <v>16.328981294635948</v>
      </c>
      <c r="H1018" s="13">
        <f t="shared" si="184"/>
        <v>120.88743940570174</v>
      </c>
      <c r="I1018" s="16">
        <f t="shared" si="191"/>
        <v>153.71892041636585</v>
      </c>
      <c r="J1018" s="13">
        <f t="shared" si="185"/>
        <v>112.54922634231046</v>
      </c>
      <c r="K1018" s="13">
        <f t="shared" si="186"/>
        <v>41.169694074055386</v>
      </c>
      <c r="L1018" s="13">
        <f t="shared" si="187"/>
        <v>14.664826050695881</v>
      </c>
      <c r="M1018" s="13">
        <f t="shared" si="192"/>
        <v>23.982867071212489</v>
      </c>
      <c r="N1018" s="13">
        <f t="shared" si="188"/>
        <v>14.869377584151742</v>
      </c>
      <c r="O1018" s="13">
        <f t="shared" si="189"/>
        <v>31.19835887878769</v>
      </c>
      <c r="Q1018">
        <v>16.5953329516129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27.32739299920954</v>
      </c>
      <c r="G1019" s="13">
        <f t="shared" si="183"/>
        <v>0</v>
      </c>
      <c r="H1019" s="13">
        <f t="shared" si="184"/>
        <v>27.32739299920954</v>
      </c>
      <c r="I1019" s="16">
        <f t="shared" si="191"/>
        <v>53.832261022569043</v>
      </c>
      <c r="J1019" s="13">
        <f t="shared" si="185"/>
        <v>50.95520073952467</v>
      </c>
      <c r="K1019" s="13">
        <f t="shared" si="186"/>
        <v>2.8770602830443721</v>
      </c>
      <c r="L1019" s="13">
        <f t="shared" si="187"/>
        <v>0</v>
      </c>
      <c r="M1019" s="13">
        <f t="shared" si="192"/>
        <v>9.1134894870607468</v>
      </c>
      <c r="N1019" s="13">
        <f t="shared" si="188"/>
        <v>5.6503634819776627</v>
      </c>
      <c r="O1019" s="13">
        <f t="shared" si="189"/>
        <v>5.6503634819776627</v>
      </c>
      <c r="Q1019">
        <v>15.954852957829489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25.3738047716007</v>
      </c>
      <c r="G1020" s="13">
        <f t="shared" si="183"/>
        <v>0</v>
      </c>
      <c r="H1020" s="13">
        <f t="shared" si="184"/>
        <v>25.3738047716007</v>
      </c>
      <c r="I1020" s="16">
        <f t="shared" si="191"/>
        <v>28.250865054645072</v>
      </c>
      <c r="J1020" s="13">
        <f t="shared" si="185"/>
        <v>27.867072000061071</v>
      </c>
      <c r="K1020" s="13">
        <f t="shared" si="186"/>
        <v>0.38379305458400026</v>
      </c>
      <c r="L1020" s="13">
        <f t="shared" si="187"/>
        <v>0</v>
      </c>
      <c r="M1020" s="13">
        <f t="shared" si="192"/>
        <v>3.4631260050830841</v>
      </c>
      <c r="N1020" s="13">
        <f t="shared" si="188"/>
        <v>2.1471381231515121</v>
      </c>
      <c r="O1020" s="13">
        <f t="shared" si="189"/>
        <v>2.1471381231515121</v>
      </c>
      <c r="Q1020">
        <v>16.968538247310111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45.201967690556863</v>
      </c>
      <c r="G1021" s="13">
        <f t="shared" si="183"/>
        <v>0.92882572335769553</v>
      </c>
      <c r="H1021" s="13">
        <f t="shared" si="184"/>
        <v>44.273141967199166</v>
      </c>
      <c r="I1021" s="16">
        <f t="shared" si="191"/>
        <v>44.65693502178317</v>
      </c>
      <c r="J1021" s="13">
        <f t="shared" si="185"/>
        <v>43.002124556545027</v>
      </c>
      <c r="K1021" s="13">
        <f t="shared" si="186"/>
        <v>1.6548104652381426</v>
      </c>
      <c r="L1021" s="13">
        <f t="shared" si="187"/>
        <v>0</v>
      </c>
      <c r="M1021" s="13">
        <f t="shared" si="192"/>
        <v>1.315987881931572</v>
      </c>
      <c r="N1021" s="13">
        <f t="shared" si="188"/>
        <v>0.81591248679757467</v>
      </c>
      <c r="O1021" s="13">
        <f t="shared" si="189"/>
        <v>1.7447382101552702</v>
      </c>
      <c r="Q1021">
        <v>16.086422439087912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13.10257186909813</v>
      </c>
      <c r="G1022" s="13">
        <f t="shared" si="183"/>
        <v>0</v>
      </c>
      <c r="H1022" s="13">
        <f t="shared" si="184"/>
        <v>13.10257186909813</v>
      </c>
      <c r="I1022" s="16">
        <f t="shared" si="191"/>
        <v>14.757382334336272</v>
      </c>
      <c r="J1022" s="13">
        <f t="shared" si="185"/>
        <v>14.73474228127529</v>
      </c>
      <c r="K1022" s="13">
        <f t="shared" si="186"/>
        <v>2.2640053060982268E-2</v>
      </c>
      <c r="L1022" s="13">
        <f t="shared" si="187"/>
        <v>0</v>
      </c>
      <c r="M1022" s="13">
        <f t="shared" si="192"/>
        <v>0.50007539513399735</v>
      </c>
      <c r="N1022" s="13">
        <f t="shared" si="188"/>
        <v>0.31004674498307833</v>
      </c>
      <c r="O1022" s="13">
        <f t="shared" si="189"/>
        <v>0.31004674498307833</v>
      </c>
      <c r="Q1022">
        <v>23.340443941057419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25.089006449686401</v>
      </c>
      <c r="G1023" s="13">
        <f t="shared" si="183"/>
        <v>0</v>
      </c>
      <c r="H1023" s="13">
        <f t="shared" si="184"/>
        <v>25.089006449686401</v>
      </c>
      <c r="I1023" s="16">
        <f t="shared" si="191"/>
        <v>25.111646502747384</v>
      </c>
      <c r="J1023" s="13">
        <f t="shared" si="185"/>
        <v>25.035317518988286</v>
      </c>
      <c r="K1023" s="13">
        <f t="shared" si="186"/>
        <v>7.6328983759097468E-2</v>
      </c>
      <c r="L1023" s="13">
        <f t="shared" si="187"/>
        <v>0</v>
      </c>
      <c r="M1023" s="13">
        <f t="shared" si="192"/>
        <v>0.19002865015091902</v>
      </c>
      <c r="N1023" s="13">
        <f t="shared" si="188"/>
        <v>0.1178177630935698</v>
      </c>
      <c r="O1023" s="13">
        <f t="shared" si="189"/>
        <v>0.1178177630935698</v>
      </c>
      <c r="Q1023">
        <v>26.04571218462856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6.5715565171150621</v>
      </c>
      <c r="G1024" s="13">
        <f t="shared" si="183"/>
        <v>0</v>
      </c>
      <c r="H1024" s="13">
        <f t="shared" si="184"/>
        <v>6.5715565171150621</v>
      </c>
      <c r="I1024" s="16">
        <f t="shared" si="191"/>
        <v>6.6478855008741595</v>
      </c>
      <c r="J1024" s="13">
        <f t="shared" si="185"/>
        <v>6.647016220044673</v>
      </c>
      <c r="K1024" s="13">
        <f t="shared" si="186"/>
        <v>8.6928082948656282E-4</v>
      </c>
      <c r="L1024" s="13">
        <f t="shared" si="187"/>
        <v>0</v>
      </c>
      <c r="M1024" s="13">
        <f t="shared" si="192"/>
        <v>7.2210887057349224E-2</v>
      </c>
      <c r="N1024" s="13">
        <f t="shared" si="188"/>
        <v>4.4770749975556516E-2</v>
      </c>
      <c r="O1024" s="13">
        <f t="shared" si="189"/>
        <v>4.4770749975556516E-2</v>
      </c>
      <c r="Q1024">
        <v>29.663945870967741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11.06474308802178</v>
      </c>
      <c r="G1025" s="13">
        <f t="shared" si="183"/>
        <v>0</v>
      </c>
      <c r="H1025" s="13">
        <f t="shared" si="184"/>
        <v>11.06474308802178</v>
      </c>
      <c r="I1025" s="16">
        <f t="shared" si="191"/>
        <v>11.065612368851266</v>
      </c>
      <c r="J1025" s="13">
        <f t="shared" si="185"/>
        <v>11.061109614516441</v>
      </c>
      <c r="K1025" s="13">
        <f t="shared" si="186"/>
        <v>4.5027543348243881E-3</v>
      </c>
      <c r="L1025" s="13">
        <f t="shared" si="187"/>
        <v>0</v>
      </c>
      <c r="M1025" s="13">
        <f t="shared" si="192"/>
        <v>2.7440137081792708E-2</v>
      </c>
      <c r="N1025" s="13">
        <f t="shared" si="188"/>
        <v>1.7012884990711477E-2</v>
      </c>
      <c r="O1025" s="13">
        <f t="shared" si="189"/>
        <v>1.7012884990711477E-2</v>
      </c>
      <c r="Q1025">
        <v>28.79653811374142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5.0248340705568459</v>
      </c>
      <c r="G1026" s="13">
        <f t="shared" si="183"/>
        <v>0</v>
      </c>
      <c r="H1026" s="13">
        <f t="shared" si="184"/>
        <v>5.0248340705568459</v>
      </c>
      <c r="I1026" s="16">
        <f t="shared" si="191"/>
        <v>5.0293368248916703</v>
      </c>
      <c r="J1026" s="13">
        <f t="shared" si="185"/>
        <v>5.0287583027365139</v>
      </c>
      <c r="K1026" s="13">
        <f t="shared" si="186"/>
        <v>5.7852215515641348E-4</v>
      </c>
      <c r="L1026" s="13">
        <f t="shared" si="187"/>
        <v>0</v>
      </c>
      <c r="M1026" s="13">
        <f t="shared" si="192"/>
        <v>1.0427252091081231E-2</v>
      </c>
      <c r="N1026" s="13">
        <f t="shared" si="188"/>
        <v>6.4648962964703634E-3</v>
      </c>
      <c r="O1026" s="13">
        <f t="shared" si="189"/>
        <v>6.4648962964703634E-3</v>
      </c>
      <c r="Q1026">
        <v>26.49947133086658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39.463951417544372</v>
      </c>
      <c r="G1027" s="13">
        <f t="shared" si="183"/>
        <v>0</v>
      </c>
      <c r="H1027" s="13">
        <f t="shared" si="184"/>
        <v>39.463951417544372</v>
      </c>
      <c r="I1027" s="16">
        <f t="shared" si="191"/>
        <v>39.464529939699531</v>
      </c>
      <c r="J1027" s="13">
        <f t="shared" si="185"/>
        <v>38.941457402689331</v>
      </c>
      <c r="K1027" s="13">
        <f t="shared" si="186"/>
        <v>0.52307253701020073</v>
      </c>
      <c r="L1027" s="13">
        <f t="shared" si="187"/>
        <v>0</v>
      </c>
      <c r="M1027" s="13">
        <f t="shared" si="192"/>
        <v>3.9623557946108674E-3</v>
      </c>
      <c r="N1027" s="13">
        <f t="shared" si="188"/>
        <v>2.4566605926587379E-3</v>
      </c>
      <c r="O1027" s="13">
        <f t="shared" si="189"/>
        <v>2.4566605926587379E-3</v>
      </c>
      <c r="Q1027">
        <v>21.873049535629239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21.41812458405877</v>
      </c>
      <c r="G1028" s="13">
        <f t="shared" si="183"/>
        <v>0</v>
      </c>
      <c r="H1028" s="13">
        <f t="shared" si="184"/>
        <v>21.41812458405877</v>
      </c>
      <c r="I1028" s="16">
        <f t="shared" si="191"/>
        <v>21.941197121068971</v>
      </c>
      <c r="J1028" s="13">
        <f t="shared" si="185"/>
        <v>21.765976689391419</v>
      </c>
      <c r="K1028" s="13">
        <f t="shared" si="186"/>
        <v>0.17522043167755186</v>
      </c>
      <c r="L1028" s="13">
        <f t="shared" si="187"/>
        <v>0</v>
      </c>
      <c r="M1028" s="13">
        <f t="shared" si="192"/>
        <v>1.5056952019521295E-3</v>
      </c>
      <c r="N1028" s="13">
        <f t="shared" si="188"/>
        <v>9.335310252103203E-4</v>
      </c>
      <c r="O1028" s="13">
        <f t="shared" si="189"/>
        <v>9.335310252103203E-4</v>
      </c>
      <c r="Q1028">
        <v>17.21192998161926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80.928159611844322</v>
      </c>
      <c r="G1029" s="13">
        <f t="shared" si="183"/>
        <v>6.9082006537144283</v>
      </c>
      <c r="H1029" s="13">
        <f t="shared" si="184"/>
        <v>74.019958958129891</v>
      </c>
      <c r="I1029" s="16">
        <f t="shared" si="191"/>
        <v>74.195179389807436</v>
      </c>
      <c r="J1029" s="13">
        <f t="shared" si="185"/>
        <v>67.225102360345616</v>
      </c>
      <c r="K1029" s="13">
        <f t="shared" si="186"/>
        <v>6.9700770294618195</v>
      </c>
      <c r="L1029" s="13">
        <f t="shared" si="187"/>
        <v>0</v>
      </c>
      <c r="M1029" s="13">
        <f t="shared" si="192"/>
        <v>5.7216417674180924E-4</v>
      </c>
      <c r="N1029" s="13">
        <f t="shared" si="188"/>
        <v>3.5474178957992173E-4</v>
      </c>
      <c r="O1029" s="13">
        <f t="shared" si="189"/>
        <v>6.908555395504008</v>
      </c>
      <c r="Q1029">
        <v>16.0347245516129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20.33156911509078</v>
      </c>
      <c r="G1030" s="13">
        <f t="shared" ref="G1030:G1093" si="194">IF((F1030-$J$2)&gt;0,$I$2*(F1030-$J$2),0)</f>
        <v>0</v>
      </c>
      <c r="H1030" s="13">
        <f t="shared" ref="H1030:H1093" si="195">F1030-G1030</f>
        <v>20.33156911509078</v>
      </c>
      <c r="I1030" s="16">
        <f t="shared" si="191"/>
        <v>27.301646144552599</v>
      </c>
      <c r="J1030" s="13">
        <f t="shared" ref="J1030:J1093" si="196">I1030/SQRT(1+(I1030/($K$2*(300+(25*Q1030)+0.05*(Q1030)^3)))^2)</f>
        <v>26.894210541304773</v>
      </c>
      <c r="K1030" s="13">
        <f t="shared" ref="K1030:K1093" si="197">I1030-J1030</f>
        <v>0.40743560324782635</v>
      </c>
      <c r="L1030" s="13">
        <f t="shared" ref="L1030:L1093" si="198">IF(K1030&gt;$N$2,(K1030-$N$2)/$L$2,0)</f>
        <v>0</v>
      </c>
      <c r="M1030" s="13">
        <f t="shared" si="192"/>
        <v>2.174223871618875E-4</v>
      </c>
      <c r="N1030" s="13">
        <f t="shared" ref="N1030:N1093" si="199">$M$2*M1030</f>
        <v>1.3480188004037026E-4</v>
      </c>
      <c r="O1030" s="13">
        <f t="shared" ref="O1030:O1093" si="200">N1030+G1030</f>
        <v>1.3480188004037026E-4</v>
      </c>
      <c r="Q1030">
        <v>15.798097658207119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107.6837815184202</v>
      </c>
      <c r="G1031" s="13">
        <f t="shared" si="194"/>
        <v>11.386200862266127</v>
      </c>
      <c r="H1031" s="13">
        <f t="shared" si="195"/>
        <v>96.297580656154082</v>
      </c>
      <c r="I1031" s="16">
        <f t="shared" ref="I1031:I1094" si="202">H1031+K1030-L1030</f>
        <v>96.705016259401901</v>
      </c>
      <c r="J1031" s="13">
        <f t="shared" si="196"/>
        <v>76.693287577828826</v>
      </c>
      <c r="K1031" s="13">
        <f t="shared" si="197"/>
        <v>20.011728681573075</v>
      </c>
      <c r="L1031" s="13">
        <f t="shared" si="198"/>
        <v>1.7792396018572711</v>
      </c>
      <c r="M1031" s="13">
        <f t="shared" ref="M1031:M1094" si="203">L1031+M1030-N1030</f>
        <v>1.7793222223643925</v>
      </c>
      <c r="N1031" s="13">
        <f t="shared" si="199"/>
        <v>1.1031797778659234</v>
      </c>
      <c r="O1031" s="13">
        <f t="shared" si="200"/>
        <v>12.489380640132051</v>
      </c>
      <c r="Q1031">
        <v>12.6775821584383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47.164099782461179</v>
      </c>
      <c r="G1032" s="13">
        <f t="shared" si="194"/>
        <v>1.257221301207972</v>
      </c>
      <c r="H1032" s="13">
        <f t="shared" si="195"/>
        <v>45.906878481253209</v>
      </c>
      <c r="I1032" s="16">
        <f t="shared" si="202"/>
        <v>64.139367560969006</v>
      </c>
      <c r="J1032" s="13">
        <f t="shared" si="196"/>
        <v>59.806709234069928</v>
      </c>
      <c r="K1032" s="13">
        <f t="shared" si="197"/>
        <v>4.3326583268990788</v>
      </c>
      <c r="L1032" s="13">
        <f t="shared" si="198"/>
        <v>0</v>
      </c>
      <c r="M1032" s="13">
        <f t="shared" si="203"/>
        <v>0.67614244449846916</v>
      </c>
      <c r="N1032" s="13">
        <f t="shared" si="199"/>
        <v>0.41920831558905086</v>
      </c>
      <c r="O1032" s="13">
        <f t="shared" si="200"/>
        <v>1.676429616797023</v>
      </c>
      <c r="Q1032">
        <v>16.620213683940442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13.35391367976532</v>
      </c>
      <c r="G1033" s="13">
        <f t="shared" si="194"/>
        <v>0</v>
      </c>
      <c r="H1033" s="13">
        <f t="shared" si="195"/>
        <v>13.35391367976532</v>
      </c>
      <c r="I1033" s="16">
        <f t="shared" si="202"/>
        <v>17.686572006664399</v>
      </c>
      <c r="J1033" s="13">
        <f t="shared" si="196"/>
        <v>17.636556081364805</v>
      </c>
      <c r="K1033" s="13">
        <f t="shared" si="197"/>
        <v>5.0015925299593533E-2</v>
      </c>
      <c r="L1033" s="13">
        <f t="shared" si="198"/>
        <v>0</v>
      </c>
      <c r="M1033" s="13">
        <f t="shared" si="203"/>
        <v>0.2569341289094183</v>
      </c>
      <c r="N1033" s="13">
        <f t="shared" si="199"/>
        <v>0.15929915992383933</v>
      </c>
      <c r="O1033" s="13">
        <f t="shared" si="200"/>
        <v>0.15929915992383933</v>
      </c>
      <c r="Q1033">
        <v>21.557277931715689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48.311320507289317</v>
      </c>
      <c r="G1034" s="13">
        <f t="shared" si="194"/>
        <v>1.4492278508211067</v>
      </c>
      <c r="H1034" s="13">
        <f t="shared" si="195"/>
        <v>46.862092656468207</v>
      </c>
      <c r="I1034" s="16">
        <f t="shared" si="202"/>
        <v>46.912108581767797</v>
      </c>
      <c r="J1034" s="13">
        <f t="shared" si="196"/>
        <v>45.841854905001462</v>
      </c>
      <c r="K1034" s="13">
        <f t="shared" si="197"/>
        <v>1.0702536767663346</v>
      </c>
      <c r="L1034" s="13">
        <f t="shared" si="198"/>
        <v>0</v>
      </c>
      <c r="M1034" s="13">
        <f t="shared" si="203"/>
        <v>9.7634968985578968E-2</v>
      </c>
      <c r="N1034" s="13">
        <f t="shared" si="199"/>
        <v>6.0533680771058959E-2</v>
      </c>
      <c r="O1034" s="13">
        <f t="shared" si="200"/>
        <v>1.5097615315921658</v>
      </c>
      <c r="Q1034">
        <v>20.374939627553399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11.00537451032058</v>
      </c>
      <c r="G1035" s="13">
        <f t="shared" si="194"/>
        <v>0</v>
      </c>
      <c r="H1035" s="13">
        <f t="shared" si="195"/>
        <v>11.00537451032058</v>
      </c>
      <c r="I1035" s="16">
        <f t="shared" si="202"/>
        <v>12.075628187086915</v>
      </c>
      <c r="J1035" s="13">
        <f t="shared" si="196"/>
        <v>12.066098935487497</v>
      </c>
      <c r="K1035" s="13">
        <f t="shared" si="197"/>
        <v>9.5292515994174209E-3</v>
      </c>
      <c r="L1035" s="13">
        <f t="shared" si="198"/>
        <v>0</v>
      </c>
      <c r="M1035" s="13">
        <f t="shared" si="203"/>
        <v>3.7101288214520009E-2</v>
      </c>
      <c r="N1035" s="13">
        <f t="shared" si="199"/>
        <v>2.3002798693002407E-2</v>
      </c>
      <c r="O1035" s="13">
        <f t="shared" si="200"/>
        <v>2.3002798693002407E-2</v>
      </c>
      <c r="Q1035">
        <v>25.234989620390522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9.3984616119816096</v>
      </c>
      <c r="G1036" s="13">
        <f t="shared" si="194"/>
        <v>0</v>
      </c>
      <c r="H1036" s="13">
        <f t="shared" si="195"/>
        <v>9.3984616119816096</v>
      </c>
      <c r="I1036" s="16">
        <f t="shared" si="202"/>
        <v>9.407990863581027</v>
      </c>
      <c r="J1036" s="13">
        <f t="shared" si="196"/>
        <v>9.404731778565802</v>
      </c>
      <c r="K1036" s="13">
        <f t="shared" si="197"/>
        <v>3.2590850152249828E-3</v>
      </c>
      <c r="L1036" s="13">
        <f t="shared" si="198"/>
        <v>0</v>
      </c>
      <c r="M1036" s="13">
        <f t="shared" si="203"/>
        <v>1.4098489521517602E-2</v>
      </c>
      <c r="N1036" s="13">
        <f t="shared" si="199"/>
        <v>8.7410635033409127E-3</v>
      </c>
      <c r="O1036" s="13">
        <f t="shared" si="200"/>
        <v>8.7410635033409127E-3</v>
      </c>
      <c r="Q1036">
        <v>27.59172587096775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13.24131796468801</v>
      </c>
      <c r="G1037" s="13">
        <f t="shared" si="194"/>
        <v>0</v>
      </c>
      <c r="H1037" s="13">
        <f t="shared" si="195"/>
        <v>13.24131796468801</v>
      </c>
      <c r="I1037" s="16">
        <f t="shared" si="202"/>
        <v>13.244577049703235</v>
      </c>
      <c r="J1037" s="13">
        <f t="shared" si="196"/>
        <v>13.234974875384392</v>
      </c>
      <c r="K1037" s="13">
        <f t="shared" si="197"/>
        <v>9.6021743188430264E-3</v>
      </c>
      <c r="L1037" s="13">
        <f t="shared" si="198"/>
        <v>0</v>
      </c>
      <c r="M1037" s="13">
        <f t="shared" si="203"/>
        <v>5.3574260181766895E-3</v>
      </c>
      <c r="N1037" s="13">
        <f t="shared" si="199"/>
        <v>3.3216041312695475E-3</v>
      </c>
      <c r="O1037" s="13">
        <f t="shared" si="200"/>
        <v>3.3216041312695475E-3</v>
      </c>
      <c r="Q1037">
        <v>27.189199528521218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30.061994542922989</v>
      </c>
      <c r="G1038" s="13">
        <f t="shared" si="194"/>
        <v>0</v>
      </c>
      <c r="H1038" s="13">
        <f t="shared" si="195"/>
        <v>30.061994542922989</v>
      </c>
      <c r="I1038" s="16">
        <f t="shared" si="202"/>
        <v>30.071596717241832</v>
      </c>
      <c r="J1038" s="13">
        <f t="shared" si="196"/>
        <v>29.917227844318177</v>
      </c>
      <c r="K1038" s="13">
        <f t="shared" si="197"/>
        <v>0.15436887292365498</v>
      </c>
      <c r="L1038" s="13">
        <f t="shared" si="198"/>
        <v>0</v>
      </c>
      <c r="M1038" s="13">
        <f t="shared" si="203"/>
        <v>2.0358218869071421E-3</v>
      </c>
      <c r="N1038" s="13">
        <f t="shared" si="199"/>
        <v>1.2622095698824282E-3</v>
      </c>
      <c r="O1038" s="13">
        <f t="shared" si="200"/>
        <v>1.2622095698824282E-3</v>
      </c>
      <c r="Q1038">
        <v>24.844481335760381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6.7121792751976486</v>
      </c>
      <c r="G1039" s="13">
        <f t="shared" si="194"/>
        <v>0</v>
      </c>
      <c r="H1039" s="13">
        <f t="shared" si="195"/>
        <v>6.7121792751976486</v>
      </c>
      <c r="I1039" s="16">
        <f t="shared" si="202"/>
        <v>6.8665481481213035</v>
      </c>
      <c r="J1039" s="13">
        <f t="shared" si="196"/>
        <v>6.8647337992425941</v>
      </c>
      <c r="K1039" s="13">
        <f t="shared" si="197"/>
        <v>1.8143488787094597E-3</v>
      </c>
      <c r="L1039" s="13">
        <f t="shared" si="198"/>
        <v>0</v>
      </c>
      <c r="M1039" s="13">
        <f t="shared" si="203"/>
        <v>7.736123170247139E-4</v>
      </c>
      <c r="N1039" s="13">
        <f t="shared" si="199"/>
        <v>4.7963963655532263E-4</v>
      </c>
      <c r="O1039" s="13">
        <f t="shared" si="200"/>
        <v>4.7963963655532263E-4</v>
      </c>
      <c r="Q1039">
        <v>24.989428185761948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106.8658424430154</v>
      </c>
      <c r="G1040" s="13">
        <f t="shared" si="194"/>
        <v>11.249305096470263</v>
      </c>
      <c r="H1040" s="13">
        <f t="shared" si="195"/>
        <v>95.61653734654513</v>
      </c>
      <c r="I1040" s="16">
        <f t="shared" si="202"/>
        <v>95.61835169542384</v>
      </c>
      <c r="J1040" s="13">
        <f t="shared" si="196"/>
        <v>81.312241709165136</v>
      </c>
      <c r="K1040" s="13">
        <f t="shared" si="197"/>
        <v>14.306109986258704</v>
      </c>
      <c r="L1040" s="13">
        <f t="shared" si="198"/>
        <v>0</v>
      </c>
      <c r="M1040" s="13">
        <f t="shared" si="203"/>
        <v>2.9397268046939127E-4</v>
      </c>
      <c r="N1040" s="13">
        <f t="shared" si="199"/>
        <v>1.8226306189102258E-4</v>
      </c>
      <c r="O1040" s="13">
        <f t="shared" si="200"/>
        <v>11.249487359532154</v>
      </c>
      <c r="Q1040">
        <v>15.64010125656247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38.671267073033427</v>
      </c>
      <c r="G1041" s="13">
        <f t="shared" si="194"/>
        <v>0</v>
      </c>
      <c r="H1041" s="13">
        <f t="shared" si="195"/>
        <v>38.671267073033427</v>
      </c>
      <c r="I1041" s="16">
        <f t="shared" si="202"/>
        <v>52.977377059292131</v>
      </c>
      <c r="J1041" s="13">
        <f t="shared" si="196"/>
        <v>50.198737680847834</v>
      </c>
      <c r="K1041" s="13">
        <f t="shared" si="197"/>
        <v>2.7786393784442964</v>
      </c>
      <c r="L1041" s="13">
        <f t="shared" si="198"/>
        <v>0</v>
      </c>
      <c r="M1041" s="13">
        <f t="shared" si="203"/>
        <v>1.1170961857836869E-4</v>
      </c>
      <c r="N1041" s="13">
        <f t="shared" si="199"/>
        <v>6.9259963518588586E-5</v>
      </c>
      <c r="O1041" s="13">
        <f t="shared" si="200"/>
        <v>6.9259963518588586E-5</v>
      </c>
      <c r="Q1041">
        <v>15.87185712031294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63.434205761251363</v>
      </c>
      <c r="G1042" s="13">
        <f t="shared" si="194"/>
        <v>3.9802952862037784</v>
      </c>
      <c r="H1042" s="13">
        <f t="shared" si="195"/>
        <v>59.453910475047586</v>
      </c>
      <c r="I1042" s="16">
        <f t="shared" si="202"/>
        <v>62.232549853491882</v>
      </c>
      <c r="J1042" s="13">
        <f t="shared" si="196"/>
        <v>57.478921392785317</v>
      </c>
      <c r="K1042" s="13">
        <f t="shared" si="197"/>
        <v>4.7536284607065653</v>
      </c>
      <c r="L1042" s="13">
        <f t="shared" si="198"/>
        <v>0</v>
      </c>
      <c r="M1042" s="13">
        <f t="shared" si="203"/>
        <v>4.24496550597801E-5</v>
      </c>
      <c r="N1042" s="13">
        <f t="shared" si="199"/>
        <v>2.6318786137063661E-5</v>
      </c>
      <c r="O1042" s="13">
        <f t="shared" si="200"/>
        <v>3.9803216049899155</v>
      </c>
      <c r="Q1042">
        <v>15.208476551612909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1.062664984777298</v>
      </c>
      <c r="G1043" s="13">
        <f t="shared" si="194"/>
        <v>0</v>
      </c>
      <c r="H1043" s="13">
        <f t="shared" si="195"/>
        <v>1.062664984777298</v>
      </c>
      <c r="I1043" s="16">
        <f t="shared" si="202"/>
        <v>5.8162934454838631</v>
      </c>
      <c r="J1043" s="13">
        <f t="shared" si="196"/>
        <v>5.8124509083705993</v>
      </c>
      <c r="K1043" s="13">
        <f t="shared" si="197"/>
        <v>3.8425371132637665E-3</v>
      </c>
      <c r="L1043" s="13">
        <f t="shared" si="198"/>
        <v>0</v>
      </c>
      <c r="M1043" s="13">
        <f t="shared" si="203"/>
        <v>1.613086892271644E-5</v>
      </c>
      <c r="N1043" s="13">
        <f t="shared" si="199"/>
        <v>1.0001138732084192E-5</v>
      </c>
      <c r="O1043" s="13">
        <f t="shared" si="200"/>
        <v>1.0001138732084192E-5</v>
      </c>
      <c r="Q1043">
        <v>16.129899731227329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10.154867863817911</v>
      </c>
      <c r="G1044" s="13">
        <f t="shared" si="194"/>
        <v>0</v>
      </c>
      <c r="H1044" s="13">
        <f t="shared" si="195"/>
        <v>10.154867863817911</v>
      </c>
      <c r="I1044" s="16">
        <f t="shared" si="202"/>
        <v>10.158710400931174</v>
      </c>
      <c r="J1044" s="13">
        <f t="shared" si="196"/>
        <v>10.147201268773228</v>
      </c>
      <c r="K1044" s="13">
        <f t="shared" si="197"/>
        <v>1.1509132157945245E-2</v>
      </c>
      <c r="L1044" s="13">
        <f t="shared" si="198"/>
        <v>0</v>
      </c>
      <c r="M1044" s="13">
        <f t="shared" si="203"/>
        <v>6.1297301906322478E-6</v>
      </c>
      <c r="N1044" s="13">
        <f t="shared" si="199"/>
        <v>3.8004327181919935E-6</v>
      </c>
      <c r="O1044" s="13">
        <f t="shared" si="200"/>
        <v>3.8004327181919935E-6</v>
      </c>
      <c r="Q1044">
        <v>20.20311000316028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36.505281302809088</v>
      </c>
      <c r="G1045" s="13">
        <f t="shared" si="194"/>
        <v>0</v>
      </c>
      <c r="H1045" s="13">
        <f t="shared" si="195"/>
        <v>36.505281302809088</v>
      </c>
      <c r="I1045" s="16">
        <f t="shared" si="202"/>
        <v>36.516790434967035</v>
      </c>
      <c r="J1045" s="13">
        <f t="shared" si="196"/>
        <v>35.940687361309543</v>
      </c>
      <c r="K1045" s="13">
        <f t="shared" si="197"/>
        <v>0.57610307365749236</v>
      </c>
      <c r="L1045" s="13">
        <f t="shared" si="198"/>
        <v>0</v>
      </c>
      <c r="M1045" s="13">
        <f t="shared" si="203"/>
        <v>2.3292974724402543E-6</v>
      </c>
      <c r="N1045" s="13">
        <f t="shared" si="199"/>
        <v>1.4441644329129578E-6</v>
      </c>
      <c r="O1045" s="13">
        <f t="shared" si="200"/>
        <v>1.4441644329129578E-6</v>
      </c>
      <c r="Q1045">
        <v>19.518341356749659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42.379541998536467</v>
      </c>
      <c r="G1046" s="13">
        <f t="shared" si="194"/>
        <v>0.45644564257988013</v>
      </c>
      <c r="H1046" s="13">
        <f t="shared" si="195"/>
        <v>41.923096355956588</v>
      </c>
      <c r="I1046" s="16">
        <f t="shared" si="202"/>
        <v>42.49919942961408</v>
      </c>
      <c r="J1046" s="13">
        <f t="shared" si="196"/>
        <v>41.859022986607556</v>
      </c>
      <c r="K1046" s="13">
        <f t="shared" si="197"/>
        <v>0.64017644300652421</v>
      </c>
      <c r="L1046" s="13">
        <f t="shared" si="198"/>
        <v>0</v>
      </c>
      <c r="M1046" s="13">
        <f t="shared" si="203"/>
        <v>8.8513303952729654E-7</v>
      </c>
      <c r="N1046" s="13">
        <f t="shared" si="199"/>
        <v>5.4878248450692384E-7</v>
      </c>
      <c r="O1046" s="13">
        <f t="shared" si="200"/>
        <v>0.45644619136236464</v>
      </c>
      <c r="Q1046">
        <v>21.996720486857871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2.9905693402411302</v>
      </c>
      <c r="G1047" s="13">
        <f t="shared" si="194"/>
        <v>0</v>
      </c>
      <c r="H1047" s="13">
        <f t="shared" si="195"/>
        <v>2.9905693402411302</v>
      </c>
      <c r="I1047" s="16">
        <f t="shared" si="202"/>
        <v>3.6307457832476544</v>
      </c>
      <c r="J1047" s="13">
        <f t="shared" si="196"/>
        <v>3.6305303335417096</v>
      </c>
      <c r="K1047" s="13">
        <f t="shared" si="197"/>
        <v>2.154497059447813E-4</v>
      </c>
      <c r="L1047" s="13">
        <f t="shared" si="198"/>
        <v>0</v>
      </c>
      <c r="M1047" s="13">
        <f t="shared" si="203"/>
        <v>3.363505550203727E-7</v>
      </c>
      <c r="N1047" s="13">
        <f t="shared" si="199"/>
        <v>2.0853734411263107E-7</v>
      </c>
      <c r="O1047" s="13">
        <f t="shared" si="200"/>
        <v>2.0853734411263107E-7</v>
      </c>
      <c r="Q1047">
        <v>26.574164530995439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1.2584302797193001</v>
      </c>
      <c r="G1048" s="13">
        <f t="shared" si="194"/>
        <v>0</v>
      </c>
      <c r="H1048" s="13">
        <f t="shared" si="195"/>
        <v>1.2584302797193001</v>
      </c>
      <c r="I1048" s="16">
        <f t="shared" si="202"/>
        <v>1.2586457294252449</v>
      </c>
      <c r="J1048" s="13">
        <f t="shared" si="196"/>
        <v>1.258636990018914</v>
      </c>
      <c r="K1048" s="13">
        <f t="shared" si="197"/>
        <v>8.7394063308376957E-6</v>
      </c>
      <c r="L1048" s="13">
        <f t="shared" si="198"/>
        <v>0</v>
      </c>
      <c r="M1048" s="13">
        <f t="shared" si="203"/>
        <v>1.2781321090774163E-7</v>
      </c>
      <c r="N1048" s="13">
        <f t="shared" si="199"/>
        <v>7.9244190762799814E-8</v>
      </c>
      <c r="O1048" s="13">
        <f t="shared" si="200"/>
        <v>7.9244190762799814E-8</v>
      </c>
      <c r="Q1048">
        <v>26.768745870967749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8.1155935311832081</v>
      </c>
      <c r="G1049" s="13">
        <f t="shared" si="194"/>
        <v>0</v>
      </c>
      <c r="H1049" s="13">
        <f t="shared" si="195"/>
        <v>8.1155935311832081</v>
      </c>
      <c r="I1049" s="16">
        <f t="shared" si="202"/>
        <v>8.1156022705895392</v>
      </c>
      <c r="J1049" s="13">
        <f t="shared" si="196"/>
        <v>8.1130878896891634</v>
      </c>
      <c r="K1049" s="13">
        <f t="shared" si="197"/>
        <v>2.5143809003758122E-3</v>
      </c>
      <c r="L1049" s="13">
        <f t="shared" si="198"/>
        <v>0</v>
      </c>
      <c r="M1049" s="13">
        <f t="shared" si="203"/>
        <v>4.8569020144941812E-8</v>
      </c>
      <c r="N1049" s="13">
        <f t="shared" si="199"/>
        <v>3.0112792489863922E-8</v>
      </c>
      <c r="O1049" s="13">
        <f t="shared" si="200"/>
        <v>3.0112792489863922E-8</v>
      </c>
      <c r="Q1049">
        <v>26.252107529239161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9.6142461526357721</v>
      </c>
      <c r="G1050" s="13">
        <f t="shared" si="194"/>
        <v>0</v>
      </c>
      <c r="H1050" s="13">
        <f t="shared" si="195"/>
        <v>9.6142461526357721</v>
      </c>
      <c r="I1050" s="16">
        <f t="shared" si="202"/>
        <v>9.6167605335361479</v>
      </c>
      <c r="J1050" s="13">
        <f t="shared" si="196"/>
        <v>9.6128205140898331</v>
      </c>
      <c r="K1050" s="13">
        <f t="shared" si="197"/>
        <v>3.9400194463148352E-3</v>
      </c>
      <c r="L1050" s="13">
        <f t="shared" si="198"/>
        <v>0</v>
      </c>
      <c r="M1050" s="13">
        <f t="shared" si="203"/>
        <v>1.845622765507789E-8</v>
      </c>
      <c r="N1050" s="13">
        <f t="shared" si="199"/>
        <v>1.1442861146148291E-8</v>
      </c>
      <c r="O1050" s="13">
        <f t="shared" si="200"/>
        <v>1.1442861146148291E-8</v>
      </c>
      <c r="Q1050">
        <v>26.686614299723882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5.025797634878673</v>
      </c>
      <c r="G1051" s="13">
        <f t="shared" si="194"/>
        <v>0</v>
      </c>
      <c r="H1051" s="13">
        <f t="shared" si="195"/>
        <v>5.025797634878673</v>
      </c>
      <c r="I1051" s="16">
        <f t="shared" si="202"/>
        <v>5.0297376543249879</v>
      </c>
      <c r="J1051" s="13">
        <f t="shared" si="196"/>
        <v>5.0289337495214541</v>
      </c>
      <c r="K1051" s="13">
        <f t="shared" si="197"/>
        <v>8.0390480353376148E-4</v>
      </c>
      <c r="L1051" s="13">
        <f t="shared" si="198"/>
        <v>0</v>
      </c>
      <c r="M1051" s="13">
        <f t="shared" si="203"/>
        <v>7.013366508929599E-9</v>
      </c>
      <c r="N1051" s="13">
        <f t="shared" si="199"/>
        <v>4.3482872355363516E-9</v>
      </c>
      <c r="O1051" s="13">
        <f t="shared" si="200"/>
        <v>4.3482872355363516E-9</v>
      </c>
      <c r="Q1051">
        <v>24.1316287726067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29.629080473623201</v>
      </c>
      <c r="G1052" s="13">
        <f t="shared" si="194"/>
        <v>0</v>
      </c>
      <c r="H1052" s="13">
        <f t="shared" si="195"/>
        <v>29.629080473623201</v>
      </c>
      <c r="I1052" s="16">
        <f t="shared" si="202"/>
        <v>29.629884378426734</v>
      </c>
      <c r="J1052" s="13">
        <f t="shared" si="196"/>
        <v>29.221859439073853</v>
      </c>
      <c r="K1052" s="13">
        <f t="shared" si="197"/>
        <v>0.40802493935288098</v>
      </c>
      <c r="L1052" s="13">
        <f t="shared" si="198"/>
        <v>0</v>
      </c>
      <c r="M1052" s="13">
        <f t="shared" si="203"/>
        <v>2.6650792733932474E-9</v>
      </c>
      <c r="N1052" s="13">
        <f t="shared" si="199"/>
        <v>1.6523491495038134E-9</v>
      </c>
      <c r="O1052" s="13">
        <f t="shared" si="200"/>
        <v>1.6523491495038134E-9</v>
      </c>
      <c r="Q1052">
        <v>17.54644150734477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266.39032259999999</v>
      </c>
      <c r="G1053" s="13">
        <f t="shared" si="194"/>
        <v>37.948391288763489</v>
      </c>
      <c r="H1053" s="13">
        <f t="shared" si="195"/>
        <v>228.44193131123649</v>
      </c>
      <c r="I1053" s="16">
        <f t="shared" si="202"/>
        <v>228.84995625058937</v>
      </c>
      <c r="J1053" s="13">
        <f t="shared" si="196"/>
        <v>112.23551022032461</v>
      </c>
      <c r="K1053" s="13">
        <f t="shared" si="197"/>
        <v>116.61444603026476</v>
      </c>
      <c r="L1053" s="13">
        <f t="shared" si="198"/>
        <v>60.612054690569664</v>
      </c>
      <c r="M1053" s="13">
        <f t="shared" si="203"/>
        <v>60.612054691582401</v>
      </c>
      <c r="N1053" s="13">
        <f t="shared" si="199"/>
        <v>37.57947390878109</v>
      </c>
      <c r="O1053" s="13">
        <f t="shared" si="200"/>
        <v>75.527865197544571</v>
      </c>
      <c r="Q1053">
        <v>13.00845230366733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179.16113495611799</v>
      </c>
      <c r="G1054" s="13">
        <f t="shared" si="194"/>
        <v>23.349129801775</v>
      </c>
      <c r="H1054" s="13">
        <f t="shared" si="195"/>
        <v>155.81200515434298</v>
      </c>
      <c r="I1054" s="16">
        <f t="shared" si="202"/>
        <v>211.81439649403808</v>
      </c>
      <c r="J1054" s="13">
        <f t="shared" si="196"/>
        <v>126.94012852710237</v>
      </c>
      <c r="K1054" s="13">
        <f t="shared" si="197"/>
        <v>84.874267966935705</v>
      </c>
      <c r="L1054" s="13">
        <f t="shared" si="198"/>
        <v>41.281707903922744</v>
      </c>
      <c r="M1054" s="13">
        <f t="shared" si="203"/>
        <v>64.314288686724041</v>
      </c>
      <c r="N1054" s="13">
        <f t="shared" si="199"/>
        <v>39.874858985768903</v>
      </c>
      <c r="O1054" s="13">
        <f t="shared" si="200"/>
        <v>63.223988787543902</v>
      </c>
      <c r="Q1054">
        <v>16.00815355161291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81.73050766238039</v>
      </c>
      <c r="G1055" s="13">
        <f t="shared" si="194"/>
        <v>7.0424870010913327</v>
      </c>
      <c r="H1055" s="13">
        <f t="shared" si="195"/>
        <v>74.688020661289059</v>
      </c>
      <c r="I1055" s="16">
        <f t="shared" si="202"/>
        <v>118.28058072430201</v>
      </c>
      <c r="J1055" s="13">
        <f t="shared" si="196"/>
        <v>94.791673538388068</v>
      </c>
      <c r="K1055" s="13">
        <f t="shared" si="197"/>
        <v>23.488907185913945</v>
      </c>
      <c r="L1055" s="13">
        <f t="shared" si="198"/>
        <v>3.8969046695791216</v>
      </c>
      <c r="M1055" s="13">
        <f t="shared" si="203"/>
        <v>28.336334370534253</v>
      </c>
      <c r="N1055" s="13">
        <f t="shared" si="199"/>
        <v>17.568527309731238</v>
      </c>
      <c r="O1055" s="13">
        <f t="shared" si="200"/>
        <v>24.611014310822569</v>
      </c>
      <c r="Q1055">
        <v>16.00042971302339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56.502760968907253</v>
      </c>
      <c r="G1056" s="13">
        <f t="shared" si="194"/>
        <v>2.8202022286003268</v>
      </c>
      <c r="H1056" s="13">
        <f t="shared" si="195"/>
        <v>53.682558740306924</v>
      </c>
      <c r="I1056" s="16">
        <f t="shared" si="202"/>
        <v>73.274561256641746</v>
      </c>
      <c r="J1056" s="13">
        <f t="shared" si="196"/>
        <v>67.485314008858808</v>
      </c>
      <c r="K1056" s="13">
        <f t="shared" si="197"/>
        <v>5.7892472477829386</v>
      </c>
      <c r="L1056" s="13">
        <f t="shared" si="198"/>
        <v>0</v>
      </c>
      <c r="M1056" s="13">
        <f t="shared" si="203"/>
        <v>10.767807060803015</v>
      </c>
      <c r="N1056" s="13">
        <f t="shared" si="199"/>
        <v>6.6760403776978698</v>
      </c>
      <c r="O1056" s="13">
        <f t="shared" si="200"/>
        <v>9.4962426062981962</v>
      </c>
      <c r="Q1056">
        <v>17.265579710755041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112.22703135335669</v>
      </c>
      <c r="G1057" s="13">
        <f t="shared" si="194"/>
        <v>12.146589605214682</v>
      </c>
      <c r="H1057" s="13">
        <f t="shared" si="195"/>
        <v>100.08044174814201</v>
      </c>
      <c r="I1057" s="16">
        <f t="shared" si="202"/>
        <v>105.86968899592495</v>
      </c>
      <c r="J1057" s="13">
        <f t="shared" si="196"/>
        <v>90.175435457415546</v>
      </c>
      <c r="K1057" s="13">
        <f t="shared" si="197"/>
        <v>15.6942535385094</v>
      </c>
      <c r="L1057" s="13">
        <f t="shared" si="198"/>
        <v>0</v>
      </c>
      <c r="M1057" s="13">
        <f t="shared" si="203"/>
        <v>4.0917666831051456</v>
      </c>
      <c r="N1057" s="13">
        <f t="shared" si="199"/>
        <v>2.5368953435251904</v>
      </c>
      <c r="O1057" s="13">
        <f t="shared" si="200"/>
        <v>14.683484948739872</v>
      </c>
      <c r="Q1057">
        <v>17.174086743472039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24.237448773768161</v>
      </c>
      <c r="G1058" s="13">
        <f t="shared" si="194"/>
        <v>0</v>
      </c>
      <c r="H1058" s="13">
        <f t="shared" si="195"/>
        <v>24.237448773768161</v>
      </c>
      <c r="I1058" s="16">
        <f t="shared" si="202"/>
        <v>39.931702312277565</v>
      </c>
      <c r="J1058" s="13">
        <f t="shared" si="196"/>
        <v>39.445561672395385</v>
      </c>
      <c r="K1058" s="13">
        <f t="shared" si="197"/>
        <v>0.48614063988217993</v>
      </c>
      <c r="L1058" s="13">
        <f t="shared" si="198"/>
        <v>0</v>
      </c>
      <c r="M1058" s="13">
        <f t="shared" si="203"/>
        <v>1.5548713395799552</v>
      </c>
      <c r="N1058" s="13">
        <f t="shared" si="199"/>
        <v>0.9640202305395722</v>
      </c>
      <c r="O1058" s="13">
        <f t="shared" si="200"/>
        <v>0.9640202305395722</v>
      </c>
      <c r="Q1058">
        <v>22.653950940072338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38.78976090550151</v>
      </c>
      <c r="G1059" s="13">
        <f t="shared" si="194"/>
        <v>0</v>
      </c>
      <c r="H1059" s="13">
        <f t="shared" si="195"/>
        <v>38.78976090550151</v>
      </c>
      <c r="I1059" s="16">
        <f t="shared" si="202"/>
        <v>39.275901545383689</v>
      </c>
      <c r="J1059" s="13">
        <f t="shared" si="196"/>
        <v>38.804703453242432</v>
      </c>
      <c r="K1059" s="13">
        <f t="shared" si="197"/>
        <v>0.47119809214125752</v>
      </c>
      <c r="L1059" s="13">
        <f t="shared" si="198"/>
        <v>0</v>
      </c>
      <c r="M1059" s="13">
        <f t="shared" si="203"/>
        <v>0.59085110904038296</v>
      </c>
      <c r="N1059" s="13">
        <f t="shared" si="199"/>
        <v>0.36632768760503742</v>
      </c>
      <c r="O1059" s="13">
        <f t="shared" si="200"/>
        <v>0.36632768760503742</v>
      </c>
      <c r="Q1059">
        <v>22.524879882164718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1.5930284511419031</v>
      </c>
      <c r="G1060" s="13">
        <f t="shared" si="194"/>
        <v>0</v>
      </c>
      <c r="H1060" s="13">
        <f t="shared" si="195"/>
        <v>1.5930284511419031</v>
      </c>
      <c r="I1060" s="16">
        <f t="shared" si="202"/>
        <v>2.0642265432831604</v>
      </c>
      <c r="J1060" s="13">
        <f t="shared" si="196"/>
        <v>2.0641913120205873</v>
      </c>
      <c r="K1060" s="13">
        <f t="shared" si="197"/>
        <v>3.5231262573098832E-5</v>
      </c>
      <c r="L1060" s="13">
        <f t="shared" si="198"/>
        <v>0</v>
      </c>
      <c r="M1060" s="13">
        <f t="shared" si="203"/>
        <v>0.22452342143534554</v>
      </c>
      <c r="N1060" s="13">
        <f t="shared" si="199"/>
        <v>0.13920452128991423</v>
      </c>
      <c r="O1060" s="13">
        <f t="shared" si="200"/>
        <v>0.13920452128991423</v>
      </c>
      <c r="Q1060">
        <v>27.425868870967751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11.320549253646041</v>
      </c>
      <c r="G1061" s="13">
        <f t="shared" si="194"/>
        <v>0</v>
      </c>
      <c r="H1061" s="13">
        <f t="shared" si="195"/>
        <v>11.320549253646041</v>
      </c>
      <c r="I1061" s="16">
        <f t="shared" si="202"/>
        <v>11.320584484908615</v>
      </c>
      <c r="J1061" s="13">
        <f t="shared" si="196"/>
        <v>11.314299553210905</v>
      </c>
      <c r="K1061" s="13">
        <f t="shared" si="197"/>
        <v>6.28493169771005E-3</v>
      </c>
      <c r="L1061" s="13">
        <f t="shared" si="198"/>
        <v>0</v>
      </c>
      <c r="M1061" s="13">
        <f t="shared" si="203"/>
        <v>8.5318900145431309E-2</v>
      </c>
      <c r="N1061" s="13">
        <f t="shared" si="199"/>
        <v>5.2897718090167412E-2</v>
      </c>
      <c r="O1061" s="13">
        <f t="shared" si="200"/>
        <v>5.2897718090167412E-2</v>
      </c>
      <c r="Q1061">
        <v>26.847866127391221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82.206422948304265</v>
      </c>
      <c r="G1062" s="13">
        <f t="shared" si="194"/>
        <v>7.1221393731072595</v>
      </c>
      <c r="H1062" s="13">
        <f t="shared" si="195"/>
        <v>75.084283575197006</v>
      </c>
      <c r="I1062" s="16">
        <f t="shared" si="202"/>
        <v>75.090568506894712</v>
      </c>
      <c r="J1062" s="13">
        <f t="shared" si="196"/>
        <v>72.153979062344831</v>
      </c>
      <c r="K1062" s="13">
        <f t="shared" si="197"/>
        <v>2.936589444549881</v>
      </c>
      <c r="L1062" s="13">
        <f t="shared" si="198"/>
        <v>0</v>
      </c>
      <c r="M1062" s="13">
        <f t="shared" si="203"/>
        <v>3.2421182055263897E-2</v>
      </c>
      <c r="N1062" s="13">
        <f t="shared" si="199"/>
        <v>2.0101132874263617E-2</v>
      </c>
      <c r="O1062" s="13">
        <f t="shared" si="200"/>
        <v>7.1422405059815235</v>
      </c>
      <c r="Q1062">
        <v>23.04051537412353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78.886009212075393</v>
      </c>
      <c r="G1063" s="13">
        <f t="shared" si="194"/>
        <v>6.5664126755470571</v>
      </c>
      <c r="H1063" s="13">
        <f t="shared" si="195"/>
        <v>72.319596536528337</v>
      </c>
      <c r="I1063" s="16">
        <f t="shared" si="202"/>
        <v>75.256185981078218</v>
      </c>
      <c r="J1063" s="13">
        <f t="shared" si="196"/>
        <v>72.071500173746642</v>
      </c>
      <c r="K1063" s="13">
        <f t="shared" si="197"/>
        <v>3.1846858073315758</v>
      </c>
      <c r="L1063" s="13">
        <f t="shared" si="198"/>
        <v>0</v>
      </c>
      <c r="M1063" s="13">
        <f t="shared" si="203"/>
        <v>1.232004918100028E-2</v>
      </c>
      <c r="N1063" s="13">
        <f t="shared" si="199"/>
        <v>7.6384304922201733E-3</v>
      </c>
      <c r="O1063" s="13">
        <f t="shared" si="200"/>
        <v>6.5740511060392777</v>
      </c>
      <c r="Q1063">
        <v>22.475653235041001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71.700689003203848</v>
      </c>
      <c r="G1064" s="13">
        <f t="shared" si="194"/>
        <v>5.3638293266648001</v>
      </c>
      <c r="H1064" s="13">
        <f t="shared" si="195"/>
        <v>66.336859676539049</v>
      </c>
      <c r="I1064" s="16">
        <f t="shared" si="202"/>
        <v>69.521545483870625</v>
      </c>
      <c r="J1064" s="13">
        <f t="shared" si="196"/>
        <v>64.30919168019588</v>
      </c>
      <c r="K1064" s="13">
        <f t="shared" si="197"/>
        <v>5.2123538036747448</v>
      </c>
      <c r="L1064" s="13">
        <f t="shared" si="198"/>
        <v>0</v>
      </c>
      <c r="M1064" s="13">
        <f t="shared" si="203"/>
        <v>4.681618688780107E-3</v>
      </c>
      <c r="N1064" s="13">
        <f t="shared" si="199"/>
        <v>2.9026035870436664E-3</v>
      </c>
      <c r="O1064" s="13">
        <f t="shared" si="200"/>
        <v>5.3667319302518441</v>
      </c>
      <c r="Q1064">
        <v>16.938249493916551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46.815150590316627</v>
      </c>
      <c r="G1065" s="13">
        <f t="shared" si="194"/>
        <v>1.1988188256215906</v>
      </c>
      <c r="H1065" s="13">
        <f t="shared" si="195"/>
        <v>45.616331764695033</v>
      </c>
      <c r="I1065" s="16">
        <f t="shared" si="202"/>
        <v>50.828685568369778</v>
      </c>
      <c r="J1065" s="13">
        <f t="shared" si="196"/>
        <v>48.094289448454823</v>
      </c>
      <c r="K1065" s="13">
        <f t="shared" si="197"/>
        <v>2.7343961199149547</v>
      </c>
      <c r="L1065" s="13">
        <f t="shared" si="198"/>
        <v>0</v>
      </c>
      <c r="M1065" s="13">
        <f t="shared" si="203"/>
        <v>1.7790151017364406E-3</v>
      </c>
      <c r="N1065" s="13">
        <f t="shared" si="199"/>
        <v>1.1029893630765931E-3</v>
      </c>
      <c r="O1065" s="13">
        <f t="shared" si="200"/>
        <v>1.1999218149846671</v>
      </c>
      <c r="Q1065">
        <v>15.08219259830468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79.142528300799256</v>
      </c>
      <c r="G1066" s="13">
        <f t="shared" si="194"/>
        <v>6.609345429523545</v>
      </c>
      <c r="H1066" s="13">
        <f t="shared" si="195"/>
        <v>72.533182871275713</v>
      </c>
      <c r="I1066" s="16">
        <f t="shared" si="202"/>
        <v>75.267578991190675</v>
      </c>
      <c r="J1066" s="13">
        <f t="shared" si="196"/>
        <v>65.764027738327215</v>
      </c>
      <c r="K1066" s="13">
        <f t="shared" si="197"/>
        <v>9.5035512528634598</v>
      </c>
      <c r="L1066" s="13">
        <f t="shared" si="198"/>
        <v>0</v>
      </c>
      <c r="M1066" s="13">
        <f t="shared" si="203"/>
        <v>6.760257386598475E-4</v>
      </c>
      <c r="N1066" s="13">
        <f t="shared" si="199"/>
        <v>4.1913595796910547E-4</v>
      </c>
      <c r="O1066" s="13">
        <f t="shared" si="200"/>
        <v>6.6097645654815143</v>
      </c>
      <c r="Q1066">
        <v>13.716017551612911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27.830460212961899</v>
      </c>
      <c r="G1067" s="13">
        <f t="shared" si="194"/>
        <v>0</v>
      </c>
      <c r="H1067" s="13">
        <f t="shared" si="195"/>
        <v>27.830460212961899</v>
      </c>
      <c r="I1067" s="16">
        <f t="shared" si="202"/>
        <v>37.334011465825355</v>
      </c>
      <c r="J1067" s="13">
        <f t="shared" si="196"/>
        <v>36.006799793919825</v>
      </c>
      <c r="K1067" s="13">
        <f t="shared" si="197"/>
        <v>1.3272116719055305</v>
      </c>
      <c r="L1067" s="13">
        <f t="shared" si="198"/>
        <v>0</v>
      </c>
      <c r="M1067" s="13">
        <f t="shared" si="203"/>
        <v>2.5688978069074203E-4</v>
      </c>
      <c r="N1067" s="13">
        <f t="shared" si="199"/>
        <v>1.5927166402826006E-4</v>
      </c>
      <c r="O1067" s="13">
        <f t="shared" si="200"/>
        <v>1.5927166402826006E-4</v>
      </c>
      <c r="Q1067">
        <v>13.82788362982801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59.14669348887579</v>
      </c>
      <c r="G1068" s="13">
        <f t="shared" si="194"/>
        <v>3.262708495774997</v>
      </c>
      <c r="H1068" s="13">
        <f t="shared" si="195"/>
        <v>55.883984993100796</v>
      </c>
      <c r="I1068" s="16">
        <f t="shared" si="202"/>
        <v>57.211196665006327</v>
      </c>
      <c r="J1068" s="13">
        <f t="shared" si="196"/>
        <v>53.852727626182144</v>
      </c>
      <c r="K1068" s="13">
        <f t="shared" si="197"/>
        <v>3.3584690388241825</v>
      </c>
      <c r="L1068" s="13">
        <f t="shared" si="198"/>
        <v>0</v>
      </c>
      <c r="M1068" s="13">
        <f t="shared" si="203"/>
        <v>9.7618116662481975E-5</v>
      </c>
      <c r="N1068" s="13">
        <f t="shared" si="199"/>
        <v>6.0523232330738825E-5</v>
      </c>
      <c r="O1068" s="13">
        <f t="shared" si="200"/>
        <v>3.2627690190073277</v>
      </c>
      <c r="Q1068">
        <v>16.093821053027789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68.68650951024064</v>
      </c>
      <c r="G1069" s="13">
        <f t="shared" si="194"/>
        <v>4.8593560445549144</v>
      </c>
      <c r="H1069" s="13">
        <f t="shared" si="195"/>
        <v>63.827153465685726</v>
      </c>
      <c r="I1069" s="16">
        <f t="shared" si="202"/>
        <v>67.185622504509908</v>
      </c>
      <c r="J1069" s="13">
        <f t="shared" si="196"/>
        <v>62.587705972165431</v>
      </c>
      <c r="K1069" s="13">
        <f t="shared" si="197"/>
        <v>4.5979165323444775</v>
      </c>
      <c r="L1069" s="13">
        <f t="shared" si="198"/>
        <v>0</v>
      </c>
      <c r="M1069" s="13">
        <f t="shared" si="203"/>
        <v>3.709488433174315E-5</v>
      </c>
      <c r="N1069" s="13">
        <f t="shared" si="199"/>
        <v>2.2998828285680754E-5</v>
      </c>
      <c r="O1069" s="13">
        <f t="shared" si="200"/>
        <v>4.8593790433831998</v>
      </c>
      <c r="Q1069">
        <v>17.17671995664131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5.3216702294575349</v>
      </c>
      <c r="G1070" s="13">
        <f t="shared" si="194"/>
        <v>0</v>
      </c>
      <c r="H1070" s="13">
        <f t="shared" si="195"/>
        <v>5.3216702294575349</v>
      </c>
      <c r="I1070" s="16">
        <f t="shared" si="202"/>
        <v>9.9195867618020124</v>
      </c>
      <c r="J1070" s="13">
        <f t="shared" si="196"/>
        <v>9.9118979599731425</v>
      </c>
      <c r="K1070" s="13">
        <f t="shared" si="197"/>
        <v>7.6888018288698845E-3</v>
      </c>
      <c r="L1070" s="13">
        <f t="shared" si="198"/>
        <v>0</v>
      </c>
      <c r="M1070" s="13">
        <f t="shared" si="203"/>
        <v>1.4096056046062395E-5</v>
      </c>
      <c r="N1070" s="13">
        <f t="shared" si="199"/>
        <v>8.739554748558685E-6</v>
      </c>
      <c r="O1070" s="13">
        <f t="shared" si="200"/>
        <v>8.739554748558685E-6</v>
      </c>
      <c r="Q1070">
        <v>22.554489686406669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20.095468666895531</v>
      </c>
      <c r="G1071" s="13">
        <f t="shared" si="194"/>
        <v>0</v>
      </c>
      <c r="H1071" s="13">
        <f t="shared" si="195"/>
        <v>20.095468666895531</v>
      </c>
      <c r="I1071" s="16">
        <f t="shared" si="202"/>
        <v>20.103157468724401</v>
      </c>
      <c r="J1071" s="13">
        <f t="shared" si="196"/>
        <v>20.058989003735149</v>
      </c>
      <c r="K1071" s="13">
        <f t="shared" si="197"/>
        <v>4.4168464989251532E-2</v>
      </c>
      <c r="L1071" s="13">
        <f t="shared" si="198"/>
        <v>0</v>
      </c>
      <c r="M1071" s="13">
        <f t="shared" si="203"/>
        <v>5.3565012975037104E-6</v>
      </c>
      <c r="N1071" s="13">
        <f t="shared" si="199"/>
        <v>3.3210308044523003E-6</v>
      </c>
      <c r="O1071" s="13">
        <f t="shared" si="200"/>
        <v>3.3210308044523003E-6</v>
      </c>
      <c r="Q1071">
        <v>25.186806841043499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5.0314549094704466</v>
      </c>
      <c r="G1072" s="13">
        <f t="shared" si="194"/>
        <v>0</v>
      </c>
      <c r="H1072" s="13">
        <f t="shared" si="195"/>
        <v>5.0314549094704466</v>
      </c>
      <c r="I1072" s="16">
        <f t="shared" si="202"/>
        <v>5.0756233744596981</v>
      </c>
      <c r="J1072" s="13">
        <f t="shared" si="196"/>
        <v>5.0750788844466426</v>
      </c>
      <c r="K1072" s="13">
        <f t="shared" si="197"/>
        <v>5.4449001305556521E-4</v>
      </c>
      <c r="L1072" s="13">
        <f t="shared" si="198"/>
        <v>0</v>
      </c>
      <c r="M1072" s="13">
        <f t="shared" si="203"/>
        <v>2.0354704930514101E-6</v>
      </c>
      <c r="N1072" s="13">
        <f t="shared" si="199"/>
        <v>1.2619917056918743E-6</v>
      </c>
      <c r="O1072" s="13">
        <f t="shared" si="200"/>
        <v>1.2619917056918743E-6</v>
      </c>
      <c r="Q1072">
        <v>27.14105300736238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5.2560096807932313</v>
      </c>
      <c r="G1073" s="13">
        <f t="shared" si="194"/>
        <v>0</v>
      </c>
      <c r="H1073" s="13">
        <f t="shared" si="195"/>
        <v>5.2560096807932313</v>
      </c>
      <c r="I1073" s="16">
        <f t="shared" si="202"/>
        <v>5.2565541708062868</v>
      </c>
      <c r="J1073" s="13">
        <f t="shared" si="196"/>
        <v>5.2559658148255597</v>
      </c>
      <c r="K1073" s="13">
        <f t="shared" si="197"/>
        <v>5.8835598072715101E-4</v>
      </c>
      <c r="L1073" s="13">
        <f t="shared" si="198"/>
        <v>0</v>
      </c>
      <c r="M1073" s="13">
        <f t="shared" si="203"/>
        <v>7.7347878735953574E-7</v>
      </c>
      <c r="N1073" s="13">
        <f t="shared" si="199"/>
        <v>4.7955684816291216E-7</v>
      </c>
      <c r="O1073" s="13">
        <f t="shared" si="200"/>
        <v>4.7955684816291216E-7</v>
      </c>
      <c r="Q1073">
        <v>27.342622870967741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10.952040548208769</v>
      </c>
      <c r="G1074" s="13">
        <f t="shared" si="194"/>
        <v>0</v>
      </c>
      <c r="H1074" s="13">
        <f t="shared" si="195"/>
        <v>10.952040548208769</v>
      </c>
      <c r="I1074" s="16">
        <f t="shared" si="202"/>
        <v>10.952628904189496</v>
      </c>
      <c r="J1074" s="13">
        <f t="shared" si="196"/>
        <v>10.945867635934514</v>
      </c>
      <c r="K1074" s="13">
        <f t="shared" si="197"/>
        <v>6.7612682549818004E-3</v>
      </c>
      <c r="L1074" s="13">
        <f t="shared" si="198"/>
        <v>0</v>
      </c>
      <c r="M1074" s="13">
        <f t="shared" si="203"/>
        <v>2.9392193919662358E-7</v>
      </c>
      <c r="N1074" s="13">
        <f t="shared" si="199"/>
        <v>1.8223160230190663E-7</v>
      </c>
      <c r="O1074" s="13">
        <f t="shared" si="200"/>
        <v>1.8223160230190663E-7</v>
      </c>
      <c r="Q1074">
        <v>25.599410486528839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13.34715247217278</v>
      </c>
      <c r="G1075" s="13">
        <f t="shared" si="194"/>
        <v>0</v>
      </c>
      <c r="H1075" s="13">
        <f t="shared" si="195"/>
        <v>13.34715247217278</v>
      </c>
      <c r="I1075" s="16">
        <f t="shared" si="202"/>
        <v>13.353913740427762</v>
      </c>
      <c r="J1075" s="13">
        <f t="shared" si="196"/>
        <v>13.335680238732085</v>
      </c>
      <c r="K1075" s="13">
        <f t="shared" si="197"/>
        <v>1.823350169567739E-2</v>
      </c>
      <c r="L1075" s="13">
        <f t="shared" si="198"/>
        <v>0</v>
      </c>
      <c r="M1075" s="13">
        <f t="shared" si="203"/>
        <v>1.1169033689471695E-7</v>
      </c>
      <c r="N1075" s="13">
        <f t="shared" si="199"/>
        <v>6.9248008874724507E-8</v>
      </c>
      <c r="O1075" s="13">
        <f t="shared" si="200"/>
        <v>6.9248008874724507E-8</v>
      </c>
      <c r="Q1075">
        <v>22.74976422090927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35.040717297751712</v>
      </c>
      <c r="G1076" s="13">
        <f t="shared" si="194"/>
        <v>0</v>
      </c>
      <c r="H1076" s="13">
        <f t="shared" si="195"/>
        <v>35.040717297751712</v>
      </c>
      <c r="I1076" s="16">
        <f t="shared" si="202"/>
        <v>35.058950799447388</v>
      </c>
      <c r="J1076" s="13">
        <f t="shared" si="196"/>
        <v>34.400885093652043</v>
      </c>
      <c r="K1076" s="13">
        <f t="shared" si="197"/>
        <v>0.65806570579534451</v>
      </c>
      <c r="L1076" s="13">
        <f t="shared" si="198"/>
        <v>0</v>
      </c>
      <c r="M1076" s="13">
        <f t="shared" si="203"/>
        <v>4.2442328019992442E-8</v>
      </c>
      <c r="N1076" s="13">
        <f t="shared" si="199"/>
        <v>2.6314243372395313E-8</v>
      </c>
      <c r="O1076" s="13">
        <f t="shared" si="200"/>
        <v>2.6314243372395313E-8</v>
      </c>
      <c r="Q1076">
        <v>17.681905707467969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117.62401719219871</v>
      </c>
      <c r="G1077" s="13">
        <f t="shared" si="194"/>
        <v>13.049865327837496</v>
      </c>
      <c r="H1077" s="13">
        <f t="shared" si="195"/>
        <v>104.57415186436121</v>
      </c>
      <c r="I1077" s="16">
        <f t="shared" si="202"/>
        <v>105.23221757015656</v>
      </c>
      <c r="J1077" s="13">
        <f t="shared" si="196"/>
        <v>85.882319218441708</v>
      </c>
      <c r="K1077" s="13">
        <f t="shared" si="197"/>
        <v>19.349898351714856</v>
      </c>
      <c r="L1077" s="13">
        <f t="shared" si="198"/>
        <v>1.3761728715902113</v>
      </c>
      <c r="M1077" s="13">
        <f t="shared" si="203"/>
        <v>1.3761728877182959</v>
      </c>
      <c r="N1077" s="13">
        <f t="shared" si="199"/>
        <v>0.85322719038534345</v>
      </c>
      <c r="O1077" s="13">
        <f t="shared" si="200"/>
        <v>13.90309251822284</v>
      </c>
      <c r="Q1077">
        <v>15.080314951612911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81.727005521408614</v>
      </c>
      <c r="G1078" s="13">
        <f t="shared" si="194"/>
        <v>7.0419008593056267</v>
      </c>
      <c r="H1078" s="13">
        <f t="shared" si="195"/>
        <v>74.685104662102987</v>
      </c>
      <c r="I1078" s="16">
        <f t="shared" si="202"/>
        <v>92.658830142227629</v>
      </c>
      <c r="J1078" s="13">
        <f t="shared" si="196"/>
        <v>76.224111643668181</v>
      </c>
      <c r="K1078" s="13">
        <f t="shared" si="197"/>
        <v>16.434718498559448</v>
      </c>
      <c r="L1078" s="13">
        <f t="shared" si="198"/>
        <v>0</v>
      </c>
      <c r="M1078" s="13">
        <f t="shared" si="203"/>
        <v>0.52294569733295249</v>
      </c>
      <c r="N1078" s="13">
        <f t="shared" si="199"/>
        <v>0.32422633234643056</v>
      </c>
      <c r="O1078" s="13">
        <f t="shared" si="200"/>
        <v>7.3661271916520574</v>
      </c>
      <c r="Q1078">
        <v>13.59271549235803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27.82572411685203</v>
      </c>
      <c r="G1079" s="13">
        <f t="shared" si="194"/>
        <v>0</v>
      </c>
      <c r="H1079" s="13">
        <f t="shared" si="195"/>
        <v>27.82572411685203</v>
      </c>
      <c r="I1079" s="16">
        <f t="shared" si="202"/>
        <v>44.260442615411478</v>
      </c>
      <c r="J1079" s="13">
        <f t="shared" si="196"/>
        <v>42.773323982861214</v>
      </c>
      <c r="K1079" s="13">
        <f t="shared" si="197"/>
        <v>1.4871186325502634</v>
      </c>
      <c r="L1079" s="13">
        <f t="shared" si="198"/>
        <v>0</v>
      </c>
      <c r="M1079" s="13">
        <f t="shared" si="203"/>
        <v>0.19871936498652193</v>
      </c>
      <c r="N1079" s="13">
        <f t="shared" si="199"/>
        <v>0.12320600629164359</v>
      </c>
      <c r="O1079" s="13">
        <f t="shared" si="200"/>
        <v>0.12320600629164359</v>
      </c>
      <c r="Q1079">
        <v>16.695245197404621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45.984714941528573</v>
      </c>
      <c r="G1080" s="13">
        <f t="shared" si="194"/>
        <v>1.059831549547559</v>
      </c>
      <c r="H1080" s="13">
        <f t="shared" si="195"/>
        <v>44.924883391981012</v>
      </c>
      <c r="I1080" s="16">
        <f t="shared" si="202"/>
        <v>46.412002024531276</v>
      </c>
      <c r="J1080" s="13">
        <f t="shared" si="196"/>
        <v>44.943196021982622</v>
      </c>
      <c r="K1080" s="13">
        <f t="shared" si="197"/>
        <v>1.4688060025486536</v>
      </c>
      <c r="L1080" s="13">
        <f t="shared" si="198"/>
        <v>0</v>
      </c>
      <c r="M1080" s="13">
        <f t="shared" si="203"/>
        <v>7.5513358694878338E-2</v>
      </c>
      <c r="N1080" s="13">
        <f t="shared" si="199"/>
        <v>4.681828239082457E-2</v>
      </c>
      <c r="O1080" s="13">
        <f t="shared" si="200"/>
        <v>1.1066498319383835</v>
      </c>
      <c r="Q1080">
        <v>17.814903204780041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46.799173114174479</v>
      </c>
      <c r="G1081" s="13">
        <f t="shared" si="194"/>
        <v>1.1961447281273709</v>
      </c>
      <c r="H1081" s="13">
        <f t="shared" si="195"/>
        <v>45.603028386047107</v>
      </c>
      <c r="I1081" s="16">
        <f t="shared" si="202"/>
        <v>47.071834388595761</v>
      </c>
      <c r="J1081" s="13">
        <f t="shared" si="196"/>
        <v>45.822984421902042</v>
      </c>
      <c r="K1081" s="13">
        <f t="shared" si="197"/>
        <v>1.2488499666937187</v>
      </c>
      <c r="L1081" s="13">
        <f t="shared" si="198"/>
        <v>0</v>
      </c>
      <c r="M1081" s="13">
        <f t="shared" si="203"/>
        <v>2.8695076304053768E-2</v>
      </c>
      <c r="N1081" s="13">
        <f t="shared" si="199"/>
        <v>1.7790947308513338E-2</v>
      </c>
      <c r="O1081" s="13">
        <f t="shared" si="200"/>
        <v>1.2139356754358843</v>
      </c>
      <c r="Q1081">
        <v>19.316982368881611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48.314699233964078</v>
      </c>
      <c r="G1082" s="13">
        <f t="shared" si="194"/>
        <v>1.4497933371628948</v>
      </c>
      <c r="H1082" s="13">
        <f t="shared" si="195"/>
        <v>46.864905896801183</v>
      </c>
      <c r="I1082" s="16">
        <f t="shared" si="202"/>
        <v>48.113755863494902</v>
      </c>
      <c r="J1082" s="13">
        <f t="shared" si="196"/>
        <v>47.1853287362079</v>
      </c>
      <c r="K1082" s="13">
        <f t="shared" si="197"/>
        <v>0.9284271272870015</v>
      </c>
      <c r="L1082" s="13">
        <f t="shared" si="198"/>
        <v>0</v>
      </c>
      <c r="M1082" s="13">
        <f t="shared" si="203"/>
        <v>1.090412899554043E-2</v>
      </c>
      <c r="N1082" s="13">
        <f t="shared" si="199"/>
        <v>6.7605599772350665E-3</v>
      </c>
      <c r="O1082" s="13">
        <f t="shared" si="200"/>
        <v>1.4565538971401299</v>
      </c>
      <c r="Q1082">
        <v>21.954380833889399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27.315723215450308</v>
      </c>
      <c r="G1083" s="13">
        <f t="shared" si="194"/>
        <v>0</v>
      </c>
      <c r="H1083" s="13">
        <f t="shared" si="195"/>
        <v>27.315723215450308</v>
      </c>
      <c r="I1083" s="16">
        <f t="shared" si="202"/>
        <v>28.24415034273731</v>
      </c>
      <c r="J1083" s="13">
        <f t="shared" si="196"/>
        <v>28.107414237191474</v>
      </c>
      <c r="K1083" s="13">
        <f t="shared" si="197"/>
        <v>0.13673610554583604</v>
      </c>
      <c r="L1083" s="13">
        <f t="shared" si="198"/>
        <v>0</v>
      </c>
      <c r="M1083" s="13">
        <f t="shared" si="203"/>
        <v>4.1435690183053639E-3</v>
      </c>
      <c r="N1083" s="13">
        <f t="shared" si="199"/>
        <v>2.5690127913493258E-3</v>
      </c>
      <c r="O1083" s="13">
        <f t="shared" si="200"/>
        <v>2.5690127913493258E-3</v>
      </c>
      <c r="Q1083">
        <v>24.36896371378381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14.54220489894484</v>
      </c>
      <c r="G1084" s="13">
        <f t="shared" si="194"/>
        <v>0</v>
      </c>
      <c r="H1084" s="13">
        <f t="shared" si="195"/>
        <v>14.54220489894484</v>
      </c>
      <c r="I1084" s="16">
        <f t="shared" si="202"/>
        <v>14.678941004490676</v>
      </c>
      <c r="J1084" s="13">
        <f t="shared" si="196"/>
        <v>14.66546612705978</v>
      </c>
      <c r="K1084" s="13">
        <f t="shared" si="197"/>
        <v>1.347487743089637E-2</v>
      </c>
      <c r="L1084" s="13">
        <f t="shared" si="198"/>
        <v>0</v>
      </c>
      <c r="M1084" s="13">
        <f t="shared" si="203"/>
        <v>1.5745562269560381E-3</v>
      </c>
      <c r="N1084" s="13">
        <f t="shared" si="199"/>
        <v>9.7622486071274363E-4</v>
      </c>
      <c r="O1084" s="13">
        <f t="shared" si="200"/>
        <v>9.7622486071274363E-4</v>
      </c>
      <c r="Q1084">
        <v>26.965578511706401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11.10061766988072</v>
      </c>
      <c r="G1085" s="13">
        <f t="shared" si="194"/>
        <v>0</v>
      </c>
      <c r="H1085" s="13">
        <f t="shared" si="195"/>
        <v>11.10061766988072</v>
      </c>
      <c r="I1085" s="16">
        <f t="shared" si="202"/>
        <v>11.114092547311616</v>
      </c>
      <c r="J1085" s="13">
        <f t="shared" si="196"/>
        <v>11.108645359012508</v>
      </c>
      <c r="K1085" s="13">
        <f t="shared" si="197"/>
        <v>5.4471882991080633E-3</v>
      </c>
      <c r="L1085" s="13">
        <f t="shared" si="198"/>
        <v>0</v>
      </c>
      <c r="M1085" s="13">
        <f t="shared" si="203"/>
        <v>5.983313662432945E-4</v>
      </c>
      <c r="N1085" s="13">
        <f t="shared" si="199"/>
        <v>3.709654470708426E-4</v>
      </c>
      <c r="O1085" s="13">
        <f t="shared" si="200"/>
        <v>3.709654470708426E-4</v>
      </c>
      <c r="Q1085">
        <v>27.48987187096775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14.65022337441828</v>
      </c>
      <c r="G1086" s="13">
        <f t="shared" si="194"/>
        <v>0</v>
      </c>
      <c r="H1086" s="13">
        <f t="shared" si="195"/>
        <v>14.65022337441828</v>
      </c>
      <c r="I1086" s="16">
        <f t="shared" si="202"/>
        <v>14.655670562717388</v>
      </c>
      <c r="J1086" s="13">
        <f t="shared" si="196"/>
        <v>14.639624264857309</v>
      </c>
      <c r="K1086" s="13">
        <f t="shared" si="197"/>
        <v>1.6046297860079051E-2</v>
      </c>
      <c r="L1086" s="13">
        <f t="shared" si="198"/>
        <v>0</v>
      </c>
      <c r="M1086" s="13">
        <f t="shared" si="203"/>
        <v>2.273659191724519E-4</v>
      </c>
      <c r="N1086" s="13">
        <f t="shared" si="199"/>
        <v>1.4096686988692016E-4</v>
      </c>
      <c r="O1086" s="13">
        <f t="shared" si="200"/>
        <v>1.4096686988692016E-4</v>
      </c>
      <c r="Q1086">
        <v>25.662603663429621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32.281433116028403</v>
      </c>
      <c r="G1087" s="13">
        <f t="shared" si="194"/>
        <v>0</v>
      </c>
      <c r="H1087" s="13">
        <f t="shared" si="195"/>
        <v>32.281433116028403</v>
      </c>
      <c r="I1087" s="16">
        <f t="shared" si="202"/>
        <v>32.297479413888482</v>
      </c>
      <c r="J1087" s="13">
        <f t="shared" si="196"/>
        <v>32.041959497382791</v>
      </c>
      <c r="K1087" s="13">
        <f t="shared" si="197"/>
        <v>0.2555199165056905</v>
      </c>
      <c r="L1087" s="13">
        <f t="shared" si="198"/>
        <v>0</v>
      </c>
      <c r="M1087" s="13">
        <f t="shared" si="203"/>
        <v>8.6399049285531735E-5</v>
      </c>
      <c r="N1087" s="13">
        <f t="shared" si="199"/>
        <v>5.3567410557029675E-5</v>
      </c>
      <c r="O1087" s="13">
        <f t="shared" si="200"/>
        <v>5.3567410557029675E-5</v>
      </c>
      <c r="Q1087">
        <v>22.747114647977941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43.541907109896542</v>
      </c>
      <c r="G1088" s="13">
        <f t="shared" si="194"/>
        <v>0.6509868582263888</v>
      </c>
      <c r="H1088" s="13">
        <f t="shared" si="195"/>
        <v>42.890920251670153</v>
      </c>
      <c r="I1088" s="16">
        <f t="shared" si="202"/>
        <v>43.146440168175843</v>
      </c>
      <c r="J1088" s="13">
        <f t="shared" si="196"/>
        <v>42.092790608455843</v>
      </c>
      <c r="K1088" s="13">
        <f t="shared" si="197"/>
        <v>1.0536495597200002</v>
      </c>
      <c r="L1088" s="13">
        <f t="shared" si="198"/>
        <v>0</v>
      </c>
      <c r="M1088" s="13">
        <f t="shared" si="203"/>
        <v>3.283163872850206E-5</v>
      </c>
      <c r="N1088" s="13">
        <f t="shared" si="199"/>
        <v>2.0355616011671276E-5</v>
      </c>
      <c r="O1088" s="13">
        <f t="shared" si="200"/>
        <v>0.65100721384240046</v>
      </c>
      <c r="Q1088">
        <v>18.695502277344382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43.791842426291403</v>
      </c>
      <c r="G1089" s="13">
        <f t="shared" si="194"/>
        <v>0.69281770793897013</v>
      </c>
      <c r="H1089" s="13">
        <f t="shared" si="195"/>
        <v>43.099024718352432</v>
      </c>
      <c r="I1089" s="16">
        <f t="shared" si="202"/>
        <v>44.152674278072432</v>
      </c>
      <c r="J1089" s="13">
        <f t="shared" si="196"/>
        <v>41.309660354369122</v>
      </c>
      <c r="K1089" s="13">
        <f t="shared" si="197"/>
        <v>2.8430139237033103</v>
      </c>
      <c r="L1089" s="13">
        <f t="shared" si="198"/>
        <v>0</v>
      </c>
      <c r="M1089" s="13">
        <f t="shared" si="203"/>
        <v>1.2476022716830784E-5</v>
      </c>
      <c r="N1089" s="13">
        <f t="shared" si="199"/>
        <v>7.7351340844350863E-6</v>
      </c>
      <c r="O1089" s="13">
        <f t="shared" si="200"/>
        <v>0.6928254430730546</v>
      </c>
      <c r="Q1089">
        <v>11.60010438713466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147.57079809120489</v>
      </c>
      <c r="G1090" s="13">
        <f t="shared" si="194"/>
        <v>18.061959293713233</v>
      </c>
      <c r="H1090" s="13">
        <f t="shared" si="195"/>
        <v>129.50883879749165</v>
      </c>
      <c r="I1090" s="16">
        <f t="shared" si="202"/>
        <v>132.35185272119497</v>
      </c>
      <c r="J1090" s="13">
        <f t="shared" si="196"/>
        <v>97.653571417097666</v>
      </c>
      <c r="K1090" s="13">
        <f t="shared" si="197"/>
        <v>34.698281304097307</v>
      </c>
      <c r="L1090" s="13">
        <f t="shared" si="198"/>
        <v>10.723617756488077</v>
      </c>
      <c r="M1090" s="13">
        <f t="shared" si="203"/>
        <v>10.723622497376708</v>
      </c>
      <c r="N1090" s="13">
        <f t="shared" si="199"/>
        <v>6.6486459483735585</v>
      </c>
      <c r="O1090" s="13">
        <f t="shared" si="200"/>
        <v>24.710605242086793</v>
      </c>
      <c r="Q1090">
        <v>14.694052051612911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27.900030065715448</v>
      </c>
      <c r="G1091" s="13">
        <f t="shared" si="194"/>
        <v>0</v>
      </c>
      <c r="H1091" s="13">
        <f t="shared" si="195"/>
        <v>27.900030065715448</v>
      </c>
      <c r="I1091" s="16">
        <f t="shared" si="202"/>
        <v>51.874693613324681</v>
      </c>
      <c r="J1091" s="13">
        <f t="shared" si="196"/>
        <v>49.330682894661507</v>
      </c>
      <c r="K1091" s="13">
        <f t="shared" si="197"/>
        <v>2.5440107186631735</v>
      </c>
      <c r="L1091" s="13">
        <f t="shared" si="198"/>
        <v>0</v>
      </c>
      <c r="M1091" s="13">
        <f t="shared" si="203"/>
        <v>4.0749765490031491</v>
      </c>
      <c r="N1091" s="13">
        <f t="shared" si="199"/>
        <v>2.5264854603819522</v>
      </c>
      <c r="O1091" s="13">
        <f t="shared" si="200"/>
        <v>2.5264854603819522</v>
      </c>
      <c r="Q1091">
        <v>16.089875044923069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52.937571929256762</v>
      </c>
      <c r="G1092" s="13">
        <f t="shared" si="194"/>
        <v>2.2235082956830978</v>
      </c>
      <c r="H1092" s="13">
        <f t="shared" si="195"/>
        <v>50.714063633573666</v>
      </c>
      <c r="I1092" s="16">
        <f t="shared" si="202"/>
        <v>53.258074352236839</v>
      </c>
      <c r="J1092" s="13">
        <f t="shared" si="196"/>
        <v>50.220296258555365</v>
      </c>
      <c r="K1092" s="13">
        <f t="shared" si="197"/>
        <v>3.0377780936814744</v>
      </c>
      <c r="L1092" s="13">
        <f t="shared" si="198"/>
        <v>0</v>
      </c>
      <c r="M1092" s="13">
        <f t="shared" si="203"/>
        <v>1.5484910886211969</v>
      </c>
      <c r="N1092" s="13">
        <f t="shared" si="199"/>
        <v>0.96006447494514202</v>
      </c>
      <c r="O1092" s="13">
        <f t="shared" si="200"/>
        <v>3.1835727706282397</v>
      </c>
      <c r="Q1092">
        <v>15.29484412303287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82.447971330508125</v>
      </c>
      <c r="G1093" s="13">
        <f t="shared" si="194"/>
        <v>7.1625665293012393</v>
      </c>
      <c r="H1093" s="13">
        <f t="shared" si="195"/>
        <v>75.28540480120688</v>
      </c>
      <c r="I1093" s="16">
        <f t="shared" si="202"/>
        <v>78.323182894888362</v>
      </c>
      <c r="J1093" s="13">
        <f t="shared" si="196"/>
        <v>68.652541574103864</v>
      </c>
      <c r="K1093" s="13">
        <f t="shared" si="197"/>
        <v>9.6706413207844975</v>
      </c>
      <c r="L1093" s="13">
        <f t="shared" si="198"/>
        <v>0</v>
      </c>
      <c r="M1093" s="13">
        <f t="shared" si="203"/>
        <v>0.58842661367605487</v>
      </c>
      <c r="N1093" s="13">
        <f t="shared" si="199"/>
        <v>0.36482450047915399</v>
      </c>
      <c r="O1093" s="13">
        <f t="shared" si="200"/>
        <v>7.527391029780393</v>
      </c>
      <c r="Q1093">
        <v>14.48846348116659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21.06156367864282</v>
      </c>
      <c r="G1094" s="13">
        <f t="shared" ref="G1094:G1157" si="205">IF((F1094-$J$2)&gt;0,$I$2*(F1094-$J$2),0)</f>
        <v>0</v>
      </c>
      <c r="H1094" s="13">
        <f t="shared" ref="H1094:H1157" si="206">F1094-G1094</f>
        <v>21.06156367864282</v>
      </c>
      <c r="I1094" s="16">
        <f t="shared" si="202"/>
        <v>30.732204999427317</v>
      </c>
      <c r="J1094" s="13">
        <f t="shared" ref="J1094:J1157" si="207">I1094/SQRT(1+(I1094/($K$2*(300+(25*Q1094)+0.05*(Q1094)^3)))^2)</f>
        <v>30.464151194120141</v>
      </c>
      <c r="K1094" s="13">
        <f t="shared" ref="K1094:K1157" si="208">I1094-J1094</f>
        <v>0.26805380530717571</v>
      </c>
      <c r="L1094" s="13">
        <f t="shared" ref="L1094:L1157" si="209">IF(K1094&gt;$N$2,(K1094-$N$2)/$L$2,0)</f>
        <v>0</v>
      </c>
      <c r="M1094" s="13">
        <f t="shared" si="203"/>
        <v>0.22360211319690088</v>
      </c>
      <c r="N1094" s="13">
        <f t="shared" ref="N1094:N1157" si="210">$M$2*M1094</f>
        <v>0.13863331018207853</v>
      </c>
      <c r="O1094" s="13">
        <f t="shared" ref="O1094:O1157" si="211">N1094+G1094</f>
        <v>0.13863331018207853</v>
      </c>
      <c r="Q1094">
        <v>21.343487095167738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27.827379194340061</v>
      </c>
      <c r="G1095" s="13">
        <f t="shared" si="205"/>
        <v>0</v>
      </c>
      <c r="H1095" s="13">
        <f t="shared" si="206"/>
        <v>27.827379194340061</v>
      </c>
      <c r="I1095" s="16">
        <f t="shared" ref="I1095:I1158" si="213">H1095+K1094-L1094</f>
        <v>28.095432999647237</v>
      </c>
      <c r="J1095" s="13">
        <f t="shared" si="207"/>
        <v>27.986356417109409</v>
      </c>
      <c r="K1095" s="13">
        <f t="shared" si="208"/>
        <v>0.1090765825378277</v>
      </c>
      <c r="L1095" s="13">
        <f t="shared" si="209"/>
        <v>0</v>
      </c>
      <c r="M1095" s="13">
        <f t="shared" ref="M1095:M1158" si="214">L1095+M1094-N1094</f>
        <v>8.4968803014822347E-2</v>
      </c>
      <c r="N1095" s="13">
        <f t="shared" si="210"/>
        <v>5.2680657869189858E-2</v>
      </c>
      <c r="O1095" s="13">
        <f t="shared" si="211"/>
        <v>5.2680657869189858E-2</v>
      </c>
      <c r="Q1095">
        <v>25.890641264813329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13.63744491307328</v>
      </c>
      <c r="G1096" s="13">
        <f t="shared" si="205"/>
        <v>0</v>
      </c>
      <c r="H1096" s="13">
        <f t="shared" si="206"/>
        <v>13.63744491307328</v>
      </c>
      <c r="I1096" s="16">
        <f t="shared" si="213"/>
        <v>13.746521495611107</v>
      </c>
      <c r="J1096" s="13">
        <f t="shared" si="207"/>
        <v>13.731161716400472</v>
      </c>
      <c r="K1096" s="13">
        <f t="shared" si="208"/>
        <v>1.5359779210635693E-2</v>
      </c>
      <c r="L1096" s="13">
        <f t="shared" si="209"/>
        <v>0</v>
      </c>
      <c r="M1096" s="13">
        <f t="shared" si="214"/>
        <v>3.2288145145632489E-2</v>
      </c>
      <c r="N1096" s="13">
        <f t="shared" si="210"/>
        <v>2.0018649990292143E-2</v>
      </c>
      <c r="O1096" s="13">
        <f t="shared" si="211"/>
        <v>2.0018649990292143E-2</v>
      </c>
      <c r="Q1096">
        <v>24.595289964418441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12.120679951998619</v>
      </c>
      <c r="G1097" s="13">
        <f t="shared" si="205"/>
        <v>0</v>
      </c>
      <c r="H1097" s="13">
        <f t="shared" si="206"/>
        <v>12.120679951998619</v>
      </c>
      <c r="I1097" s="16">
        <f t="shared" si="213"/>
        <v>12.136039731209255</v>
      </c>
      <c r="J1097" s="13">
        <f t="shared" si="207"/>
        <v>12.130253947152804</v>
      </c>
      <c r="K1097" s="13">
        <f t="shared" si="208"/>
        <v>5.7857840564512486E-3</v>
      </c>
      <c r="L1097" s="13">
        <f t="shared" si="209"/>
        <v>0</v>
      </c>
      <c r="M1097" s="13">
        <f t="shared" si="214"/>
        <v>1.2269495155340347E-2</v>
      </c>
      <c r="N1097" s="13">
        <f t="shared" si="210"/>
        <v>7.6070869963110145E-3</v>
      </c>
      <c r="O1097" s="13">
        <f t="shared" si="211"/>
        <v>7.6070869963110145E-3</v>
      </c>
      <c r="Q1097">
        <v>28.990802870967741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25.272849819492201</v>
      </c>
      <c r="G1098" s="13">
        <f t="shared" si="205"/>
        <v>0</v>
      </c>
      <c r="H1098" s="13">
        <f t="shared" si="206"/>
        <v>25.272849819492201</v>
      </c>
      <c r="I1098" s="16">
        <f t="shared" si="213"/>
        <v>25.278635603548651</v>
      </c>
      <c r="J1098" s="13">
        <f t="shared" si="207"/>
        <v>25.197656974343058</v>
      </c>
      <c r="K1098" s="13">
        <f t="shared" si="208"/>
        <v>8.0978629205592512E-2</v>
      </c>
      <c r="L1098" s="13">
        <f t="shared" si="209"/>
        <v>0</v>
      </c>
      <c r="M1098" s="13">
        <f t="shared" si="214"/>
        <v>4.6624081590293321E-3</v>
      </c>
      <c r="N1098" s="13">
        <f t="shared" si="210"/>
        <v>2.8906930585981859E-3</v>
      </c>
      <c r="O1098" s="13">
        <f t="shared" si="211"/>
        <v>2.8906930585981859E-3</v>
      </c>
      <c r="Q1098">
        <v>25.76019671595342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70.830765445787122</v>
      </c>
      <c r="G1099" s="13">
        <f t="shared" si="205"/>
        <v>5.2182330895398197</v>
      </c>
      <c r="H1099" s="13">
        <f t="shared" si="206"/>
        <v>65.6125323562473</v>
      </c>
      <c r="I1099" s="16">
        <f t="shared" si="213"/>
        <v>65.693510985452889</v>
      </c>
      <c r="J1099" s="13">
        <f t="shared" si="207"/>
        <v>62.525727822838199</v>
      </c>
      <c r="K1099" s="13">
        <f t="shared" si="208"/>
        <v>3.1677831626146897</v>
      </c>
      <c r="L1099" s="13">
        <f t="shared" si="209"/>
        <v>0</v>
      </c>
      <c r="M1099" s="13">
        <f t="shared" si="214"/>
        <v>1.7717151004311461E-3</v>
      </c>
      <c r="N1099" s="13">
        <f t="shared" si="210"/>
        <v>1.0984633622673106E-3</v>
      </c>
      <c r="O1099" s="13">
        <f t="shared" si="211"/>
        <v>5.2193315529020872</v>
      </c>
      <c r="Q1099">
        <v>19.565141488233401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40.566506323273202</v>
      </c>
      <c r="G1100" s="13">
        <f t="shared" si="205"/>
        <v>0.15300384031905609</v>
      </c>
      <c r="H1100" s="13">
        <f t="shared" si="206"/>
        <v>40.413502482954144</v>
      </c>
      <c r="I1100" s="16">
        <f t="shared" si="213"/>
        <v>43.581285645568833</v>
      </c>
      <c r="J1100" s="13">
        <f t="shared" si="207"/>
        <v>42.346928835729599</v>
      </c>
      <c r="K1100" s="13">
        <f t="shared" si="208"/>
        <v>1.2343568098392339</v>
      </c>
      <c r="L1100" s="13">
        <f t="shared" si="209"/>
        <v>0</v>
      </c>
      <c r="M1100" s="13">
        <f t="shared" si="214"/>
        <v>6.7325173816383554E-4</v>
      </c>
      <c r="N1100" s="13">
        <f t="shared" si="210"/>
        <v>4.1741607766157806E-4</v>
      </c>
      <c r="O1100" s="13">
        <f t="shared" si="211"/>
        <v>0.15342125639671766</v>
      </c>
      <c r="Q1100">
        <v>17.746046671914289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19.924479404506219</v>
      </c>
      <c r="G1101" s="13">
        <f t="shared" si="205"/>
        <v>0</v>
      </c>
      <c r="H1101" s="13">
        <f t="shared" si="206"/>
        <v>19.924479404506219</v>
      </c>
      <c r="I1101" s="16">
        <f t="shared" si="213"/>
        <v>21.158836214345452</v>
      </c>
      <c r="J1101" s="13">
        <f t="shared" si="207"/>
        <v>21.021952262241481</v>
      </c>
      <c r="K1101" s="13">
        <f t="shared" si="208"/>
        <v>0.13688395210397175</v>
      </c>
      <c r="L1101" s="13">
        <f t="shared" si="209"/>
        <v>0</v>
      </c>
      <c r="M1101" s="13">
        <f t="shared" si="214"/>
        <v>2.5583566050225748E-4</v>
      </c>
      <c r="N1101" s="13">
        <f t="shared" si="210"/>
        <v>1.5861810951139964E-4</v>
      </c>
      <c r="O1101" s="13">
        <f t="shared" si="211"/>
        <v>1.5861810951139964E-4</v>
      </c>
      <c r="Q1101">
        <v>18.20547255161291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3.8709676999999998E-2</v>
      </c>
      <c r="G1102" s="13">
        <f t="shared" si="205"/>
        <v>0</v>
      </c>
      <c r="H1102" s="13">
        <f t="shared" si="206"/>
        <v>3.8709676999999998E-2</v>
      </c>
      <c r="I1102" s="16">
        <f t="shared" si="213"/>
        <v>0.17559362910397175</v>
      </c>
      <c r="J1102" s="13">
        <f t="shared" si="207"/>
        <v>0.1755934999640929</v>
      </c>
      <c r="K1102" s="13">
        <f t="shared" si="208"/>
        <v>1.2913987884610734E-7</v>
      </c>
      <c r="L1102" s="13">
        <f t="shared" si="209"/>
        <v>0</v>
      </c>
      <c r="M1102" s="13">
        <f t="shared" si="214"/>
        <v>9.721755099085784E-5</v>
      </c>
      <c r="N1102" s="13">
        <f t="shared" si="210"/>
        <v>6.0274881614331857E-5</v>
      </c>
      <c r="O1102" s="13">
        <f t="shared" si="211"/>
        <v>6.0274881614331857E-5</v>
      </c>
      <c r="Q1102">
        <v>14.70474215218943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3.8709676999999998E-2</v>
      </c>
      <c r="G1103" s="13">
        <f t="shared" si="205"/>
        <v>0</v>
      </c>
      <c r="H1103" s="13">
        <f t="shared" si="206"/>
        <v>3.8709676999999998E-2</v>
      </c>
      <c r="I1103" s="16">
        <f t="shared" si="213"/>
        <v>3.8709806139878844E-2</v>
      </c>
      <c r="J1103" s="13">
        <f t="shared" si="207"/>
        <v>3.8709805225918617E-2</v>
      </c>
      <c r="K1103" s="13">
        <f t="shared" si="208"/>
        <v>9.1396022694478773E-10</v>
      </c>
      <c r="L1103" s="13">
        <f t="shared" si="209"/>
        <v>0</v>
      </c>
      <c r="M1103" s="13">
        <f t="shared" si="214"/>
        <v>3.6942669376525982E-5</v>
      </c>
      <c r="N1103" s="13">
        <f t="shared" si="210"/>
        <v>2.290445501344611E-5</v>
      </c>
      <c r="O1103" s="13">
        <f t="shared" si="211"/>
        <v>2.290445501344611E-5</v>
      </c>
      <c r="Q1103">
        <v>17.66187209190031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40.429786742735367</v>
      </c>
      <c r="G1104" s="13">
        <f t="shared" si="205"/>
        <v>0.13012153497406023</v>
      </c>
      <c r="H1104" s="13">
        <f t="shared" si="206"/>
        <v>40.299665207761308</v>
      </c>
      <c r="I1104" s="16">
        <f t="shared" si="213"/>
        <v>40.299665208675265</v>
      </c>
      <c r="J1104" s="13">
        <f t="shared" si="207"/>
        <v>39.287828528743979</v>
      </c>
      <c r="K1104" s="13">
        <f t="shared" si="208"/>
        <v>1.0118366799312852</v>
      </c>
      <c r="L1104" s="13">
        <f t="shared" si="209"/>
        <v>0</v>
      </c>
      <c r="M1104" s="13">
        <f t="shared" si="214"/>
        <v>1.4038214363079872E-5</v>
      </c>
      <c r="N1104" s="13">
        <f t="shared" si="210"/>
        <v>8.7036929051095199E-6</v>
      </c>
      <c r="O1104" s="13">
        <f t="shared" si="211"/>
        <v>0.13013023866696535</v>
      </c>
      <c r="Q1104">
        <v>17.525786833707141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23.63552155543271</v>
      </c>
      <c r="G1105" s="13">
        <f t="shared" si="205"/>
        <v>0</v>
      </c>
      <c r="H1105" s="13">
        <f t="shared" si="206"/>
        <v>23.63552155543271</v>
      </c>
      <c r="I1105" s="16">
        <f t="shared" si="213"/>
        <v>24.647358235363996</v>
      </c>
      <c r="J1105" s="13">
        <f t="shared" si="207"/>
        <v>24.52722300094781</v>
      </c>
      <c r="K1105" s="13">
        <f t="shared" si="208"/>
        <v>0.12013523441618545</v>
      </c>
      <c r="L1105" s="13">
        <f t="shared" si="209"/>
        <v>0</v>
      </c>
      <c r="M1105" s="13">
        <f t="shared" si="214"/>
        <v>5.3345214579703522E-6</v>
      </c>
      <c r="N1105" s="13">
        <f t="shared" si="210"/>
        <v>3.3074033039416183E-6</v>
      </c>
      <c r="O1105" s="13">
        <f t="shared" si="211"/>
        <v>3.3074033039416183E-6</v>
      </c>
      <c r="Q1105">
        <v>22.38038452157685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13.54176347347869</v>
      </c>
      <c r="G1106" s="13">
        <f t="shared" si="205"/>
        <v>0</v>
      </c>
      <c r="H1106" s="13">
        <f t="shared" si="206"/>
        <v>13.54176347347869</v>
      </c>
      <c r="I1106" s="16">
        <f t="shared" si="213"/>
        <v>13.661898707894876</v>
      </c>
      <c r="J1106" s="13">
        <f t="shared" si="207"/>
        <v>13.649804189823548</v>
      </c>
      <c r="K1106" s="13">
        <f t="shared" si="208"/>
        <v>1.2094518071327442E-2</v>
      </c>
      <c r="L1106" s="13">
        <f t="shared" si="209"/>
        <v>0</v>
      </c>
      <c r="M1106" s="13">
        <f t="shared" si="214"/>
        <v>2.0271181540287339E-6</v>
      </c>
      <c r="N1106" s="13">
        <f t="shared" si="210"/>
        <v>1.2568132554978151E-6</v>
      </c>
      <c r="O1106" s="13">
        <f t="shared" si="211"/>
        <v>1.2568132554978151E-6</v>
      </c>
      <c r="Q1106">
        <v>26.18600737006923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10.69276171807663</v>
      </c>
      <c r="G1107" s="13">
        <f t="shared" si="205"/>
        <v>0</v>
      </c>
      <c r="H1107" s="13">
        <f t="shared" si="206"/>
        <v>10.69276171807663</v>
      </c>
      <c r="I1107" s="16">
        <f t="shared" si="213"/>
        <v>10.704856236147958</v>
      </c>
      <c r="J1107" s="13">
        <f t="shared" si="207"/>
        <v>10.700003298481199</v>
      </c>
      <c r="K1107" s="13">
        <f t="shared" si="208"/>
        <v>4.8529376667580948E-3</v>
      </c>
      <c r="L1107" s="13">
        <f t="shared" si="209"/>
        <v>0</v>
      </c>
      <c r="M1107" s="13">
        <f t="shared" si="214"/>
        <v>7.7030489853091881E-7</v>
      </c>
      <c r="N1107" s="13">
        <f t="shared" si="210"/>
        <v>4.7758903708916962E-7</v>
      </c>
      <c r="O1107" s="13">
        <f t="shared" si="211"/>
        <v>4.7758903708916962E-7</v>
      </c>
      <c r="Q1107">
        <v>27.511994763716501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5.0274069955188772</v>
      </c>
      <c r="G1108" s="13">
        <f t="shared" si="205"/>
        <v>0</v>
      </c>
      <c r="H1108" s="13">
        <f t="shared" si="206"/>
        <v>5.0274069955188772</v>
      </c>
      <c r="I1108" s="16">
        <f t="shared" si="213"/>
        <v>5.0322599331856352</v>
      </c>
      <c r="J1108" s="13">
        <f t="shared" si="207"/>
        <v>5.0319050806986478</v>
      </c>
      <c r="K1108" s="13">
        <f t="shared" si="208"/>
        <v>3.5485248698741145E-4</v>
      </c>
      <c r="L1108" s="13">
        <f t="shared" si="209"/>
        <v>0</v>
      </c>
      <c r="M1108" s="13">
        <f t="shared" si="214"/>
        <v>2.9271586144174919E-7</v>
      </c>
      <c r="N1108" s="13">
        <f t="shared" si="210"/>
        <v>1.8148383409388449E-7</v>
      </c>
      <c r="O1108" s="13">
        <f t="shared" si="211"/>
        <v>1.8148383409388449E-7</v>
      </c>
      <c r="Q1108">
        <v>30.119175870967752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9.5864235813789271</v>
      </c>
      <c r="G1109" s="13">
        <f t="shared" si="205"/>
        <v>0</v>
      </c>
      <c r="H1109" s="13">
        <f t="shared" si="206"/>
        <v>9.5864235813789271</v>
      </c>
      <c r="I1109" s="16">
        <f t="shared" si="213"/>
        <v>9.5867784338659146</v>
      </c>
      <c r="J1109" s="13">
        <f t="shared" si="207"/>
        <v>9.5837787521816065</v>
      </c>
      <c r="K1109" s="13">
        <f t="shared" si="208"/>
        <v>2.9996816843080865E-3</v>
      </c>
      <c r="L1109" s="13">
        <f t="shared" si="209"/>
        <v>0</v>
      </c>
      <c r="M1109" s="13">
        <f t="shared" si="214"/>
        <v>1.112320273478647E-7</v>
      </c>
      <c r="N1109" s="13">
        <f t="shared" si="210"/>
        <v>6.8963856955676108E-8</v>
      </c>
      <c r="O1109" s="13">
        <f t="shared" si="211"/>
        <v>6.8963856955676108E-8</v>
      </c>
      <c r="Q1109">
        <v>28.61849648539733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25.159742761665861</v>
      </c>
      <c r="G1110" s="13">
        <f t="shared" si="205"/>
        <v>0</v>
      </c>
      <c r="H1110" s="13">
        <f t="shared" si="206"/>
        <v>25.159742761665861</v>
      </c>
      <c r="I1110" s="16">
        <f t="shared" si="213"/>
        <v>25.162742443350169</v>
      </c>
      <c r="J1110" s="13">
        <f t="shared" si="207"/>
        <v>25.094082597689113</v>
      </c>
      <c r="K1110" s="13">
        <f t="shared" si="208"/>
        <v>6.8659845661056096E-2</v>
      </c>
      <c r="L1110" s="13">
        <f t="shared" si="209"/>
        <v>0</v>
      </c>
      <c r="M1110" s="13">
        <f t="shared" si="214"/>
        <v>4.2268170392188589E-8</v>
      </c>
      <c r="N1110" s="13">
        <f t="shared" si="210"/>
        <v>2.6206265643156926E-8</v>
      </c>
      <c r="O1110" s="13">
        <f t="shared" si="211"/>
        <v>2.6206265643156926E-8</v>
      </c>
      <c r="Q1110">
        <v>26.8620609380602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135.52754262878901</v>
      </c>
      <c r="G1111" s="13">
        <f t="shared" si="205"/>
        <v>16.046319341083873</v>
      </c>
      <c r="H1111" s="13">
        <f t="shared" si="206"/>
        <v>119.48122328770513</v>
      </c>
      <c r="I1111" s="16">
        <f t="shared" si="213"/>
        <v>119.54988313336619</v>
      </c>
      <c r="J1111" s="13">
        <f t="shared" si="207"/>
        <v>107.01408838175077</v>
      </c>
      <c r="K1111" s="13">
        <f t="shared" si="208"/>
        <v>12.535794751615427</v>
      </c>
      <c r="L1111" s="13">
        <f t="shared" si="209"/>
        <v>0</v>
      </c>
      <c r="M1111" s="13">
        <f t="shared" si="214"/>
        <v>1.6061904749031663E-8</v>
      </c>
      <c r="N1111" s="13">
        <f t="shared" si="210"/>
        <v>9.9583809443996303E-9</v>
      </c>
      <c r="O1111" s="13">
        <f t="shared" si="211"/>
        <v>16.046319351042253</v>
      </c>
      <c r="Q1111">
        <v>21.878108999306839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73.570585012376085</v>
      </c>
      <c r="G1112" s="13">
        <f t="shared" si="205"/>
        <v>5.6767876555080283</v>
      </c>
      <c r="H1112" s="13">
        <f t="shared" si="206"/>
        <v>67.893797356868063</v>
      </c>
      <c r="I1112" s="16">
        <f t="shared" si="213"/>
        <v>80.42959210848349</v>
      </c>
      <c r="J1112" s="13">
        <f t="shared" si="207"/>
        <v>71.869899781906071</v>
      </c>
      <c r="K1112" s="13">
        <f t="shared" si="208"/>
        <v>8.5596923265774194</v>
      </c>
      <c r="L1112" s="13">
        <f t="shared" si="209"/>
        <v>0</v>
      </c>
      <c r="M1112" s="13">
        <f t="shared" si="214"/>
        <v>6.1035238046320328E-9</v>
      </c>
      <c r="N1112" s="13">
        <f t="shared" si="210"/>
        <v>3.7841847588718606E-9</v>
      </c>
      <c r="O1112" s="13">
        <f t="shared" si="211"/>
        <v>5.6767876592922129</v>
      </c>
      <c r="Q1112">
        <v>16.144821676454391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3.738657107399292</v>
      </c>
      <c r="G1113" s="13">
        <f t="shared" si="205"/>
        <v>0</v>
      </c>
      <c r="H1113" s="13">
        <f t="shared" si="206"/>
        <v>3.738657107399292</v>
      </c>
      <c r="I1113" s="16">
        <f t="shared" si="213"/>
        <v>12.298349433976711</v>
      </c>
      <c r="J1113" s="13">
        <f t="shared" si="207"/>
        <v>12.261610355565505</v>
      </c>
      <c r="K1113" s="13">
        <f t="shared" si="208"/>
        <v>3.6739078411205384E-2</v>
      </c>
      <c r="L1113" s="13">
        <f t="shared" si="209"/>
        <v>0</v>
      </c>
      <c r="M1113" s="13">
        <f t="shared" si="214"/>
        <v>2.3193390457601721E-9</v>
      </c>
      <c r="N1113" s="13">
        <f t="shared" si="210"/>
        <v>1.4379902083713066E-9</v>
      </c>
      <c r="O1113" s="13">
        <f t="shared" si="211"/>
        <v>1.4379902083713066E-9</v>
      </c>
      <c r="Q1113">
        <v>16.024337691648711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39.479451268528223</v>
      </c>
      <c r="G1114" s="13">
        <f t="shared" si="205"/>
        <v>0</v>
      </c>
      <c r="H1114" s="13">
        <f t="shared" si="206"/>
        <v>39.479451268528223</v>
      </c>
      <c r="I1114" s="16">
        <f t="shared" si="213"/>
        <v>39.516190346939425</v>
      </c>
      <c r="J1114" s="13">
        <f t="shared" si="207"/>
        <v>38.467885062908934</v>
      </c>
      <c r="K1114" s="13">
        <f t="shared" si="208"/>
        <v>1.0483052840304907</v>
      </c>
      <c r="L1114" s="13">
        <f t="shared" si="209"/>
        <v>0</v>
      </c>
      <c r="M1114" s="13">
        <f t="shared" si="214"/>
        <v>8.813488373888655E-10</v>
      </c>
      <c r="N1114" s="13">
        <f t="shared" si="210"/>
        <v>5.4643627918109657E-10</v>
      </c>
      <c r="O1114" s="13">
        <f t="shared" si="211"/>
        <v>5.4643627918109657E-10</v>
      </c>
      <c r="Q1114">
        <v>16.84105155161291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34.603289092928193</v>
      </c>
      <c r="G1115" s="13">
        <f t="shared" si="205"/>
        <v>0</v>
      </c>
      <c r="H1115" s="13">
        <f t="shared" si="206"/>
        <v>34.603289092928193</v>
      </c>
      <c r="I1115" s="16">
        <f t="shared" si="213"/>
        <v>35.651594376958684</v>
      </c>
      <c r="J1115" s="13">
        <f t="shared" si="207"/>
        <v>34.796350946263509</v>
      </c>
      <c r="K1115" s="13">
        <f t="shared" si="208"/>
        <v>0.85524343069517528</v>
      </c>
      <c r="L1115" s="13">
        <f t="shared" si="209"/>
        <v>0</v>
      </c>
      <c r="M1115" s="13">
        <f t="shared" si="214"/>
        <v>3.3491255820776893E-10</v>
      </c>
      <c r="N1115" s="13">
        <f t="shared" si="210"/>
        <v>2.0764578608881672E-10</v>
      </c>
      <c r="O1115" s="13">
        <f t="shared" si="211"/>
        <v>2.0764578608881672E-10</v>
      </c>
      <c r="Q1115">
        <v>16.120161918158949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75.11869766354026</v>
      </c>
      <c r="G1116" s="13">
        <f t="shared" si="205"/>
        <v>5.9358901648416227</v>
      </c>
      <c r="H1116" s="13">
        <f t="shared" si="206"/>
        <v>69.182807498698637</v>
      </c>
      <c r="I1116" s="16">
        <f t="shared" si="213"/>
        <v>70.038050929393819</v>
      </c>
      <c r="J1116" s="13">
        <f t="shared" si="207"/>
        <v>64.111836619011711</v>
      </c>
      <c r="K1116" s="13">
        <f t="shared" si="208"/>
        <v>5.9262143103821074</v>
      </c>
      <c r="L1116" s="13">
        <f t="shared" si="209"/>
        <v>0</v>
      </c>
      <c r="M1116" s="13">
        <f t="shared" si="214"/>
        <v>1.2726677211895221E-10</v>
      </c>
      <c r="N1116" s="13">
        <f t="shared" si="210"/>
        <v>7.8905398713750364E-11</v>
      </c>
      <c r="O1116" s="13">
        <f t="shared" si="211"/>
        <v>5.9358901649205285</v>
      </c>
      <c r="Q1116">
        <v>16.06941267284563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74.822528729339055</v>
      </c>
      <c r="G1117" s="13">
        <f t="shared" si="205"/>
        <v>5.886321346977831</v>
      </c>
      <c r="H1117" s="13">
        <f t="shared" si="206"/>
        <v>68.936207382361218</v>
      </c>
      <c r="I1117" s="16">
        <f t="shared" si="213"/>
        <v>74.862421692743325</v>
      </c>
      <c r="J1117" s="13">
        <f t="shared" si="207"/>
        <v>69.014537574958524</v>
      </c>
      <c r="K1117" s="13">
        <f t="shared" si="208"/>
        <v>5.8478841177848011</v>
      </c>
      <c r="L1117" s="13">
        <f t="shared" si="209"/>
        <v>0</v>
      </c>
      <c r="M1117" s="13">
        <f t="shared" si="214"/>
        <v>4.8361373405201841E-11</v>
      </c>
      <c r="N1117" s="13">
        <f t="shared" si="210"/>
        <v>2.9984051511225144E-11</v>
      </c>
      <c r="O1117" s="13">
        <f t="shared" si="211"/>
        <v>5.8863213470078151</v>
      </c>
      <c r="Q1117">
        <v>17.66045672109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45.967493151971077</v>
      </c>
      <c r="G1118" s="13">
        <f t="shared" si="205"/>
        <v>1.0569491954202888</v>
      </c>
      <c r="H1118" s="13">
        <f t="shared" si="206"/>
        <v>44.910543956550789</v>
      </c>
      <c r="I1118" s="16">
        <f t="shared" si="213"/>
        <v>50.75842807433559</v>
      </c>
      <c r="J1118" s="13">
        <f t="shared" si="207"/>
        <v>49.629693035261901</v>
      </c>
      <c r="K1118" s="13">
        <f t="shared" si="208"/>
        <v>1.128735039073689</v>
      </c>
      <c r="L1118" s="13">
        <f t="shared" si="209"/>
        <v>0</v>
      </c>
      <c r="M1118" s="13">
        <f t="shared" si="214"/>
        <v>1.8377321893976698E-11</v>
      </c>
      <c r="N1118" s="13">
        <f t="shared" si="210"/>
        <v>1.1393939574265552E-11</v>
      </c>
      <c r="O1118" s="13">
        <f t="shared" si="211"/>
        <v>1.0569491954316828</v>
      </c>
      <c r="Q1118">
        <v>21.675830698644809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5.8635449567358684</v>
      </c>
      <c r="G1119" s="13">
        <f t="shared" si="205"/>
        <v>0</v>
      </c>
      <c r="H1119" s="13">
        <f t="shared" si="206"/>
        <v>5.8635449567358684</v>
      </c>
      <c r="I1119" s="16">
        <f t="shared" si="213"/>
        <v>6.9922799958095574</v>
      </c>
      <c r="J1119" s="13">
        <f t="shared" si="207"/>
        <v>6.990805536483137</v>
      </c>
      <c r="K1119" s="13">
        <f t="shared" si="208"/>
        <v>1.4744593264204298E-3</v>
      </c>
      <c r="L1119" s="13">
        <f t="shared" si="209"/>
        <v>0</v>
      </c>
      <c r="M1119" s="13">
        <f t="shared" si="214"/>
        <v>6.9833823197111459E-12</v>
      </c>
      <c r="N1119" s="13">
        <f t="shared" si="210"/>
        <v>4.32969703822091E-12</v>
      </c>
      <c r="O1119" s="13">
        <f t="shared" si="211"/>
        <v>4.32969703822091E-12</v>
      </c>
      <c r="Q1119">
        <v>26.883788459222959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7.0291558475263418</v>
      </c>
      <c r="G1120" s="13">
        <f t="shared" si="205"/>
        <v>0</v>
      </c>
      <c r="H1120" s="13">
        <f t="shared" si="206"/>
        <v>7.0291558475263418</v>
      </c>
      <c r="I1120" s="16">
        <f t="shared" si="213"/>
        <v>7.0306303068527622</v>
      </c>
      <c r="J1120" s="13">
        <f t="shared" si="207"/>
        <v>7.0295729677123298</v>
      </c>
      <c r="K1120" s="13">
        <f t="shared" si="208"/>
        <v>1.0573391404324894E-3</v>
      </c>
      <c r="L1120" s="13">
        <f t="shared" si="209"/>
        <v>0</v>
      </c>
      <c r="M1120" s="13">
        <f t="shared" si="214"/>
        <v>2.6536852814902359E-12</v>
      </c>
      <c r="N1120" s="13">
        <f t="shared" si="210"/>
        <v>1.6452848745239463E-12</v>
      </c>
      <c r="O1120" s="13">
        <f t="shared" si="211"/>
        <v>1.6452848745239463E-12</v>
      </c>
      <c r="Q1120">
        <v>29.455331870967751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4.7713548489988256</v>
      </c>
      <c r="G1121" s="13">
        <f t="shared" si="205"/>
        <v>0</v>
      </c>
      <c r="H1121" s="13">
        <f t="shared" si="206"/>
        <v>4.7713548489988256</v>
      </c>
      <c r="I1121" s="16">
        <f t="shared" si="213"/>
        <v>4.772412188139258</v>
      </c>
      <c r="J1121" s="13">
        <f t="shared" si="207"/>
        <v>4.7720417052487223</v>
      </c>
      <c r="K1121" s="13">
        <f t="shared" si="208"/>
        <v>3.7048289053576156E-4</v>
      </c>
      <c r="L1121" s="13">
        <f t="shared" si="209"/>
        <v>0</v>
      </c>
      <c r="M1121" s="13">
        <f t="shared" si="214"/>
        <v>1.0084004069662896E-12</v>
      </c>
      <c r="N1121" s="13">
        <f t="shared" si="210"/>
        <v>6.2520825231909952E-13</v>
      </c>
      <c r="O1121" s="13">
        <f t="shared" si="211"/>
        <v>6.2520825231909952E-13</v>
      </c>
      <c r="Q1121">
        <v>28.612638720914699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136.12619474871661</v>
      </c>
      <c r="G1122" s="13">
        <f t="shared" si="205"/>
        <v>16.146513772267209</v>
      </c>
      <c r="H1122" s="13">
        <f t="shared" si="206"/>
        <v>119.9796809764494</v>
      </c>
      <c r="I1122" s="16">
        <f t="shared" si="213"/>
        <v>119.98005145933993</v>
      </c>
      <c r="J1122" s="13">
        <f t="shared" si="207"/>
        <v>110.96850287377895</v>
      </c>
      <c r="K1122" s="13">
        <f t="shared" si="208"/>
        <v>9.0115485855609876</v>
      </c>
      <c r="L1122" s="13">
        <f t="shared" si="209"/>
        <v>0</v>
      </c>
      <c r="M1122" s="13">
        <f t="shared" si="214"/>
        <v>3.8319215464719008E-13</v>
      </c>
      <c r="N1122" s="13">
        <f t="shared" si="210"/>
        <v>2.3757913588125787E-13</v>
      </c>
      <c r="O1122" s="13">
        <f t="shared" si="211"/>
        <v>16.146513772267447</v>
      </c>
      <c r="Q1122">
        <v>24.659122517378229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40.158290385971263</v>
      </c>
      <c r="G1123" s="13">
        <f t="shared" si="205"/>
        <v>8.4682085035059654E-2</v>
      </c>
      <c r="H1123" s="13">
        <f t="shared" si="206"/>
        <v>40.073608300936201</v>
      </c>
      <c r="I1123" s="16">
        <f t="shared" si="213"/>
        <v>49.085156886497188</v>
      </c>
      <c r="J1123" s="13">
        <f t="shared" si="207"/>
        <v>47.689231386255024</v>
      </c>
      <c r="K1123" s="13">
        <f t="shared" si="208"/>
        <v>1.3959255002421642</v>
      </c>
      <c r="L1123" s="13">
        <f t="shared" si="209"/>
        <v>0</v>
      </c>
      <c r="M1123" s="13">
        <f t="shared" si="214"/>
        <v>1.4561301876593221E-13</v>
      </c>
      <c r="N1123" s="13">
        <f t="shared" si="210"/>
        <v>9.0280071634877971E-14</v>
      </c>
      <c r="O1123" s="13">
        <f t="shared" si="211"/>
        <v>8.4682085035149929E-2</v>
      </c>
      <c r="Q1123">
        <v>19.397141709034191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55.056380289526267</v>
      </c>
      <c r="G1124" s="13">
        <f t="shared" si="205"/>
        <v>2.5781262639104034</v>
      </c>
      <c r="H1124" s="13">
        <f t="shared" si="206"/>
        <v>52.478254025615861</v>
      </c>
      <c r="I1124" s="16">
        <f t="shared" si="213"/>
        <v>53.874179525858025</v>
      </c>
      <c r="J1124" s="13">
        <f t="shared" si="207"/>
        <v>51.325264355942231</v>
      </c>
      <c r="K1124" s="13">
        <f t="shared" si="208"/>
        <v>2.5489151699157944</v>
      </c>
      <c r="L1124" s="13">
        <f t="shared" si="209"/>
        <v>0</v>
      </c>
      <c r="M1124" s="13">
        <f t="shared" si="214"/>
        <v>5.533294713105424E-14</v>
      </c>
      <c r="N1124" s="13">
        <f t="shared" si="210"/>
        <v>3.430642722125363E-14</v>
      </c>
      <c r="O1124" s="13">
        <f t="shared" si="211"/>
        <v>2.5781262639104376</v>
      </c>
      <c r="Q1124">
        <v>16.903244767520789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3.4760295579180309</v>
      </c>
      <c r="G1125" s="13">
        <f t="shared" si="205"/>
        <v>0</v>
      </c>
      <c r="H1125" s="13">
        <f t="shared" si="206"/>
        <v>3.4760295579180309</v>
      </c>
      <c r="I1125" s="16">
        <f t="shared" si="213"/>
        <v>6.0249447278338248</v>
      </c>
      <c r="J1125" s="13">
        <f t="shared" si="207"/>
        <v>6.021161333660781</v>
      </c>
      <c r="K1125" s="13">
        <f t="shared" si="208"/>
        <v>3.7833941730438525E-3</v>
      </c>
      <c r="L1125" s="13">
        <f t="shared" si="209"/>
        <v>0</v>
      </c>
      <c r="M1125" s="13">
        <f t="shared" si="214"/>
        <v>2.1026519909800611E-14</v>
      </c>
      <c r="N1125" s="13">
        <f t="shared" si="210"/>
        <v>1.3036442344076379E-14</v>
      </c>
      <c r="O1125" s="13">
        <f t="shared" si="211"/>
        <v>1.3036442344076379E-14</v>
      </c>
      <c r="Q1125">
        <v>16.99291791158598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78.903659791272588</v>
      </c>
      <c r="G1126" s="13">
        <f t="shared" si="205"/>
        <v>6.5693667947823373</v>
      </c>
      <c r="H1126" s="13">
        <f t="shared" si="206"/>
        <v>72.334292996490248</v>
      </c>
      <c r="I1126" s="16">
        <f t="shared" si="213"/>
        <v>72.338076390663289</v>
      </c>
      <c r="J1126" s="13">
        <f t="shared" si="207"/>
        <v>67.810743995672539</v>
      </c>
      <c r="K1126" s="13">
        <f t="shared" si="208"/>
        <v>4.5273323949907507</v>
      </c>
      <c r="L1126" s="13">
        <f t="shared" si="209"/>
        <v>0</v>
      </c>
      <c r="M1126" s="13">
        <f t="shared" si="214"/>
        <v>7.9900775657242314E-15</v>
      </c>
      <c r="N1126" s="13">
        <f t="shared" si="210"/>
        <v>4.9538480907490236E-15</v>
      </c>
      <c r="O1126" s="13">
        <f t="shared" si="211"/>
        <v>6.5693667947823426</v>
      </c>
      <c r="Q1126">
        <v>18.9220735516129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3.8709676999999998E-2</v>
      </c>
      <c r="G1127" s="13">
        <f t="shared" si="205"/>
        <v>0</v>
      </c>
      <c r="H1127" s="13">
        <f t="shared" si="206"/>
        <v>3.8709676999999998E-2</v>
      </c>
      <c r="I1127" s="16">
        <f t="shared" si="213"/>
        <v>4.5660420719907506</v>
      </c>
      <c r="J1127" s="13">
        <f t="shared" si="207"/>
        <v>4.5644359815812017</v>
      </c>
      <c r="K1127" s="13">
        <f t="shared" si="208"/>
        <v>1.6060904095489548E-3</v>
      </c>
      <c r="L1127" s="13">
        <f t="shared" si="209"/>
        <v>0</v>
      </c>
      <c r="M1127" s="13">
        <f t="shared" si="214"/>
        <v>3.0362294749752078E-15</v>
      </c>
      <c r="N1127" s="13">
        <f t="shared" si="210"/>
        <v>1.8824622744846287E-15</v>
      </c>
      <c r="O1127" s="13">
        <f t="shared" si="211"/>
        <v>1.8824622744846287E-15</v>
      </c>
      <c r="Q1127">
        <v>17.17355562016941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29.887842344987941</v>
      </c>
      <c r="G1128" s="13">
        <f t="shared" si="205"/>
        <v>0</v>
      </c>
      <c r="H1128" s="13">
        <f t="shared" si="206"/>
        <v>29.887842344987941</v>
      </c>
      <c r="I1128" s="16">
        <f t="shared" si="213"/>
        <v>29.88944843539749</v>
      </c>
      <c r="J1128" s="13">
        <f t="shared" si="207"/>
        <v>29.48259706070623</v>
      </c>
      <c r="K1128" s="13">
        <f t="shared" si="208"/>
        <v>0.40685137469126076</v>
      </c>
      <c r="L1128" s="13">
        <f t="shared" si="209"/>
        <v>0</v>
      </c>
      <c r="M1128" s="13">
        <f t="shared" si="214"/>
        <v>1.1537672004905791E-15</v>
      </c>
      <c r="N1128" s="13">
        <f t="shared" si="210"/>
        <v>7.15335664304159E-16</v>
      </c>
      <c r="O1128" s="13">
        <f t="shared" si="211"/>
        <v>7.15335664304159E-16</v>
      </c>
      <c r="Q1128">
        <v>17.7539068302587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57.302928676321578</v>
      </c>
      <c r="G1129" s="13">
        <f t="shared" si="205"/>
        <v>2.9541236591388946</v>
      </c>
      <c r="H1129" s="13">
        <f t="shared" si="206"/>
        <v>54.348805017182684</v>
      </c>
      <c r="I1129" s="16">
        <f t="shared" si="213"/>
        <v>54.755656391873941</v>
      </c>
      <c r="J1129" s="13">
        <f t="shared" si="207"/>
        <v>52.452331904675241</v>
      </c>
      <c r="K1129" s="13">
        <f t="shared" si="208"/>
        <v>2.3033244871987009</v>
      </c>
      <c r="L1129" s="13">
        <f t="shared" si="209"/>
        <v>0</v>
      </c>
      <c r="M1129" s="13">
        <f t="shared" si="214"/>
        <v>4.384315361864201E-16</v>
      </c>
      <c r="N1129" s="13">
        <f t="shared" si="210"/>
        <v>2.7182755243558045E-16</v>
      </c>
      <c r="O1129" s="13">
        <f t="shared" si="211"/>
        <v>2.9541236591388951</v>
      </c>
      <c r="Q1129">
        <v>18.02537004379516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21.11043751183816</v>
      </c>
      <c r="G1130" s="13">
        <f t="shared" si="205"/>
        <v>0</v>
      </c>
      <c r="H1130" s="13">
        <f t="shared" si="206"/>
        <v>21.11043751183816</v>
      </c>
      <c r="I1130" s="16">
        <f t="shared" si="213"/>
        <v>23.413761999036861</v>
      </c>
      <c r="J1130" s="13">
        <f t="shared" si="207"/>
        <v>23.32112938173119</v>
      </c>
      <c r="K1130" s="13">
        <f t="shared" si="208"/>
        <v>9.2632617305671516E-2</v>
      </c>
      <c r="L1130" s="13">
        <f t="shared" si="209"/>
        <v>0</v>
      </c>
      <c r="M1130" s="13">
        <f t="shared" si="214"/>
        <v>1.6660398375083965E-16</v>
      </c>
      <c r="N1130" s="13">
        <f t="shared" si="210"/>
        <v>1.0329446992552058E-16</v>
      </c>
      <c r="O1130" s="13">
        <f t="shared" si="211"/>
        <v>1.0329446992552058E-16</v>
      </c>
      <c r="Q1130">
        <v>23.142472960800969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23.55551376172285</v>
      </c>
      <c r="G1131" s="13">
        <f t="shared" si="205"/>
        <v>0</v>
      </c>
      <c r="H1131" s="13">
        <f t="shared" si="206"/>
        <v>23.55551376172285</v>
      </c>
      <c r="I1131" s="16">
        <f t="shared" si="213"/>
        <v>23.648146379028521</v>
      </c>
      <c r="J1131" s="13">
        <f t="shared" si="207"/>
        <v>23.601562088515628</v>
      </c>
      <c r="K1131" s="13">
        <f t="shared" si="208"/>
        <v>4.6584290512893034E-2</v>
      </c>
      <c r="L1131" s="13">
        <f t="shared" si="209"/>
        <v>0</v>
      </c>
      <c r="M1131" s="13">
        <f t="shared" si="214"/>
        <v>6.3309513825319072E-17</v>
      </c>
      <c r="N1131" s="13">
        <f t="shared" si="210"/>
        <v>3.9251898571697825E-17</v>
      </c>
      <c r="O1131" s="13">
        <f t="shared" si="211"/>
        <v>3.9251898571697825E-17</v>
      </c>
      <c r="Q1131">
        <v>28.34849694681327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7.8123623713690291</v>
      </c>
      <c r="G1132" s="13">
        <f t="shared" si="205"/>
        <v>0</v>
      </c>
      <c r="H1132" s="13">
        <f t="shared" si="206"/>
        <v>7.8123623713690291</v>
      </c>
      <c r="I1132" s="16">
        <f t="shared" si="213"/>
        <v>7.8589466618819221</v>
      </c>
      <c r="J1132" s="13">
        <f t="shared" si="207"/>
        <v>7.8572699271167563</v>
      </c>
      <c r="K1132" s="13">
        <f t="shared" si="208"/>
        <v>1.6767347651658326E-3</v>
      </c>
      <c r="L1132" s="13">
        <f t="shared" si="209"/>
        <v>0</v>
      </c>
      <c r="M1132" s="13">
        <f t="shared" si="214"/>
        <v>2.4057615253621247E-17</v>
      </c>
      <c r="N1132" s="13">
        <f t="shared" si="210"/>
        <v>1.4915721457245174E-17</v>
      </c>
      <c r="O1132" s="13">
        <f t="shared" si="211"/>
        <v>1.4915721457245174E-17</v>
      </c>
      <c r="Q1132">
        <v>28.512105467220749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9.2307171546660989</v>
      </c>
      <c r="G1133" s="13">
        <f t="shared" si="205"/>
        <v>0</v>
      </c>
      <c r="H1133" s="13">
        <f t="shared" si="206"/>
        <v>9.2307171546660989</v>
      </c>
      <c r="I1133" s="16">
        <f t="shared" si="213"/>
        <v>9.2323938894312647</v>
      </c>
      <c r="J1133" s="13">
        <f t="shared" si="207"/>
        <v>9.2298630295297457</v>
      </c>
      <c r="K1133" s="13">
        <f t="shared" si="208"/>
        <v>2.5308599015190225E-3</v>
      </c>
      <c r="L1133" s="13">
        <f t="shared" si="209"/>
        <v>0</v>
      </c>
      <c r="M1133" s="13">
        <f t="shared" si="214"/>
        <v>9.1418937963760728E-18</v>
      </c>
      <c r="N1133" s="13">
        <f t="shared" si="210"/>
        <v>5.6679741537531649E-18</v>
      </c>
      <c r="O1133" s="13">
        <f t="shared" si="211"/>
        <v>5.6679741537531649E-18</v>
      </c>
      <c r="Q1133">
        <v>29.041040870967741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9.9472137048694833</v>
      </c>
      <c r="G1134" s="13">
        <f t="shared" si="205"/>
        <v>0</v>
      </c>
      <c r="H1134" s="13">
        <f t="shared" si="206"/>
        <v>9.9472137048694833</v>
      </c>
      <c r="I1134" s="16">
        <f t="shared" si="213"/>
        <v>9.9497445647710023</v>
      </c>
      <c r="J1134" s="13">
        <f t="shared" si="207"/>
        <v>9.9452372347630593</v>
      </c>
      <c r="K1134" s="13">
        <f t="shared" si="208"/>
        <v>4.5073300079430112E-3</v>
      </c>
      <c r="L1134" s="13">
        <f t="shared" si="209"/>
        <v>0</v>
      </c>
      <c r="M1134" s="13">
        <f t="shared" si="214"/>
        <v>3.4739196426229079E-18</v>
      </c>
      <c r="N1134" s="13">
        <f t="shared" si="210"/>
        <v>2.1538301784262028E-18</v>
      </c>
      <c r="O1134" s="13">
        <f t="shared" si="211"/>
        <v>2.1538301784262028E-18</v>
      </c>
      <c r="Q1134">
        <v>26.45072270032782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38.6509459576517</v>
      </c>
      <c r="G1135" s="13">
        <f t="shared" si="205"/>
        <v>0</v>
      </c>
      <c r="H1135" s="13">
        <f t="shared" si="206"/>
        <v>38.6509459576517</v>
      </c>
      <c r="I1135" s="16">
        <f t="shared" si="213"/>
        <v>38.65545328765964</v>
      </c>
      <c r="J1135" s="13">
        <f t="shared" si="207"/>
        <v>38.26633165333363</v>
      </c>
      <c r="K1135" s="13">
        <f t="shared" si="208"/>
        <v>0.38912163432600977</v>
      </c>
      <c r="L1135" s="13">
        <f t="shared" si="209"/>
        <v>0</v>
      </c>
      <c r="M1135" s="13">
        <f t="shared" si="214"/>
        <v>1.3200894641967052E-18</v>
      </c>
      <c r="N1135" s="13">
        <f t="shared" si="210"/>
        <v>8.1845546780195717E-19</v>
      </c>
      <c r="O1135" s="13">
        <f t="shared" si="211"/>
        <v>8.1845546780195717E-19</v>
      </c>
      <c r="Q1135">
        <v>23.566756804980699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40.020291697602516</v>
      </c>
      <c r="G1136" s="13">
        <f t="shared" si="205"/>
        <v>6.1585699630419571E-2</v>
      </c>
      <c r="H1136" s="13">
        <f t="shared" si="206"/>
        <v>39.958705997972096</v>
      </c>
      <c r="I1136" s="16">
        <f t="shared" si="213"/>
        <v>40.347827632298106</v>
      </c>
      <c r="J1136" s="13">
        <f t="shared" si="207"/>
        <v>39.19886668822123</v>
      </c>
      <c r="K1136" s="13">
        <f t="shared" si="208"/>
        <v>1.148960944076876</v>
      </c>
      <c r="L1136" s="13">
        <f t="shared" si="209"/>
        <v>0</v>
      </c>
      <c r="M1136" s="13">
        <f t="shared" si="214"/>
        <v>5.0163399639474798E-19</v>
      </c>
      <c r="N1136" s="13">
        <f t="shared" si="210"/>
        <v>3.1101307776474375E-19</v>
      </c>
      <c r="O1136" s="13">
        <f t="shared" si="211"/>
        <v>6.1585699630419571E-2</v>
      </c>
      <c r="Q1136">
        <v>16.611991993504621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29.388620939191568</v>
      </c>
      <c r="G1137" s="13">
        <f t="shared" si="205"/>
        <v>0</v>
      </c>
      <c r="H1137" s="13">
        <f t="shared" si="206"/>
        <v>29.388620939191568</v>
      </c>
      <c r="I1137" s="16">
        <f t="shared" si="213"/>
        <v>30.537581883268444</v>
      </c>
      <c r="J1137" s="13">
        <f t="shared" si="207"/>
        <v>29.75424820721593</v>
      </c>
      <c r="K1137" s="13">
        <f t="shared" si="208"/>
        <v>0.78333367605251425</v>
      </c>
      <c r="L1137" s="13">
        <f t="shared" si="209"/>
        <v>0</v>
      </c>
      <c r="M1137" s="13">
        <f t="shared" si="214"/>
        <v>1.9062091863000424E-19</v>
      </c>
      <c r="N1137" s="13">
        <f t="shared" si="210"/>
        <v>1.1818496955060262E-19</v>
      </c>
      <c r="O1137" s="13">
        <f t="shared" si="211"/>
        <v>1.1818496955060262E-19</v>
      </c>
      <c r="Q1137">
        <v>13.39113897138704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48.279475929846392</v>
      </c>
      <c r="G1138" s="13">
        <f t="shared" si="205"/>
        <v>1.4438981289058928</v>
      </c>
      <c r="H1138" s="13">
        <f t="shared" si="206"/>
        <v>46.835577800940499</v>
      </c>
      <c r="I1138" s="16">
        <f t="shared" si="213"/>
        <v>47.618911476993013</v>
      </c>
      <c r="J1138" s="13">
        <f t="shared" si="207"/>
        <v>45.746860497770044</v>
      </c>
      <c r="K1138" s="13">
        <f t="shared" si="208"/>
        <v>1.8720509792229691</v>
      </c>
      <c r="L1138" s="13">
        <f t="shared" si="209"/>
        <v>0</v>
      </c>
      <c r="M1138" s="13">
        <f t="shared" si="214"/>
        <v>7.2435949079401616E-20</v>
      </c>
      <c r="N1138" s="13">
        <f t="shared" si="210"/>
        <v>4.4910288429228999E-20</v>
      </c>
      <c r="O1138" s="13">
        <f t="shared" si="211"/>
        <v>1.4438981289058928</v>
      </c>
      <c r="Q1138">
        <v>16.554926251612901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5.285305183621265</v>
      </c>
      <c r="G1139" s="13">
        <f t="shared" si="205"/>
        <v>0</v>
      </c>
      <c r="H1139" s="13">
        <f t="shared" si="206"/>
        <v>5.285305183621265</v>
      </c>
      <c r="I1139" s="16">
        <f t="shared" si="213"/>
        <v>7.1573561628442341</v>
      </c>
      <c r="J1139" s="13">
        <f t="shared" si="207"/>
        <v>7.1493131898046514</v>
      </c>
      <c r="K1139" s="13">
        <f t="shared" si="208"/>
        <v>8.0429730395827903E-3</v>
      </c>
      <c r="L1139" s="13">
        <f t="shared" si="209"/>
        <v>0</v>
      </c>
      <c r="M1139" s="13">
        <f t="shared" si="214"/>
        <v>2.7525660650172617E-20</v>
      </c>
      <c r="N1139" s="13">
        <f t="shared" si="210"/>
        <v>1.7065909603107022E-20</v>
      </c>
      <c r="O1139" s="13">
        <f t="shared" si="211"/>
        <v>1.7065909603107022E-20</v>
      </c>
      <c r="Q1139">
        <v>15.29410019714344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43.770739294548527</v>
      </c>
      <c r="G1140" s="13">
        <f t="shared" si="205"/>
        <v>0.68928574636933571</v>
      </c>
      <c r="H1140" s="13">
        <f t="shared" si="206"/>
        <v>43.081453548179191</v>
      </c>
      <c r="I1140" s="16">
        <f t="shared" si="213"/>
        <v>43.089496521218777</v>
      </c>
      <c r="J1140" s="13">
        <f t="shared" si="207"/>
        <v>41.476958622647267</v>
      </c>
      <c r="K1140" s="13">
        <f t="shared" si="208"/>
        <v>1.6125378985715102</v>
      </c>
      <c r="L1140" s="13">
        <f t="shared" si="209"/>
        <v>0</v>
      </c>
      <c r="M1140" s="13">
        <f t="shared" si="214"/>
        <v>1.0459751047065595E-20</v>
      </c>
      <c r="N1140" s="13">
        <f t="shared" si="210"/>
        <v>6.4850456491806688E-21</v>
      </c>
      <c r="O1140" s="13">
        <f t="shared" si="211"/>
        <v>0.68928574636933571</v>
      </c>
      <c r="Q1140">
        <v>15.501382695005899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13.10847042727131</v>
      </c>
      <c r="G1141" s="13">
        <f t="shared" si="205"/>
        <v>0</v>
      </c>
      <c r="H1141" s="13">
        <f t="shared" si="206"/>
        <v>13.10847042727131</v>
      </c>
      <c r="I1141" s="16">
        <f t="shared" si="213"/>
        <v>14.721008325842821</v>
      </c>
      <c r="J1141" s="13">
        <f t="shared" si="207"/>
        <v>14.685088670469041</v>
      </c>
      <c r="K1141" s="13">
        <f t="shared" si="208"/>
        <v>3.5919655373779946E-2</v>
      </c>
      <c r="L1141" s="13">
        <f t="shared" si="209"/>
        <v>0</v>
      </c>
      <c r="M1141" s="13">
        <f t="shared" si="214"/>
        <v>3.9747053978849262E-21</v>
      </c>
      <c r="N1141" s="13">
        <f t="shared" si="210"/>
        <v>2.4643173466886542E-21</v>
      </c>
      <c r="O1141" s="13">
        <f t="shared" si="211"/>
        <v>2.4643173466886542E-21</v>
      </c>
      <c r="Q1141">
        <v>20.010564756684509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27.395521878535838</v>
      </c>
      <c r="G1142" s="13">
        <f t="shared" si="205"/>
        <v>0</v>
      </c>
      <c r="H1142" s="13">
        <f t="shared" si="206"/>
        <v>27.395521878535838</v>
      </c>
      <c r="I1142" s="16">
        <f t="shared" si="213"/>
        <v>27.43144153390962</v>
      </c>
      <c r="J1142" s="13">
        <f t="shared" si="207"/>
        <v>27.195562816344719</v>
      </c>
      <c r="K1142" s="13">
        <f t="shared" si="208"/>
        <v>0.23587871756490131</v>
      </c>
      <c r="L1142" s="13">
        <f t="shared" si="209"/>
        <v>0</v>
      </c>
      <c r="M1142" s="13">
        <f t="shared" si="214"/>
        <v>1.510388051196272E-21</v>
      </c>
      <c r="N1142" s="13">
        <f t="shared" si="210"/>
        <v>9.3644059174168869E-22</v>
      </c>
      <c r="O1142" s="13">
        <f t="shared" si="211"/>
        <v>9.3644059174168869E-22</v>
      </c>
      <c r="Q1142">
        <v>19.84053051908165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5.9775778773288986</v>
      </c>
      <c r="G1143" s="13">
        <f t="shared" si="205"/>
        <v>0</v>
      </c>
      <c r="H1143" s="13">
        <f t="shared" si="206"/>
        <v>5.9775778773288986</v>
      </c>
      <c r="I1143" s="16">
        <f t="shared" si="213"/>
        <v>6.2134565948937999</v>
      </c>
      <c r="J1143" s="13">
        <f t="shared" si="207"/>
        <v>6.2123289287288186</v>
      </c>
      <c r="K1143" s="13">
        <f t="shared" si="208"/>
        <v>1.127666164981278E-3</v>
      </c>
      <c r="L1143" s="13">
        <f t="shared" si="209"/>
        <v>0</v>
      </c>
      <c r="M1143" s="13">
        <f t="shared" si="214"/>
        <v>5.7394745945458328E-22</v>
      </c>
      <c r="N1143" s="13">
        <f t="shared" si="210"/>
        <v>3.5584742486184163E-22</v>
      </c>
      <c r="O1143" s="13">
        <f t="shared" si="211"/>
        <v>3.5584742486184163E-22</v>
      </c>
      <c r="Q1143">
        <v>26.258310720655629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4.8448577443624252</v>
      </c>
      <c r="G1144" s="13">
        <f t="shared" si="205"/>
        <v>0</v>
      </c>
      <c r="H1144" s="13">
        <f t="shared" si="206"/>
        <v>4.8448577443624252</v>
      </c>
      <c r="I1144" s="16">
        <f t="shared" si="213"/>
        <v>4.8459854105274065</v>
      </c>
      <c r="J1144" s="13">
        <f t="shared" si="207"/>
        <v>4.8455722004549413</v>
      </c>
      <c r="K1144" s="13">
        <f t="shared" si="208"/>
        <v>4.132100724651977E-4</v>
      </c>
      <c r="L1144" s="13">
        <f t="shared" si="209"/>
        <v>0</v>
      </c>
      <c r="M1144" s="13">
        <f t="shared" si="214"/>
        <v>2.1810003459274166E-22</v>
      </c>
      <c r="N1144" s="13">
        <f t="shared" si="210"/>
        <v>1.3522202144749982E-22</v>
      </c>
      <c r="O1144" s="13">
        <f t="shared" si="211"/>
        <v>1.3522202144749982E-22</v>
      </c>
      <c r="Q1144">
        <v>28.14570987096775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9.2422874416595047</v>
      </c>
      <c r="G1145" s="13">
        <f t="shared" si="205"/>
        <v>0</v>
      </c>
      <c r="H1145" s="13">
        <f t="shared" si="206"/>
        <v>9.2422874416595047</v>
      </c>
      <c r="I1145" s="16">
        <f t="shared" si="213"/>
        <v>9.242700651731969</v>
      </c>
      <c r="J1145" s="13">
        <f t="shared" si="207"/>
        <v>9.2396953386731688</v>
      </c>
      <c r="K1145" s="13">
        <f t="shared" si="208"/>
        <v>3.0053130588001409E-3</v>
      </c>
      <c r="L1145" s="13">
        <f t="shared" si="209"/>
        <v>0</v>
      </c>
      <c r="M1145" s="13">
        <f t="shared" si="214"/>
        <v>8.2878013145241837E-23</v>
      </c>
      <c r="N1145" s="13">
        <f t="shared" si="210"/>
        <v>5.1384368150049941E-23</v>
      </c>
      <c r="O1145" s="13">
        <f t="shared" si="211"/>
        <v>5.1384368150049941E-23</v>
      </c>
      <c r="Q1145">
        <v>27.796516680244679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11.32057708684887</v>
      </c>
      <c r="G1146" s="13">
        <f t="shared" si="205"/>
        <v>0</v>
      </c>
      <c r="H1146" s="13">
        <f t="shared" si="206"/>
        <v>11.32057708684887</v>
      </c>
      <c r="I1146" s="16">
        <f t="shared" si="213"/>
        <v>11.32358239990767</v>
      </c>
      <c r="J1146" s="13">
        <f t="shared" si="207"/>
        <v>11.316294757023693</v>
      </c>
      <c r="K1146" s="13">
        <f t="shared" si="208"/>
        <v>7.2876428839769858E-3</v>
      </c>
      <c r="L1146" s="13">
        <f t="shared" si="209"/>
        <v>0</v>
      </c>
      <c r="M1146" s="13">
        <f t="shared" si="214"/>
        <v>3.1493644995191896E-23</v>
      </c>
      <c r="N1146" s="13">
        <f t="shared" si="210"/>
        <v>1.9526059897018976E-23</v>
      </c>
      <c r="O1146" s="13">
        <f t="shared" si="211"/>
        <v>1.9526059897018976E-23</v>
      </c>
      <c r="Q1146">
        <v>25.77924286384588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34.515389065088407</v>
      </c>
      <c r="G1147" s="13">
        <f t="shared" si="205"/>
        <v>0</v>
      </c>
      <c r="H1147" s="13">
        <f t="shared" si="206"/>
        <v>34.515389065088407</v>
      </c>
      <c r="I1147" s="16">
        <f t="shared" si="213"/>
        <v>34.52267670797238</v>
      </c>
      <c r="J1147" s="13">
        <f t="shared" si="207"/>
        <v>34.141170705447749</v>
      </c>
      <c r="K1147" s="13">
        <f t="shared" si="208"/>
        <v>0.38150600252463107</v>
      </c>
      <c r="L1147" s="13">
        <f t="shared" si="209"/>
        <v>0</v>
      </c>
      <c r="M1147" s="13">
        <f t="shared" si="214"/>
        <v>1.196758509817292E-23</v>
      </c>
      <c r="N1147" s="13">
        <f t="shared" si="210"/>
        <v>7.4199027608672107E-24</v>
      </c>
      <c r="O1147" s="13">
        <f t="shared" si="211"/>
        <v>7.4199027608672107E-24</v>
      </c>
      <c r="Q1147">
        <v>21.290063245365999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81.675724115313599</v>
      </c>
      <c r="G1148" s="13">
        <f t="shared" si="205"/>
        <v>7.0333180594742446</v>
      </c>
      <c r="H1148" s="13">
        <f t="shared" si="206"/>
        <v>74.642406055839359</v>
      </c>
      <c r="I1148" s="16">
        <f t="shared" si="213"/>
        <v>75.02391205836399</v>
      </c>
      <c r="J1148" s="13">
        <f t="shared" si="207"/>
        <v>68.267886103128617</v>
      </c>
      <c r="K1148" s="13">
        <f t="shared" si="208"/>
        <v>6.7560259552353727</v>
      </c>
      <c r="L1148" s="13">
        <f t="shared" si="209"/>
        <v>0</v>
      </c>
      <c r="M1148" s="13">
        <f t="shared" si="214"/>
        <v>4.5476823373057096E-24</v>
      </c>
      <c r="N1148" s="13">
        <f t="shared" si="210"/>
        <v>2.8195630491295399E-24</v>
      </c>
      <c r="O1148" s="13">
        <f t="shared" si="211"/>
        <v>7.0333180594742446</v>
      </c>
      <c r="Q1148">
        <v>16.54089447728516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0.26162536813790083</v>
      </c>
      <c r="G1149" s="13">
        <f t="shared" si="205"/>
        <v>0</v>
      </c>
      <c r="H1149" s="13">
        <f t="shared" si="206"/>
        <v>0.26162536813790083</v>
      </c>
      <c r="I1149" s="16">
        <f t="shared" si="213"/>
        <v>7.0176513233732738</v>
      </c>
      <c r="J1149" s="13">
        <f t="shared" si="207"/>
        <v>7.0121758670409662</v>
      </c>
      <c r="K1149" s="13">
        <f t="shared" si="208"/>
        <v>5.4754563323076155E-3</v>
      </c>
      <c r="L1149" s="13">
        <f t="shared" si="209"/>
        <v>0</v>
      </c>
      <c r="M1149" s="13">
        <f t="shared" si="214"/>
        <v>1.7281192881761697E-24</v>
      </c>
      <c r="N1149" s="13">
        <f t="shared" si="210"/>
        <v>1.0714339586692253E-24</v>
      </c>
      <c r="O1149" s="13">
        <f t="shared" si="211"/>
        <v>1.0714339586692253E-24</v>
      </c>
      <c r="Q1149">
        <v>17.614747551612901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56.28242049161782</v>
      </c>
      <c r="G1150" s="13">
        <f t="shared" si="205"/>
        <v>2.7833245695162017</v>
      </c>
      <c r="H1150" s="13">
        <f t="shared" si="206"/>
        <v>53.499095922101617</v>
      </c>
      <c r="I1150" s="16">
        <f t="shared" si="213"/>
        <v>53.504571378433923</v>
      </c>
      <c r="J1150" s="13">
        <f t="shared" si="207"/>
        <v>50.243155050645306</v>
      </c>
      <c r="K1150" s="13">
        <f t="shared" si="208"/>
        <v>3.2614163277886163</v>
      </c>
      <c r="L1150" s="13">
        <f t="shared" si="209"/>
        <v>0</v>
      </c>
      <c r="M1150" s="13">
        <f t="shared" si="214"/>
        <v>6.5668532950694442E-25</v>
      </c>
      <c r="N1150" s="13">
        <f t="shared" si="210"/>
        <v>4.0714490429430553E-25</v>
      </c>
      <c r="O1150" s="13">
        <f t="shared" si="211"/>
        <v>2.7833245695162017</v>
      </c>
      <c r="Q1150">
        <v>14.83914318826394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32.893506950719761</v>
      </c>
      <c r="G1151" s="13">
        <f t="shared" si="205"/>
        <v>0</v>
      </c>
      <c r="H1151" s="13">
        <f t="shared" si="206"/>
        <v>32.893506950719761</v>
      </c>
      <c r="I1151" s="16">
        <f t="shared" si="213"/>
        <v>36.154923278508377</v>
      </c>
      <c r="J1151" s="13">
        <f t="shared" si="207"/>
        <v>35.354583145104854</v>
      </c>
      <c r="K1151" s="13">
        <f t="shared" si="208"/>
        <v>0.80034013340352317</v>
      </c>
      <c r="L1151" s="13">
        <f t="shared" si="209"/>
        <v>0</v>
      </c>
      <c r="M1151" s="13">
        <f t="shared" si="214"/>
        <v>2.4954042521263888E-25</v>
      </c>
      <c r="N1151" s="13">
        <f t="shared" si="210"/>
        <v>1.5471506363183611E-25</v>
      </c>
      <c r="O1151" s="13">
        <f t="shared" si="211"/>
        <v>1.5471506363183611E-25</v>
      </c>
      <c r="Q1151">
        <v>16.911963455937862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78.878703126477731</v>
      </c>
      <c r="G1152" s="13">
        <f t="shared" si="205"/>
        <v>6.5651898800932917</v>
      </c>
      <c r="H1152" s="13">
        <f t="shared" si="206"/>
        <v>72.313513246384446</v>
      </c>
      <c r="I1152" s="16">
        <f t="shared" si="213"/>
        <v>73.113853379787969</v>
      </c>
      <c r="J1152" s="13">
        <f t="shared" si="207"/>
        <v>65.746844045471661</v>
      </c>
      <c r="K1152" s="13">
        <f t="shared" si="208"/>
        <v>7.3670093343163074</v>
      </c>
      <c r="L1152" s="13">
        <f t="shared" si="209"/>
        <v>0</v>
      </c>
      <c r="M1152" s="13">
        <f t="shared" si="214"/>
        <v>9.4825361580802773E-26</v>
      </c>
      <c r="N1152" s="13">
        <f t="shared" si="210"/>
        <v>5.8791724180097716E-26</v>
      </c>
      <c r="O1152" s="13">
        <f t="shared" si="211"/>
        <v>6.5651898800932917</v>
      </c>
      <c r="Q1152">
        <v>15.24128353456765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42.181148080535998</v>
      </c>
      <c r="G1153" s="13">
        <f t="shared" si="205"/>
        <v>0.42324110675247173</v>
      </c>
      <c r="H1153" s="13">
        <f t="shared" si="206"/>
        <v>41.757906973783527</v>
      </c>
      <c r="I1153" s="16">
        <f t="shared" si="213"/>
        <v>49.124916308099834</v>
      </c>
      <c r="J1153" s="13">
        <f t="shared" si="207"/>
        <v>47.530286238956968</v>
      </c>
      <c r="K1153" s="13">
        <f t="shared" si="208"/>
        <v>1.5946300691428661</v>
      </c>
      <c r="L1153" s="13">
        <f t="shared" si="209"/>
        <v>0</v>
      </c>
      <c r="M1153" s="13">
        <f t="shared" si="214"/>
        <v>3.6033637400705057E-26</v>
      </c>
      <c r="N1153" s="13">
        <f t="shared" si="210"/>
        <v>2.2340855188437136E-26</v>
      </c>
      <c r="O1153" s="13">
        <f t="shared" si="211"/>
        <v>0.42324110675247173</v>
      </c>
      <c r="Q1153">
        <v>18.43009384129434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36.217128753982479</v>
      </c>
      <c r="G1154" s="13">
        <f t="shared" si="205"/>
        <v>0</v>
      </c>
      <c r="H1154" s="13">
        <f t="shared" si="206"/>
        <v>36.217128753982479</v>
      </c>
      <c r="I1154" s="16">
        <f t="shared" si="213"/>
        <v>37.811758823125345</v>
      </c>
      <c r="J1154" s="13">
        <f t="shared" si="207"/>
        <v>37.390733959864093</v>
      </c>
      <c r="K1154" s="13">
        <f t="shared" si="208"/>
        <v>0.42102486326125188</v>
      </c>
      <c r="L1154" s="13">
        <f t="shared" si="209"/>
        <v>0</v>
      </c>
      <c r="M1154" s="13">
        <f t="shared" si="214"/>
        <v>1.3692782212267921E-26</v>
      </c>
      <c r="N1154" s="13">
        <f t="shared" si="210"/>
        <v>8.4895249716061115E-27</v>
      </c>
      <c r="O1154" s="13">
        <f t="shared" si="211"/>
        <v>8.4895249716061115E-27</v>
      </c>
      <c r="Q1154">
        <v>22.524347166673738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11.06913164697742</v>
      </c>
      <c r="G1155" s="13">
        <f t="shared" si="205"/>
        <v>0</v>
      </c>
      <c r="H1155" s="13">
        <f t="shared" si="206"/>
        <v>11.06913164697742</v>
      </c>
      <c r="I1155" s="16">
        <f t="shared" si="213"/>
        <v>11.490156510238672</v>
      </c>
      <c r="J1155" s="13">
        <f t="shared" si="207"/>
        <v>11.482608108804973</v>
      </c>
      <c r="K1155" s="13">
        <f t="shared" si="208"/>
        <v>7.5484014336986149E-3</v>
      </c>
      <c r="L1155" s="13">
        <f t="shared" si="209"/>
        <v>0</v>
      </c>
      <c r="M1155" s="13">
        <f t="shared" si="214"/>
        <v>5.2032572406618094E-27</v>
      </c>
      <c r="N1155" s="13">
        <f t="shared" si="210"/>
        <v>3.2260194892103217E-27</v>
      </c>
      <c r="O1155" s="13">
        <f t="shared" si="211"/>
        <v>3.2260194892103217E-27</v>
      </c>
      <c r="Q1155">
        <v>25.841615855396331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1.5815765937697499</v>
      </c>
      <c r="G1156" s="13">
        <f t="shared" si="205"/>
        <v>0</v>
      </c>
      <c r="H1156" s="13">
        <f t="shared" si="206"/>
        <v>1.5815765937697499</v>
      </c>
      <c r="I1156" s="16">
        <f t="shared" si="213"/>
        <v>1.5891249952034485</v>
      </c>
      <c r="J1156" s="13">
        <f t="shared" si="207"/>
        <v>1.5891100178805195</v>
      </c>
      <c r="K1156" s="13">
        <f t="shared" si="208"/>
        <v>1.4977322928988457E-5</v>
      </c>
      <c r="L1156" s="13">
        <f t="shared" si="209"/>
        <v>0</v>
      </c>
      <c r="M1156" s="13">
        <f t="shared" si="214"/>
        <v>1.9772377514514876E-27</v>
      </c>
      <c r="N1156" s="13">
        <f t="shared" si="210"/>
        <v>1.2258874058999222E-27</v>
      </c>
      <c r="O1156" s="13">
        <f t="shared" si="211"/>
        <v>1.2258874058999222E-27</v>
      </c>
      <c r="Q1156">
        <v>27.944335870967741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20.983660707765619</v>
      </c>
      <c r="G1157" s="13">
        <f t="shared" si="205"/>
        <v>0</v>
      </c>
      <c r="H1157" s="13">
        <f t="shared" si="206"/>
        <v>20.983660707765619</v>
      </c>
      <c r="I1157" s="16">
        <f t="shared" si="213"/>
        <v>20.983675685088549</v>
      </c>
      <c r="J1157" s="13">
        <f t="shared" si="207"/>
        <v>20.946465252445865</v>
      </c>
      <c r="K1157" s="13">
        <f t="shared" si="208"/>
        <v>3.721043264268431E-2</v>
      </c>
      <c r="L1157" s="13">
        <f t="shared" si="209"/>
        <v>0</v>
      </c>
      <c r="M1157" s="13">
        <f t="shared" si="214"/>
        <v>7.5135034555156537E-28</v>
      </c>
      <c r="N1157" s="13">
        <f t="shared" si="210"/>
        <v>4.6583721424197055E-28</v>
      </c>
      <c r="O1157" s="13">
        <f t="shared" si="211"/>
        <v>4.6583721424197055E-28</v>
      </c>
      <c r="Q1157">
        <v>27.366757010765081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30.452146799578301</v>
      </c>
      <c r="G1158" s="13">
        <f t="shared" ref="G1158:G1221" si="216">IF((F1158-$J$2)&gt;0,$I$2*(F1158-$J$2),0)</f>
        <v>0</v>
      </c>
      <c r="H1158" s="13">
        <f t="shared" ref="H1158:H1221" si="217">F1158-G1158</f>
        <v>30.452146799578301</v>
      </c>
      <c r="I1158" s="16">
        <f t="shared" si="213"/>
        <v>30.489357232220986</v>
      </c>
      <c r="J1158" s="13">
        <f t="shared" ref="J1158:J1221" si="218">I1158/SQRT(1+(I1158/($K$2*(300+(25*Q1158)+0.05*(Q1158)^3)))^2)</f>
        <v>30.333510336128544</v>
      </c>
      <c r="K1158" s="13">
        <f t="shared" ref="K1158:K1221" si="219">I1158-J1158</f>
        <v>0.15584689609244151</v>
      </c>
      <c r="L1158" s="13">
        <f t="shared" ref="L1158:L1221" si="220">IF(K1158&gt;$N$2,(K1158-$N$2)/$L$2,0)</f>
        <v>0</v>
      </c>
      <c r="M1158" s="13">
        <f t="shared" si="214"/>
        <v>2.8551313130959482E-28</v>
      </c>
      <c r="N1158" s="13">
        <f t="shared" ref="N1158:N1221" si="221">$M$2*M1158</f>
        <v>1.770181414119488E-28</v>
      </c>
      <c r="O1158" s="13">
        <f t="shared" ref="O1158:O1221" si="222">N1158+G1158</f>
        <v>1.770181414119488E-28</v>
      </c>
      <c r="Q1158">
        <v>25.073552371804649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41.655598652775687</v>
      </c>
      <c r="G1159" s="13">
        <f t="shared" si="216"/>
        <v>0.33528163209206452</v>
      </c>
      <c r="H1159" s="13">
        <f t="shared" si="217"/>
        <v>41.320317020683625</v>
      </c>
      <c r="I1159" s="16">
        <f t="shared" ref="I1159:I1222" si="224">H1159+K1158-L1158</f>
        <v>41.476163916776066</v>
      </c>
      <c r="J1159" s="13">
        <f t="shared" si="218"/>
        <v>41.043985197200115</v>
      </c>
      <c r="K1159" s="13">
        <f t="shared" si="219"/>
        <v>0.43217871957595122</v>
      </c>
      <c r="L1159" s="13">
        <f t="shared" si="220"/>
        <v>0</v>
      </c>
      <c r="M1159" s="13">
        <f t="shared" ref="M1159:M1222" si="225">L1159+M1158-N1158</f>
        <v>1.0849498989764602E-28</v>
      </c>
      <c r="N1159" s="13">
        <f t="shared" si="221"/>
        <v>6.7266893736540536E-29</v>
      </c>
      <c r="O1159" s="13">
        <f t="shared" si="222"/>
        <v>0.33528163209206452</v>
      </c>
      <c r="Q1159">
        <v>24.322223507724441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68.045409592279228</v>
      </c>
      <c r="G1160" s="13">
        <f t="shared" si="216"/>
        <v>4.7520572653914925</v>
      </c>
      <c r="H1160" s="13">
        <f t="shared" si="217"/>
        <v>63.293352326887735</v>
      </c>
      <c r="I1160" s="16">
        <f t="shared" si="224"/>
        <v>63.725531046463686</v>
      </c>
      <c r="J1160" s="13">
        <f t="shared" si="218"/>
        <v>59.976289666667149</v>
      </c>
      <c r="K1160" s="13">
        <f t="shared" si="219"/>
        <v>3.7492413797965369</v>
      </c>
      <c r="L1160" s="13">
        <f t="shared" si="220"/>
        <v>0</v>
      </c>
      <c r="M1160" s="13">
        <f t="shared" si="225"/>
        <v>4.1228096161105487E-29</v>
      </c>
      <c r="N1160" s="13">
        <f t="shared" si="221"/>
        <v>2.5561419619885403E-29</v>
      </c>
      <c r="O1160" s="13">
        <f t="shared" si="222"/>
        <v>4.7520572653914925</v>
      </c>
      <c r="Q1160">
        <v>17.609039778104769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21.110391640288661</v>
      </c>
      <c r="G1161" s="13">
        <f t="shared" si="216"/>
        <v>0</v>
      </c>
      <c r="H1161" s="13">
        <f t="shared" si="217"/>
        <v>21.110391640288661</v>
      </c>
      <c r="I1161" s="16">
        <f t="shared" si="224"/>
        <v>24.859633020085198</v>
      </c>
      <c r="J1161" s="13">
        <f t="shared" si="218"/>
        <v>24.563542120693743</v>
      </c>
      <c r="K1161" s="13">
        <f t="shared" si="219"/>
        <v>0.29609089939145505</v>
      </c>
      <c r="L1161" s="13">
        <f t="shared" si="220"/>
        <v>0</v>
      </c>
      <c r="M1161" s="13">
        <f t="shared" si="225"/>
        <v>1.5666676541220083E-29</v>
      </c>
      <c r="N1161" s="13">
        <f t="shared" si="221"/>
        <v>9.7133394555564515E-30</v>
      </c>
      <c r="O1161" s="13">
        <f t="shared" si="222"/>
        <v>9.7133394555564515E-30</v>
      </c>
      <c r="Q1161">
        <v>16.1028955516129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30.755415564307221</v>
      </c>
      <c r="G1162" s="13">
        <f t="shared" si="216"/>
        <v>0</v>
      </c>
      <c r="H1162" s="13">
        <f t="shared" si="217"/>
        <v>30.755415564307221</v>
      </c>
      <c r="I1162" s="16">
        <f t="shared" si="224"/>
        <v>31.051506463698676</v>
      </c>
      <c r="J1162" s="13">
        <f t="shared" si="218"/>
        <v>30.202677911684422</v>
      </c>
      <c r="K1162" s="13">
        <f t="shared" si="219"/>
        <v>0.848828552014254</v>
      </c>
      <c r="L1162" s="13">
        <f t="shared" si="220"/>
        <v>0</v>
      </c>
      <c r="M1162" s="13">
        <f t="shared" si="225"/>
        <v>5.9533370856636319E-30</v>
      </c>
      <c r="N1162" s="13">
        <f t="shared" si="221"/>
        <v>3.6910689931114517E-30</v>
      </c>
      <c r="O1162" s="13">
        <f t="shared" si="222"/>
        <v>3.6910689931114517E-30</v>
      </c>
      <c r="Q1162">
        <v>13.152079149331771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20.256381972279769</v>
      </c>
      <c r="G1163" s="13">
        <f t="shared" si="216"/>
        <v>0</v>
      </c>
      <c r="H1163" s="13">
        <f t="shared" si="217"/>
        <v>20.256381972279769</v>
      </c>
      <c r="I1163" s="16">
        <f t="shared" si="224"/>
        <v>21.105210524294023</v>
      </c>
      <c r="J1163" s="13">
        <f t="shared" si="218"/>
        <v>20.953195254727227</v>
      </c>
      <c r="K1163" s="13">
        <f t="shared" si="219"/>
        <v>0.15201526956679601</v>
      </c>
      <c r="L1163" s="13">
        <f t="shared" si="220"/>
        <v>0</v>
      </c>
      <c r="M1163" s="13">
        <f t="shared" si="225"/>
        <v>2.2622680925521801E-30</v>
      </c>
      <c r="N1163" s="13">
        <f t="shared" si="221"/>
        <v>1.4026062173823517E-30</v>
      </c>
      <c r="O1163" s="13">
        <f t="shared" si="222"/>
        <v>1.4026062173823517E-30</v>
      </c>
      <c r="Q1163">
        <v>17.401362412821161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45.474670973357398</v>
      </c>
      <c r="G1164" s="13">
        <f t="shared" si="216"/>
        <v>0.97446717252742665</v>
      </c>
      <c r="H1164" s="13">
        <f t="shared" si="217"/>
        <v>44.500203800829972</v>
      </c>
      <c r="I1164" s="16">
        <f t="shared" si="224"/>
        <v>44.652219070396768</v>
      </c>
      <c r="J1164" s="13">
        <f t="shared" si="218"/>
        <v>43.133900326371815</v>
      </c>
      <c r="K1164" s="13">
        <f t="shared" si="219"/>
        <v>1.5183187440249526</v>
      </c>
      <c r="L1164" s="13">
        <f t="shared" si="220"/>
        <v>0</v>
      </c>
      <c r="M1164" s="13">
        <f t="shared" si="225"/>
        <v>8.5966187516982841E-31</v>
      </c>
      <c r="N1164" s="13">
        <f t="shared" si="221"/>
        <v>5.3299036260529363E-31</v>
      </c>
      <c r="O1164" s="13">
        <f t="shared" si="222"/>
        <v>0.97446717252742665</v>
      </c>
      <c r="Q1164">
        <v>16.73110677286537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79.321979273655145</v>
      </c>
      <c r="G1165" s="13">
        <f t="shared" si="216"/>
        <v>6.6393795470887955</v>
      </c>
      <c r="H1165" s="13">
        <f t="shared" si="217"/>
        <v>72.682599726566352</v>
      </c>
      <c r="I1165" s="16">
        <f t="shared" si="224"/>
        <v>74.200918470591304</v>
      </c>
      <c r="J1165" s="13">
        <f t="shared" si="218"/>
        <v>70.40600325154351</v>
      </c>
      <c r="K1165" s="13">
        <f t="shared" si="219"/>
        <v>3.7949152190477946</v>
      </c>
      <c r="L1165" s="13">
        <f t="shared" si="220"/>
        <v>0</v>
      </c>
      <c r="M1165" s="13">
        <f t="shared" si="225"/>
        <v>3.2667151256453478E-31</v>
      </c>
      <c r="N1165" s="13">
        <f t="shared" si="221"/>
        <v>2.0253633779001158E-31</v>
      </c>
      <c r="O1165" s="13">
        <f t="shared" si="222"/>
        <v>6.6393795470887955</v>
      </c>
      <c r="Q1165">
        <v>20.836275133766101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82.3040459352477</v>
      </c>
      <c r="G1166" s="13">
        <f t="shared" si="216"/>
        <v>7.1384782105081834</v>
      </c>
      <c r="H1166" s="13">
        <f t="shared" si="217"/>
        <v>75.165567724739518</v>
      </c>
      <c r="I1166" s="16">
        <f t="shared" si="224"/>
        <v>78.960482943787312</v>
      </c>
      <c r="J1166" s="13">
        <f t="shared" si="218"/>
        <v>74.23246871417669</v>
      </c>
      <c r="K1166" s="13">
        <f t="shared" si="219"/>
        <v>4.728014229610622</v>
      </c>
      <c r="L1166" s="13">
        <f t="shared" si="220"/>
        <v>0</v>
      </c>
      <c r="M1166" s="13">
        <f t="shared" si="225"/>
        <v>1.241351747745232E-31</v>
      </c>
      <c r="N1166" s="13">
        <f t="shared" si="221"/>
        <v>7.6963808360204386E-32</v>
      </c>
      <c r="O1166" s="13">
        <f t="shared" si="222"/>
        <v>7.1384782105081834</v>
      </c>
      <c r="Q1166">
        <v>20.501988577812501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17.048931273448211</v>
      </c>
      <c r="G1167" s="13">
        <f t="shared" si="216"/>
        <v>0</v>
      </c>
      <c r="H1167" s="13">
        <f t="shared" si="217"/>
        <v>17.048931273448211</v>
      </c>
      <c r="I1167" s="16">
        <f t="shared" si="224"/>
        <v>21.776945503058833</v>
      </c>
      <c r="J1167" s="13">
        <f t="shared" si="218"/>
        <v>21.733440695804518</v>
      </c>
      <c r="K1167" s="13">
        <f t="shared" si="219"/>
        <v>4.3504807254315381E-2</v>
      </c>
      <c r="L1167" s="13">
        <f t="shared" si="220"/>
        <v>0</v>
      </c>
      <c r="M1167" s="13">
        <f t="shared" si="225"/>
        <v>4.7171366414318816E-32</v>
      </c>
      <c r="N1167" s="13">
        <f t="shared" si="221"/>
        <v>2.9246247176877667E-32</v>
      </c>
      <c r="O1167" s="13">
        <f t="shared" si="222"/>
        <v>2.9246247176877667E-32</v>
      </c>
      <c r="Q1167">
        <v>27.035918105417899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17.27573096753078</v>
      </c>
      <c r="G1168" s="13">
        <f t="shared" si="216"/>
        <v>0</v>
      </c>
      <c r="H1168" s="13">
        <f t="shared" si="217"/>
        <v>17.27573096753078</v>
      </c>
      <c r="I1168" s="16">
        <f t="shared" si="224"/>
        <v>17.319235774785096</v>
      </c>
      <c r="J1168" s="13">
        <f t="shared" si="218"/>
        <v>17.304221691695652</v>
      </c>
      <c r="K1168" s="13">
        <f t="shared" si="219"/>
        <v>1.5014083089443631E-2</v>
      </c>
      <c r="L1168" s="13">
        <f t="shared" si="220"/>
        <v>0</v>
      </c>
      <c r="M1168" s="13">
        <f t="shared" si="225"/>
        <v>1.7925119237441148E-32</v>
      </c>
      <c r="N1168" s="13">
        <f t="shared" si="221"/>
        <v>1.1113573927213512E-32</v>
      </c>
      <c r="O1168" s="13">
        <f t="shared" si="222"/>
        <v>1.1113573927213512E-32</v>
      </c>
      <c r="Q1168">
        <v>29.83131587096775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20.254364792088921</v>
      </c>
      <c r="G1169" s="13">
        <f t="shared" si="216"/>
        <v>0</v>
      </c>
      <c r="H1169" s="13">
        <f t="shared" si="217"/>
        <v>20.254364792088921</v>
      </c>
      <c r="I1169" s="16">
        <f t="shared" si="224"/>
        <v>20.269378875178365</v>
      </c>
      <c r="J1169" s="13">
        <f t="shared" si="218"/>
        <v>20.234432189479683</v>
      </c>
      <c r="K1169" s="13">
        <f t="shared" si="219"/>
        <v>3.4946685698681534E-2</v>
      </c>
      <c r="L1169" s="13">
        <f t="shared" si="220"/>
        <v>0</v>
      </c>
      <c r="M1169" s="13">
        <f t="shared" si="225"/>
        <v>6.8115453102276366E-33</v>
      </c>
      <c r="N1169" s="13">
        <f t="shared" si="221"/>
        <v>4.2231580923411348E-33</v>
      </c>
      <c r="O1169" s="13">
        <f t="shared" si="222"/>
        <v>4.2231580923411348E-33</v>
      </c>
      <c r="Q1169">
        <v>27.06682791065753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21.055645327642871</v>
      </c>
      <c r="G1170" s="13">
        <f t="shared" si="216"/>
        <v>0</v>
      </c>
      <c r="H1170" s="13">
        <f t="shared" si="217"/>
        <v>21.055645327642871</v>
      </c>
      <c r="I1170" s="16">
        <f t="shared" si="224"/>
        <v>21.090592013341553</v>
      </c>
      <c r="J1170" s="13">
        <f t="shared" si="218"/>
        <v>21.044205401383252</v>
      </c>
      <c r="K1170" s="13">
        <f t="shared" si="219"/>
        <v>4.6386611958300961E-2</v>
      </c>
      <c r="L1170" s="13">
        <f t="shared" si="220"/>
        <v>0</v>
      </c>
      <c r="M1170" s="13">
        <f t="shared" si="225"/>
        <v>2.5883872178865018E-33</v>
      </c>
      <c r="N1170" s="13">
        <f t="shared" si="221"/>
        <v>1.6048000750896312E-33</v>
      </c>
      <c r="O1170" s="13">
        <f t="shared" si="222"/>
        <v>1.6048000750896312E-33</v>
      </c>
      <c r="Q1170">
        <v>25.870640836910962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57.583922309054529</v>
      </c>
      <c r="G1171" s="13">
        <f t="shared" si="216"/>
        <v>3.0011526368383663</v>
      </c>
      <c r="H1171" s="13">
        <f t="shared" si="217"/>
        <v>54.582769672216159</v>
      </c>
      <c r="I1171" s="16">
        <f t="shared" si="224"/>
        <v>54.629156284174456</v>
      </c>
      <c r="J1171" s="13">
        <f t="shared" si="218"/>
        <v>53.387521395612069</v>
      </c>
      <c r="K1171" s="13">
        <f t="shared" si="219"/>
        <v>1.2416348885623876</v>
      </c>
      <c r="L1171" s="13">
        <f t="shared" si="220"/>
        <v>0</v>
      </c>
      <c r="M1171" s="13">
        <f t="shared" si="225"/>
        <v>9.835871427968706E-34</v>
      </c>
      <c r="N1171" s="13">
        <f t="shared" si="221"/>
        <v>6.0982402853405978E-34</v>
      </c>
      <c r="O1171" s="13">
        <f t="shared" si="222"/>
        <v>3.0011526368383663</v>
      </c>
      <c r="Q1171">
        <v>22.557052518523111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30.768219765883689</v>
      </c>
      <c r="G1172" s="13">
        <f t="shared" si="216"/>
        <v>0</v>
      </c>
      <c r="H1172" s="13">
        <f t="shared" si="217"/>
        <v>30.768219765883689</v>
      </c>
      <c r="I1172" s="16">
        <f t="shared" si="224"/>
        <v>32.009854654446073</v>
      </c>
      <c r="J1172" s="13">
        <f t="shared" si="218"/>
        <v>31.619715159416341</v>
      </c>
      <c r="K1172" s="13">
        <f t="shared" si="219"/>
        <v>0.39013949502973233</v>
      </c>
      <c r="L1172" s="13">
        <f t="shared" si="220"/>
        <v>0</v>
      </c>
      <c r="M1172" s="13">
        <f t="shared" si="225"/>
        <v>3.7376311426281083E-34</v>
      </c>
      <c r="N1172" s="13">
        <f t="shared" si="221"/>
        <v>2.3173313084294271E-34</v>
      </c>
      <c r="O1172" s="13">
        <f t="shared" si="222"/>
        <v>2.3173313084294271E-34</v>
      </c>
      <c r="Q1172">
        <v>19.518826638278881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99.59661499377853</v>
      </c>
      <c r="G1173" s="13">
        <f t="shared" si="216"/>
        <v>10.0326784694625</v>
      </c>
      <c r="H1173" s="13">
        <f t="shared" si="217"/>
        <v>89.563936524316034</v>
      </c>
      <c r="I1173" s="16">
        <f t="shared" si="224"/>
        <v>89.954076019345763</v>
      </c>
      <c r="J1173" s="13">
        <f t="shared" si="218"/>
        <v>77.147013829561402</v>
      </c>
      <c r="K1173" s="13">
        <f t="shared" si="219"/>
        <v>12.807062189784361</v>
      </c>
      <c r="L1173" s="13">
        <f t="shared" si="220"/>
        <v>0</v>
      </c>
      <c r="M1173" s="13">
        <f t="shared" si="225"/>
        <v>1.4202998341986812E-34</v>
      </c>
      <c r="N1173" s="13">
        <f t="shared" si="221"/>
        <v>8.8058589720318232E-35</v>
      </c>
      <c r="O1173" s="13">
        <f t="shared" si="222"/>
        <v>10.0326784694625</v>
      </c>
      <c r="Q1173">
        <v>15.214415851612911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38.900222100273673</v>
      </c>
      <c r="G1174" s="13">
        <f t="shared" si="216"/>
        <v>0</v>
      </c>
      <c r="H1174" s="13">
        <f t="shared" si="217"/>
        <v>38.900222100273673</v>
      </c>
      <c r="I1174" s="16">
        <f t="shared" si="224"/>
        <v>51.707284290058034</v>
      </c>
      <c r="J1174" s="13">
        <f t="shared" si="218"/>
        <v>47.401194185781918</v>
      </c>
      <c r="K1174" s="13">
        <f t="shared" si="219"/>
        <v>4.3060901042761159</v>
      </c>
      <c r="L1174" s="13">
        <f t="shared" si="220"/>
        <v>0</v>
      </c>
      <c r="M1174" s="13">
        <f t="shared" si="225"/>
        <v>5.3971393699549887E-35</v>
      </c>
      <c r="N1174" s="13">
        <f t="shared" si="221"/>
        <v>3.3462264093720928E-35</v>
      </c>
      <c r="O1174" s="13">
        <f t="shared" si="222"/>
        <v>3.3462264093720928E-35</v>
      </c>
      <c r="Q1174">
        <v>11.80458813142228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6.0420776355149206</v>
      </c>
      <c r="G1175" s="13">
        <f t="shared" si="216"/>
        <v>0</v>
      </c>
      <c r="H1175" s="13">
        <f t="shared" si="217"/>
        <v>6.0420776355149206</v>
      </c>
      <c r="I1175" s="16">
        <f t="shared" si="224"/>
        <v>10.348167739791037</v>
      </c>
      <c r="J1175" s="13">
        <f t="shared" si="218"/>
        <v>10.330160438650523</v>
      </c>
      <c r="K1175" s="13">
        <f t="shared" si="219"/>
        <v>1.8007301140514187E-2</v>
      </c>
      <c r="L1175" s="13">
        <f t="shared" si="220"/>
        <v>0</v>
      </c>
      <c r="M1175" s="13">
        <f t="shared" si="225"/>
        <v>2.0509129605828959E-35</v>
      </c>
      <c r="N1175" s="13">
        <f t="shared" si="221"/>
        <v>1.2715660355613954E-35</v>
      </c>
      <c r="O1175" s="13">
        <f t="shared" si="222"/>
        <v>1.2715660355613954E-35</v>
      </c>
      <c r="Q1175">
        <v>17.424821224510939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32.640943856358199</v>
      </c>
      <c r="G1176" s="13">
        <f t="shared" si="216"/>
        <v>0</v>
      </c>
      <c r="H1176" s="13">
        <f t="shared" si="217"/>
        <v>32.640943856358199</v>
      </c>
      <c r="I1176" s="16">
        <f t="shared" si="224"/>
        <v>32.658951157498713</v>
      </c>
      <c r="J1176" s="13">
        <f t="shared" si="218"/>
        <v>32.250099157340671</v>
      </c>
      <c r="K1176" s="13">
        <f t="shared" si="219"/>
        <v>0.40885200015804202</v>
      </c>
      <c r="L1176" s="13">
        <f t="shared" si="220"/>
        <v>0</v>
      </c>
      <c r="M1176" s="13">
        <f t="shared" si="225"/>
        <v>7.7934692502150045E-36</v>
      </c>
      <c r="N1176" s="13">
        <f t="shared" si="221"/>
        <v>4.8319509351333026E-36</v>
      </c>
      <c r="O1176" s="13">
        <f t="shared" si="222"/>
        <v>4.8319509351333026E-36</v>
      </c>
      <c r="Q1176">
        <v>19.609699524038991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27.826777123216448</v>
      </c>
      <c r="G1177" s="13">
        <f t="shared" si="216"/>
        <v>0</v>
      </c>
      <c r="H1177" s="13">
        <f t="shared" si="217"/>
        <v>27.826777123216448</v>
      </c>
      <c r="I1177" s="16">
        <f t="shared" si="224"/>
        <v>28.23562912337449</v>
      </c>
      <c r="J1177" s="13">
        <f t="shared" si="218"/>
        <v>27.96729605376888</v>
      </c>
      <c r="K1177" s="13">
        <f t="shared" si="219"/>
        <v>0.26833306960561032</v>
      </c>
      <c r="L1177" s="13">
        <f t="shared" si="220"/>
        <v>0</v>
      </c>
      <c r="M1177" s="13">
        <f t="shared" si="225"/>
        <v>2.961518315081702E-36</v>
      </c>
      <c r="N1177" s="13">
        <f t="shared" si="221"/>
        <v>1.8361413553506552E-36</v>
      </c>
      <c r="O1177" s="13">
        <f t="shared" si="222"/>
        <v>1.8361413553506552E-36</v>
      </c>
      <c r="Q1177">
        <v>19.532778869046179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23.170705344225649</v>
      </c>
      <c r="G1178" s="13">
        <f t="shared" si="216"/>
        <v>0</v>
      </c>
      <c r="H1178" s="13">
        <f t="shared" si="217"/>
        <v>23.170705344225649</v>
      </c>
      <c r="I1178" s="16">
        <f t="shared" si="224"/>
        <v>23.439038413831259</v>
      </c>
      <c r="J1178" s="13">
        <f t="shared" si="218"/>
        <v>23.362955119648152</v>
      </c>
      <c r="K1178" s="13">
        <f t="shared" si="219"/>
        <v>7.6083294183106887E-2</v>
      </c>
      <c r="L1178" s="13">
        <f t="shared" si="220"/>
        <v>0</v>
      </c>
      <c r="M1178" s="13">
        <f t="shared" si="225"/>
        <v>1.1253769597310468E-36</v>
      </c>
      <c r="N1178" s="13">
        <f t="shared" si="221"/>
        <v>6.9773371503324898E-37</v>
      </c>
      <c r="O1178" s="13">
        <f t="shared" si="222"/>
        <v>6.9773371503324898E-37</v>
      </c>
      <c r="Q1178">
        <v>24.577905205538329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39.480799031250037</v>
      </c>
      <c r="G1179" s="13">
        <f t="shared" si="216"/>
        <v>0</v>
      </c>
      <c r="H1179" s="13">
        <f t="shared" si="217"/>
        <v>39.480799031250037</v>
      </c>
      <c r="I1179" s="16">
        <f t="shared" si="224"/>
        <v>39.556882325433143</v>
      </c>
      <c r="J1179" s="13">
        <f t="shared" si="218"/>
        <v>39.228623228934303</v>
      </c>
      <c r="K1179" s="13">
        <f t="shared" si="219"/>
        <v>0.32825909649884011</v>
      </c>
      <c r="L1179" s="13">
        <f t="shared" si="220"/>
        <v>0</v>
      </c>
      <c r="M1179" s="13">
        <f t="shared" si="225"/>
        <v>4.2764324469779778E-37</v>
      </c>
      <c r="N1179" s="13">
        <f t="shared" si="221"/>
        <v>2.6513881171263462E-37</v>
      </c>
      <c r="O1179" s="13">
        <f t="shared" si="222"/>
        <v>2.6513881171263462E-37</v>
      </c>
      <c r="Q1179">
        <v>25.298972283182319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5.8582147476715463</v>
      </c>
      <c r="G1180" s="13">
        <f t="shared" si="216"/>
        <v>0</v>
      </c>
      <c r="H1180" s="13">
        <f t="shared" si="217"/>
        <v>5.8582147476715463</v>
      </c>
      <c r="I1180" s="16">
        <f t="shared" si="224"/>
        <v>6.1864738441703864</v>
      </c>
      <c r="J1180" s="13">
        <f t="shared" si="218"/>
        <v>6.1856870099859167</v>
      </c>
      <c r="K1180" s="13">
        <f t="shared" si="219"/>
        <v>7.8683418446967579E-4</v>
      </c>
      <c r="L1180" s="13">
        <f t="shared" si="220"/>
        <v>0</v>
      </c>
      <c r="M1180" s="13">
        <f t="shared" si="225"/>
        <v>1.6250443298516316E-37</v>
      </c>
      <c r="N1180" s="13">
        <f t="shared" si="221"/>
        <v>1.0075274845080115E-37</v>
      </c>
      <c r="O1180" s="13">
        <f t="shared" si="222"/>
        <v>1.0075274845080115E-37</v>
      </c>
      <c r="Q1180">
        <v>28.799617870967751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14.8694422733975</v>
      </c>
      <c r="G1181" s="13">
        <f t="shared" si="216"/>
        <v>0</v>
      </c>
      <c r="H1181" s="13">
        <f t="shared" si="217"/>
        <v>14.8694422733975</v>
      </c>
      <c r="I1181" s="16">
        <f t="shared" si="224"/>
        <v>14.87022910758197</v>
      </c>
      <c r="J1181" s="13">
        <f t="shared" si="218"/>
        <v>14.859145104534345</v>
      </c>
      <c r="K1181" s="13">
        <f t="shared" si="219"/>
        <v>1.1084003047624691E-2</v>
      </c>
      <c r="L1181" s="13">
        <f t="shared" si="220"/>
        <v>0</v>
      </c>
      <c r="M1181" s="13">
        <f t="shared" si="225"/>
        <v>6.1751684534362007E-38</v>
      </c>
      <c r="N1181" s="13">
        <f t="shared" si="221"/>
        <v>3.8286044411304446E-38</v>
      </c>
      <c r="O1181" s="13">
        <f t="shared" si="222"/>
        <v>3.8286044411304446E-38</v>
      </c>
      <c r="Q1181">
        <v>28.687187511156779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76.181346719577832</v>
      </c>
      <c r="G1182" s="13">
        <f t="shared" si="216"/>
        <v>6.1137422331347535</v>
      </c>
      <c r="H1182" s="13">
        <f t="shared" si="217"/>
        <v>70.067604486443074</v>
      </c>
      <c r="I1182" s="16">
        <f t="shared" si="224"/>
        <v>70.078688489490702</v>
      </c>
      <c r="J1182" s="13">
        <f t="shared" si="218"/>
        <v>68.092433370297385</v>
      </c>
      <c r="K1182" s="13">
        <f t="shared" si="219"/>
        <v>1.9862551191933164</v>
      </c>
      <c r="L1182" s="13">
        <f t="shared" si="220"/>
        <v>0</v>
      </c>
      <c r="M1182" s="13">
        <f t="shared" si="225"/>
        <v>2.3465640123057561E-38</v>
      </c>
      <c r="N1182" s="13">
        <f t="shared" si="221"/>
        <v>1.4548696876295688E-38</v>
      </c>
      <c r="O1182" s="13">
        <f t="shared" si="222"/>
        <v>6.1137422331347535</v>
      </c>
      <c r="Q1182">
        <v>24.471288068332559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82.624005989014648</v>
      </c>
      <c r="G1183" s="13">
        <f t="shared" si="216"/>
        <v>7.192028869599552</v>
      </c>
      <c r="H1183" s="13">
        <f t="shared" si="217"/>
        <v>75.431977119415095</v>
      </c>
      <c r="I1183" s="16">
        <f t="shared" si="224"/>
        <v>77.418232238608411</v>
      </c>
      <c r="J1183" s="13">
        <f t="shared" si="218"/>
        <v>73.648329453397793</v>
      </c>
      <c r="K1183" s="13">
        <f t="shared" si="219"/>
        <v>3.7699027852106184</v>
      </c>
      <c r="L1183" s="13">
        <f t="shared" si="220"/>
        <v>0</v>
      </c>
      <c r="M1183" s="13">
        <f t="shared" si="225"/>
        <v>8.9169432467618732E-39</v>
      </c>
      <c r="N1183" s="13">
        <f t="shared" si="221"/>
        <v>5.5285048129923616E-39</v>
      </c>
      <c r="O1183" s="13">
        <f t="shared" si="222"/>
        <v>7.192028869599552</v>
      </c>
      <c r="Q1183">
        <v>21.810894641656869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60.688144681183097</v>
      </c>
      <c r="G1184" s="13">
        <f t="shared" si="216"/>
        <v>3.5206960987066966</v>
      </c>
      <c r="H1184" s="13">
        <f t="shared" si="217"/>
        <v>57.167448582476403</v>
      </c>
      <c r="I1184" s="16">
        <f t="shared" si="224"/>
        <v>60.937351367687022</v>
      </c>
      <c r="J1184" s="13">
        <f t="shared" si="218"/>
        <v>58.077970147616711</v>
      </c>
      <c r="K1184" s="13">
        <f t="shared" si="219"/>
        <v>2.8593812200703113</v>
      </c>
      <c r="L1184" s="13">
        <f t="shared" si="220"/>
        <v>0</v>
      </c>
      <c r="M1184" s="13">
        <f t="shared" si="225"/>
        <v>3.3884384337695116E-39</v>
      </c>
      <c r="N1184" s="13">
        <f t="shared" si="221"/>
        <v>2.100831828937097E-39</v>
      </c>
      <c r="O1184" s="13">
        <f t="shared" si="222"/>
        <v>3.5206960987066966</v>
      </c>
      <c r="Q1184">
        <v>18.710882426232811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38.990483847577828</v>
      </c>
      <c r="G1185" s="13">
        <f t="shared" si="216"/>
        <v>0</v>
      </c>
      <c r="H1185" s="13">
        <f t="shared" si="217"/>
        <v>38.990483847577828</v>
      </c>
      <c r="I1185" s="16">
        <f t="shared" si="224"/>
        <v>41.849865067648139</v>
      </c>
      <c r="J1185" s="13">
        <f t="shared" si="218"/>
        <v>40.704574741805367</v>
      </c>
      <c r="K1185" s="13">
        <f t="shared" si="219"/>
        <v>1.1452903258427725</v>
      </c>
      <c r="L1185" s="13">
        <f t="shared" si="220"/>
        <v>0</v>
      </c>
      <c r="M1185" s="13">
        <f t="shared" si="225"/>
        <v>1.2876066048324146E-39</v>
      </c>
      <c r="N1185" s="13">
        <f t="shared" si="221"/>
        <v>7.9831609499609701E-40</v>
      </c>
      <c r="O1185" s="13">
        <f t="shared" si="222"/>
        <v>7.9831609499609701E-40</v>
      </c>
      <c r="Q1185">
        <v>17.425499251612909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0.39727150479101209</v>
      </c>
      <c r="G1186" s="13">
        <f t="shared" si="216"/>
        <v>0</v>
      </c>
      <c r="H1186" s="13">
        <f t="shared" si="217"/>
        <v>0.39727150479101209</v>
      </c>
      <c r="I1186" s="16">
        <f t="shared" si="224"/>
        <v>1.5425618306337845</v>
      </c>
      <c r="J1186" s="13">
        <f t="shared" si="218"/>
        <v>1.5424721688911545</v>
      </c>
      <c r="K1186" s="13">
        <f t="shared" si="219"/>
        <v>8.9661742630031682E-5</v>
      </c>
      <c r="L1186" s="13">
        <f t="shared" si="220"/>
        <v>0</v>
      </c>
      <c r="M1186" s="13">
        <f t="shared" si="225"/>
        <v>4.8929050983631757E-40</v>
      </c>
      <c r="N1186" s="13">
        <f t="shared" si="221"/>
        <v>3.033601160985169E-40</v>
      </c>
      <c r="O1186" s="13">
        <f t="shared" si="222"/>
        <v>3.033601160985169E-40</v>
      </c>
      <c r="Q1186">
        <v>14.53259688049344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10.665513885525799</v>
      </c>
      <c r="G1187" s="13">
        <f t="shared" si="216"/>
        <v>0</v>
      </c>
      <c r="H1187" s="13">
        <f t="shared" si="217"/>
        <v>10.665513885525799</v>
      </c>
      <c r="I1187" s="16">
        <f t="shared" si="224"/>
        <v>10.665603547268429</v>
      </c>
      <c r="J1187" s="13">
        <f t="shared" si="218"/>
        <v>10.651440031976978</v>
      </c>
      <c r="K1187" s="13">
        <f t="shared" si="219"/>
        <v>1.4163515291450324E-2</v>
      </c>
      <c r="L1187" s="13">
        <f t="shared" si="220"/>
        <v>0</v>
      </c>
      <c r="M1187" s="13">
        <f t="shared" si="225"/>
        <v>1.8593039373780066E-40</v>
      </c>
      <c r="N1187" s="13">
        <f t="shared" si="221"/>
        <v>1.1527684411743641E-40</v>
      </c>
      <c r="O1187" s="13">
        <f t="shared" si="222"/>
        <v>1.1527684411743641E-40</v>
      </c>
      <c r="Q1187">
        <v>19.7672655276826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84.820234354273907</v>
      </c>
      <c r="G1188" s="13">
        <f t="shared" si="216"/>
        <v>7.5596043687600103</v>
      </c>
      <c r="H1188" s="13">
        <f t="shared" si="217"/>
        <v>77.260629985513901</v>
      </c>
      <c r="I1188" s="16">
        <f t="shared" si="224"/>
        <v>77.274793500805345</v>
      </c>
      <c r="J1188" s="13">
        <f t="shared" si="218"/>
        <v>71.329582395700299</v>
      </c>
      <c r="K1188" s="13">
        <f t="shared" si="219"/>
        <v>5.9452111051050451</v>
      </c>
      <c r="L1188" s="13">
        <f t="shared" si="220"/>
        <v>0</v>
      </c>
      <c r="M1188" s="13">
        <f t="shared" si="225"/>
        <v>7.0653549620364252E-41</v>
      </c>
      <c r="N1188" s="13">
        <f t="shared" si="221"/>
        <v>4.3805200764625835E-41</v>
      </c>
      <c r="O1188" s="13">
        <f t="shared" si="222"/>
        <v>7.5596043687600103</v>
      </c>
      <c r="Q1188">
        <v>18.230774615644819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80.804574309210381</v>
      </c>
      <c r="G1189" s="13">
        <f t="shared" si="216"/>
        <v>6.8875165891503114</v>
      </c>
      <c r="H1189" s="13">
        <f t="shared" si="217"/>
        <v>73.917057720060072</v>
      </c>
      <c r="I1189" s="16">
        <f t="shared" si="224"/>
        <v>79.862268825165117</v>
      </c>
      <c r="J1189" s="13">
        <f t="shared" si="218"/>
        <v>73.269295936864012</v>
      </c>
      <c r="K1189" s="13">
        <f t="shared" si="219"/>
        <v>6.5929728883011052</v>
      </c>
      <c r="L1189" s="13">
        <f t="shared" si="220"/>
        <v>0</v>
      </c>
      <c r="M1189" s="13">
        <f t="shared" si="225"/>
        <v>2.6848348855738417E-41</v>
      </c>
      <c r="N1189" s="13">
        <f t="shared" si="221"/>
        <v>1.664597629055782E-41</v>
      </c>
      <c r="O1189" s="13">
        <f t="shared" si="222"/>
        <v>6.8875165891503114</v>
      </c>
      <c r="Q1189">
        <v>18.132492494369352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39.476506092986128</v>
      </c>
      <c r="G1190" s="13">
        <f t="shared" si="216"/>
        <v>0</v>
      </c>
      <c r="H1190" s="13">
        <f t="shared" si="217"/>
        <v>39.476506092986128</v>
      </c>
      <c r="I1190" s="16">
        <f t="shared" si="224"/>
        <v>46.069478981287233</v>
      </c>
      <c r="J1190" s="13">
        <f t="shared" si="218"/>
        <v>45.163653691998043</v>
      </c>
      <c r="K1190" s="13">
        <f t="shared" si="219"/>
        <v>0.90582528928919004</v>
      </c>
      <c r="L1190" s="13">
        <f t="shared" si="220"/>
        <v>0</v>
      </c>
      <c r="M1190" s="13">
        <f t="shared" si="225"/>
        <v>1.0202372565180598E-41</v>
      </c>
      <c r="N1190" s="13">
        <f t="shared" si="221"/>
        <v>6.3254709904119708E-42</v>
      </c>
      <c r="O1190" s="13">
        <f t="shared" si="222"/>
        <v>6.3254709904119708E-42</v>
      </c>
      <c r="Q1190">
        <v>21.203334452308429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40.458616290519863</v>
      </c>
      <c r="G1191" s="13">
        <f t="shared" si="216"/>
        <v>0.13494664131777406</v>
      </c>
      <c r="H1191" s="13">
        <f t="shared" si="217"/>
        <v>40.323669649202088</v>
      </c>
      <c r="I1191" s="16">
        <f t="shared" si="224"/>
        <v>41.229494938491278</v>
      </c>
      <c r="J1191" s="13">
        <f t="shared" si="218"/>
        <v>40.771649783054407</v>
      </c>
      <c r="K1191" s="13">
        <f t="shared" si="219"/>
        <v>0.45784515543687121</v>
      </c>
      <c r="L1191" s="13">
        <f t="shared" si="220"/>
        <v>0</v>
      </c>
      <c r="M1191" s="13">
        <f t="shared" si="225"/>
        <v>3.876901574768627E-42</v>
      </c>
      <c r="N1191" s="13">
        <f t="shared" si="221"/>
        <v>2.4036789763565487E-42</v>
      </c>
      <c r="O1191" s="13">
        <f t="shared" si="222"/>
        <v>0.13494664131777406</v>
      </c>
      <c r="Q1191">
        <v>23.774814188901981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10.4262630090325</v>
      </c>
      <c r="G1192" s="13">
        <f t="shared" si="216"/>
        <v>0</v>
      </c>
      <c r="H1192" s="13">
        <f t="shared" si="217"/>
        <v>10.4262630090325</v>
      </c>
      <c r="I1192" s="16">
        <f t="shared" si="224"/>
        <v>10.884108164469371</v>
      </c>
      <c r="J1192" s="13">
        <f t="shared" si="218"/>
        <v>10.878557924792647</v>
      </c>
      <c r="K1192" s="13">
        <f t="shared" si="219"/>
        <v>5.5502396767241891E-3</v>
      </c>
      <c r="L1192" s="13">
        <f t="shared" si="220"/>
        <v>0</v>
      </c>
      <c r="M1192" s="13">
        <f t="shared" si="225"/>
        <v>1.4732225984120783E-42</v>
      </c>
      <c r="N1192" s="13">
        <f t="shared" si="221"/>
        <v>9.1339801101548859E-43</v>
      </c>
      <c r="O1192" s="13">
        <f t="shared" si="222"/>
        <v>9.1339801101548859E-43</v>
      </c>
      <c r="Q1192">
        <v>26.894662033397129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10.038799628460559</v>
      </c>
      <c r="G1193" s="13">
        <f t="shared" si="216"/>
        <v>0</v>
      </c>
      <c r="H1193" s="13">
        <f t="shared" si="217"/>
        <v>10.038799628460559</v>
      </c>
      <c r="I1193" s="16">
        <f t="shared" si="224"/>
        <v>10.044349868137283</v>
      </c>
      <c r="J1193" s="13">
        <f t="shared" si="218"/>
        <v>10.041375425548008</v>
      </c>
      <c r="K1193" s="13">
        <f t="shared" si="219"/>
        <v>2.9744425892754833E-3</v>
      </c>
      <c r="L1193" s="13">
        <f t="shared" si="220"/>
        <v>0</v>
      </c>
      <c r="M1193" s="13">
        <f t="shared" si="225"/>
        <v>5.5982458739658974E-43</v>
      </c>
      <c r="N1193" s="13">
        <f t="shared" si="221"/>
        <v>3.4709124418588565E-43</v>
      </c>
      <c r="O1193" s="13">
        <f t="shared" si="222"/>
        <v>3.4709124418588565E-43</v>
      </c>
      <c r="Q1193">
        <v>29.721815870967749</v>
      </c>
    </row>
    <row r="1194" spans="1:17" x14ac:dyDescent="0.2">
      <c r="A1194" s="14">
        <f t="shared" si="223"/>
        <v>58319</v>
      </c>
      <c r="B1194" s="1">
        <v>9</v>
      </c>
      <c r="F1194" s="34">
        <v>55.113204377459233</v>
      </c>
      <c r="G1194" s="13">
        <f t="shared" si="216"/>
        <v>2.5876367241233296</v>
      </c>
      <c r="H1194" s="13">
        <f t="shared" si="217"/>
        <v>52.525567653335905</v>
      </c>
      <c r="I1194" s="16">
        <f t="shared" si="224"/>
        <v>52.528542095925182</v>
      </c>
      <c r="J1194" s="13">
        <f t="shared" si="218"/>
        <v>51.636018916030885</v>
      </c>
      <c r="K1194" s="13">
        <f t="shared" si="219"/>
        <v>0.89252317989429741</v>
      </c>
      <c r="L1194" s="13">
        <f t="shared" si="220"/>
        <v>0</v>
      </c>
      <c r="M1194" s="13">
        <f t="shared" si="225"/>
        <v>2.1273334321070409E-43</v>
      </c>
      <c r="N1194" s="13">
        <f t="shared" si="221"/>
        <v>1.3189467279063653E-43</v>
      </c>
      <c r="O1194" s="13">
        <f t="shared" si="222"/>
        <v>2.5876367241233296</v>
      </c>
      <c r="Q1194">
        <v>24.13260718547912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74.100616017609397</v>
      </c>
      <c r="G1195" s="13">
        <f t="shared" si="216"/>
        <v>5.7654971970115394</v>
      </c>
      <c r="H1195" s="13">
        <f t="shared" si="217"/>
        <v>68.335118820597856</v>
      </c>
      <c r="I1195" s="16">
        <f t="shared" si="224"/>
        <v>69.227642000492153</v>
      </c>
      <c r="J1195" s="13">
        <f t="shared" si="218"/>
        <v>66.196199940834774</v>
      </c>
      <c r="K1195" s="13">
        <f t="shared" si="219"/>
        <v>3.0314420596573797</v>
      </c>
      <c r="L1195" s="13">
        <f t="shared" si="220"/>
        <v>0</v>
      </c>
      <c r="M1195" s="13">
        <f t="shared" si="225"/>
        <v>8.0838670420067557E-44</v>
      </c>
      <c r="N1195" s="13">
        <f t="shared" si="221"/>
        <v>5.0119975660441882E-44</v>
      </c>
      <c r="O1195" s="13">
        <f t="shared" si="222"/>
        <v>5.7654971970115394</v>
      </c>
      <c r="Q1195">
        <v>21.035290556165659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68.048618903323415</v>
      </c>
      <c r="G1196" s="13">
        <f t="shared" si="216"/>
        <v>4.7525943971978606</v>
      </c>
      <c r="H1196" s="13">
        <f t="shared" si="217"/>
        <v>63.296024506125555</v>
      </c>
      <c r="I1196" s="16">
        <f t="shared" si="224"/>
        <v>66.327466565782942</v>
      </c>
      <c r="J1196" s="13">
        <f t="shared" si="218"/>
        <v>62.620787727085258</v>
      </c>
      <c r="K1196" s="13">
        <f t="shared" si="219"/>
        <v>3.7066788386976839</v>
      </c>
      <c r="L1196" s="13">
        <f t="shared" si="220"/>
        <v>0</v>
      </c>
      <c r="M1196" s="13">
        <f t="shared" si="225"/>
        <v>3.0718694759625675E-44</v>
      </c>
      <c r="N1196" s="13">
        <f t="shared" si="221"/>
        <v>1.9045590750967918E-44</v>
      </c>
      <c r="O1196" s="13">
        <f t="shared" si="222"/>
        <v>4.7525943971978606</v>
      </c>
      <c r="Q1196">
        <v>18.572723473648601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5.9585607431422423</v>
      </c>
      <c r="G1197" s="13">
        <f t="shared" si="216"/>
        <v>0</v>
      </c>
      <c r="H1197" s="13">
        <f t="shared" si="217"/>
        <v>5.9585607431422423</v>
      </c>
      <c r="I1197" s="16">
        <f t="shared" si="224"/>
        <v>9.665239581839927</v>
      </c>
      <c r="J1197" s="13">
        <f t="shared" si="218"/>
        <v>9.6428053045520716</v>
      </c>
      <c r="K1197" s="13">
        <f t="shared" si="219"/>
        <v>2.2434277287855409E-2</v>
      </c>
      <c r="L1197" s="13">
        <f t="shared" si="220"/>
        <v>0</v>
      </c>
      <c r="M1197" s="13">
        <f t="shared" si="225"/>
        <v>1.1673104008657757E-44</v>
      </c>
      <c r="N1197" s="13">
        <f t="shared" si="221"/>
        <v>7.2373244853678101E-45</v>
      </c>
      <c r="O1197" s="13">
        <f t="shared" si="222"/>
        <v>7.2373244853678101E-45</v>
      </c>
      <c r="Q1197">
        <v>14.385338357956741</v>
      </c>
    </row>
    <row r="1198" spans="1:17" x14ac:dyDescent="0.2">
      <c r="A1198" s="14">
        <f t="shared" si="223"/>
        <v>58441</v>
      </c>
      <c r="B1198" s="1">
        <v>1</v>
      </c>
      <c r="F1198" s="34">
        <v>48.83304583428589</v>
      </c>
      <c r="G1198" s="13">
        <f t="shared" si="216"/>
        <v>1.5365472983471296</v>
      </c>
      <c r="H1198" s="13">
        <f t="shared" si="217"/>
        <v>47.29649853593876</v>
      </c>
      <c r="I1198" s="16">
        <f t="shared" si="224"/>
        <v>47.318932813226617</v>
      </c>
      <c r="J1198" s="13">
        <f t="shared" si="218"/>
        <v>45.558317316341814</v>
      </c>
      <c r="K1198" s="13">
        <f t="shared" si="219"/>
        <v>1.7606154968848031</v>
      </c>
      <c r="L1198" s="13">
        <f t="shared" si="220"/>
        <v>0</v>
      </c>
      <c r="M1198" s="13">
        <f t="shared" si="225"/>
        <v>4.4357795232899472E-45</v>
      </c>
      <c r="N1198" s="13">
        <f t="shared" si="221"/>
        <v>2.7501833044397674E-45</v>
      </c>
      <c r="O1198" s="13">
        <f t="shared" si="222"/>
        <v>1.5365472983471296</v>
      </c>
      <c r="Q1198">
        <v>16.87995955161291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40.483246142808497</v>
      </c>
      <c r="G1199" s="13">
        <f t="shared" si="216"/>
        <v>0.13906885847535735</v>
      </c>
      <c r="H1199" s="13">
        <f t="shared" si="217"/>
        <v>40.344177284333142</v>
      </c>
      <c r="I1199" s="16">
        <f t="shared" si="224"/>
        <v>42.104792781217945</v>
      </c>
      <c r="J1199" s="13">
        <f t="shared" si="218"/>
        <v>40.813258785728266</v>
      </c>
      <c r="K1199" s="13">
        <f t="shared" si="219"/>
        <v>1.2915339954896794</v>
      </c>
      <c r="L1199" s="13">
        <f t="shared" si="220"/>
        <v>0</v>
      </c>
      <c r="M1199" s="13">
        <f t="shared" si="225"/>
        <v>1.6855962188501799E-45</v>
      </c>
      <c r="N1199" s="13">
        <f t="shared" si="221"/>
        <v>1.0450696556871115E-45</v>
      </c>
      <c r="O1199" s="13">
        <f t="shared" si="222"/>
        <v>0.13906885847535735</v>
      </c>
      <c r="Q1199">
        <v>16.66522663676702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139.24258304242409</v>
      </c>
      <c r="G1200" s="13">
        <f t="shared" si="216"/>
        <v>16.668093404311577</v>
      </c>
      <c r="H1200" s="13">
        <f t="shared" si="217"/>
        <v>122.57448963811251</v>
      </c>
      <c r="I1200" s="16">
        <f t="shared" si="224"/>
        <v>123.8660236336022</v>
      </c>
      <c r="J1200" s="13">
        <f t="shared" si="218"/>
        <v>98.14297316165586</v>
      </c>
      <c r="K1200" s="13">
        <f t="shared" si="219"/>
        <v>25.723050471946337</v>
      </c>
      <c r="L1200" s="13">
        <f t="shared" si="220"/>
        <v>5.2575386396815382</v>
      </c>
      <c r="M1200" s="13">
        <f t="shared" si="225"/>
        <v>5.2575386396815382</v>
      </c>
      <c r="N1200" s="13">
        <f t="shared" si="221"/>
        <v>3.2596739566025539</v>
      </c>
      <c r="O1200" s="13">
        <f t="shared" si="222"/>
        <v>19.927767360914132</v>
      </c>
      <c r="Q1200">
        <v>16.21311418771856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43.596810264866583</v>
      </c>
      <c r="G1201" s="13">
        <f t="shared" si="216"/>
        <v>0.66017581822382276</v>
      </c>
      <c r="H1201" s="13">
        <f t="shared" si="217"/>
        <v>42.936634446642763</v>
      </c>
      <c r="I1201" s="16">
        <f t="shared" si="224"/>
        <v>63.402146278907566</v>
      </c>
      <c r="J1201" s="13">
        <f t="shared" si="218"/>
        <v>59.636098860490591</v>
      </c>
      <c r="K1201" s="13">
        <f t="shared" si="219"/>
        <v>3.7660474184169743</v>
      </c>
      <c r="L1201" s="13">
        <f t="shared" si="220"/>
        <v>0</v>
      </c>
      <c r="M1201" s="13">
        <f t="shared" si="225"/>
        <v>1.9978646830789843</v>
      </c>
      <c r="N1201" s="13">
        <f t="shared" si="221"/>
        <v>1.2386761035089704</v>
      </c>
      <c r="O1201" s="13">
        <f t="shared" si="222"/>
        <v>1.8988519217327933</v>
      </c>
      <c r="Q1201">
        <v>17.46274386646061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13.047467861835999</v>
      </c>
      <c r="G1202" s="13">
        <f t="shared" si="216"/>
        <v>0</v>
      </c>
      <c r="H1202" s="13">
        <f t="shared" si="217"/>
        <v>13.047467861835999</v>
      </c>
      <c r="I1202" s="16">
        <f t="shared" si="224"/>
        <v>16.813515280252972</v>
      </c>
      <c r="J1202" s="13">
        <f t="shared" si="218"/>
        <v>16.776870255912581</v>
      </c>
      <c r="K1202" s="13">
        <f t="shared" si="219"/>
        <v>3.6645024340391075E-2</v>
      </c>
      <c r="L1202" s="13">
        <f t="shared" si="220"/>
        <v>0</v>
      </c>
      <c r="M1202" s="13">
        <f t="shared" si="225"/>
        <v>0.75918857957001395</v>
      </c>
      <c r="N1202" s="13">
        <f t="shared" si="221"/>
        <v>0.47069691933340863</v>
      </c>
      <c r="O1202" s="13">
        <f t="shared" si="222"/>
        <v>0.47069691933340863</v>
      </c>
      <c r="Q1202">
        <v>22.692115595905211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27.832478176078808</v>
      </c>
      <c r="G1203" s="13">
        <f t="shared" si="216"/>
        <v>0</v>
      </c>
      <c r="H1203" s="13">
        <f t="shared" si="217"/>
        <v>27.832478176078808</v>
      </c>
      <c r="I1203" s="16">
        <f t="shared" si="224"/>
        <v>27.8691232004192</v>
      </c>
      <c r="J1203" s="13">
        <f t="shared" si="218"/>
        <v>27.758625609784399</v>
      </c>
      <c r="K1203" s="13">
        <f t="shared" si="219"/>
        <v>0.11049759063480025</v>
      </c>
      <c r="L1203" s="13">
        <f t="shared" si="220"/>
        <v>0</v>
      </c>
      <c r="M1203" s="13">
        <f t="shared" si="225"/>
        <v>0.28849166023660533</v>
      </c>
      <c r="N1203" s="13">
        <f t="shared" si="221"/>
        <v>0.17886482934669531</v>
      </c>
      <c r="O1203" s="13">
        <f t="shared" si="222"/>
        <v>0.17886482934669531</v>
      </c>
      <c r="Q1203">
        <v>25.62106342093827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10.85419066834371</v>
      </c>
      <c r="G1204" s="13">
        <f t="shared" si="216"/>
        <v>0</v>
      </c>
      <c r="H1204" s="13">
        <f t="shared" si="217"/>
        <v>10.85419066834371</v>
      </c>
      <c r="I1204" s="16">
        <f t="shared" si="224"/>
        <v>10.96468825897851</v>
      </c>
      <c r="J1204" s="13">
        <f t="shared" si="218"/>
        <v>10.960177274718134</v>
      </c>
      <c r="K1204" s="13">
        <f t="shared" si="219"/>
        <v>4.5109842603761052E-3</v>
      </c>
      <c r="L1204" s="13">
        <f t="shared" si="220"/>
        <v>0</v>
      </c>
      <c r="M1204" s="13">
        <f t="shared" si="225"/>
        <v>0.10962683088991002</v>
      </c>
      <c r="N1204" s="13">
        <f t="shared" si="221"/>
        <v>6.7968635151744214E-2</v>
      </c>
      <c r="O1204" s="13">
        <f t="shared" si="222"/>
        <v>6.7968635151744214E-2</v>
      </c>
      <c r="Q1204">
        <v>28.579506167254511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6.3590741245881981</v>
      </c>
      <c r="G1205" s="13">
        <f t="shared" si="216"/>
        <v>0</v>
      </c>
      <c r="H1205" s="13">
        <f t="shared" si="217"/>
        <v>6.3590741245881981</v>
      </c>
      <c r="I1205" s="16">
        <f t="shared" si="224"/>
        <v>6.3635851088485742</v>
      </c>
      <c r="J1205" s="13">
        <f t="shared" si="218"/>
        <v>6.3627091200184065</v>
      </c>
      <c r="K1205" s="13">
        <f t="shared" si="219"/>
        <v>8.7598883016770657E-4</v>
      </c>
      <c r="L1205" s="13">
        <f t="shared" si="220"/>
        <v>0</v>
      </c>
      <c r="M1205" s="13">
        <f t="shared" si="225"/>
        <v>4.1658195738165801E-2</v>
      </c>
      <c r="N1205" s="13">
        <f t="shared" si="221"/>
        <v>2.5828081357662798E-2</v>
      </c>
      <c r="O1205" s="13">
        <f t="shared" si="222"/>
        <v>2.5828081357662798E-2</v>
      </c>
      <c r="Q1205">
        <v>28.631753870967749</v>
      </c>
    </row>
    <row r="1206" spans="1:17" x14ac:dyDescent="0.2">
      <c r="A1206" s="14">
        <f t="shared" si="223"/>
        <v>58685</v>
      </c>
      <c r="B1206" s="1">
        <v>9</v>
      </c>
      <c r="F1206" s="34">
        <v>11.684470565046951</v>
      </c>
      <c r="G1206" s="13">
        <f t="shared" si="216"/>
        <v>0</v>
      </c>
      <c r="H1206" s="13">
        <f t="shared" si="217"/>
        <v>11.684470565046951</v>
      </c>
      <c r="I1206" s="16">
        <f t="shared" si="224"/>
        <v>11.685346553877118</v>
      </c>
      <c r="J1206" s="13">
        <f t="shared" si="218"/>
        <v>11.67911896035422</v>
      </c>
      <c r="K1206" s="13">
        <f t="shared" si="219"/>
        <v>6.2275935228974788E-3</v>
      </c>
      <c r="L1206" s="13">
        <f t="shared" si="220"/>
        <v>0</v>
      </c>
      <c r="M1206" s="13">
        <f t="shared" si="225"/>
        <v>1.5830114380503003E-2</v>
      </c>
      <c r="N1206" s="13">
        <f t="shared" si="221"/>
        <v>9.8146709159118613E-3</v>
      </c>
      <c r="O1206" s="13">
        <f t="shared" si="222"/>
        <v>9.8146709159118613E-3</v>
      </c>
      <c r="Q1206">
        <v>27.610085610329811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58.116007457321643</v>
      </c>
      <c r="G1207" s="13">
        <f t="shared" si="216"/>
        <v>3.0902059734876555</v>
      </c>
      <c r="H1207" s="13">
        <f t="shared" si="217"/>
        <v>55.025801483833988</v>
      </c>
      <c r="I1207" s="16">
        <f t="shared" si="224"/>
        <v>55.032029077356881</v>
      </c>
      <c r="J1207" s="13">
        <f t="shared" si="218"/>
        <v>53.795414491242965</v>
      </c>
      <c r="K1207" s="13">
        <f t="shared" si="219"/>
        <v>1.2366145861139159</v>
      </c>
      <c r="L1207" s="13">
        <f t="shared" si="220"/>
        <v>0</v>
      </c>
      <c r="M1207" s="13">
        <f t="shared" si="225"/>
        <v>6.0154434645911421E-3</v>
      </c>
      <c r="N1207" s="13">
        <f t="shared" si="221"/>
        <v>3.7295749480465079E-3</v>
      </c>
      <c r="O1207" s="13">
        <f t="shared" si="222"/>
        <v>3.0939355484357018</v>
      </c>
      <c r="Q1207">
        <v>22.745077699474901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79.831201127896463</v>
      </c>
      <c r="G1208" s="13">
        <f t="shared" si="216"/>
        <v>6.7246063296115093</v>
      </c>
      <c r="H1208" s="13">
        <f t="shared" si="217"/>
        <v>73.106594798284959</v>
      </c>
      <c r="I1208" s="16">
        <f t="shared" si="224"/>
        <v>74.343209384398875</v>
      </c>
      <c r="J1208" s="13">
        <f t="shared" si="218"/>
        <v>69.749914120972292</v>
      </c>
      <c r="K1208" s="13">
        <f t="shared" si="219"/>
        <v>4.5932952634265831</v>
      </c>
      <c r="L1208" s="13">
        <f t="shared" si="220"/>
        <v>0</v>
      </c>
      <c r="M1208" s="13">
        <f t="shared" si="225"/>
        <v>2.2858685165446343E-3</v>
      </c>
      <c r="N1208" s="13">
        <f t="shared" si="221"/>
        <v>1.4172384802576732E-3</v>
      </c>
      <c r="O1208" s="13">
        <f t="shared" si="222"/>
        <v>6.726023568091767</v>
      </c>
      <c r="Q1208">
        <v>19.408260528278412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101.91844762400871</v>
      </c>
      <c r="G1209" s="13">
        <f t="shared" si="216"/>
        <v>10.421275940255638</v>
      </c>
      <c r="H1209" s="13">
        <f t="shared" si="217"/>
        <v>91.497171683753066</v>
      </c>
      <c r="I1209" s="16">
        <f t="shared" si="224"/>
        <v>96.09046694717965</v>
      </c>
      <c r="J1209" s="13">
        <f t="shared" si="218"/>
        <v>81.284217807147641</v>
      </c>
      <c r="K1209" s="13">
        <f t="shared" si="219"/>
        <v>14.806249140032008</v>
      </c>
      <c r="L1209" s="13">
        <f t="shared" si="220"/>
        <v>0</v>
      </c>
      <c r="M1209" s="13">
        <f t="shared" si="225"/>
        <v>8.6863003628696108E-4</v>
      </c>
      <c r="N1209" s="13">
        <f t="shared" si="221"/>
        <v>5.385506224979159E-4</v>
      </c>
      <c r="O1209" s="13">
        <f t="shared" si="222"/>
        <v>10.421814490878136</v>
      </c>
      <c r="Q1209">
        <v>15.441843994878299</v>
      </c>
    </row>
    <row r="1210" spans="1:17" x14ac:dyDescent="0.2">
      <c r="A1210" s="14">
        <f t="shared" si="223"/>
        <v>58807</v>
      </c>
      <c r="B1210" s="1">
        <v>1</v>
      </c>
      <c r="F1210" s="34">
        <v>81.066992255550105</v>
      </c>
      <c r="G1210" s="13">
        <f t="shared" si="216"/>
        <v>6.9314366154737579</v>
      </c>
      <c r="H1210" s="13">
        <f t="shared" si="217"/>
        <v>74.135555640076348</v>
      </c>
      <c r="I1210" s="16">
        <f t="shared" si="224"/>
        <v>88.941804780108356</v>
      </c>
      <c r="J1210" s="13">
        <f t="shared" si="218"/>
        <v>78.783035921960263</v>
      </c>
      <c r="K1210" s="13">
        <f t="shared" si="219"/>
        <v>10.158768858148093</v>
      </c>
      <c r="L1210" s="13">
        <f t="shared" si="220"/>
        <v>0</v>
      </c>
      <c r="M1210" s="13">
        <f t="shared" si="225"/>
        <v>3.3007941378904518E-4</v>
      </c>
      <c r="N1210" s="13">
        <f t="shared" si="221"/>
        <v>2.0464923654920801E-4</v>
      </c>
      <c r="O1210" s="13">
        <f t="shared" si="222"/>
        <v>6.9316412647103069</v>
      </c>
      <c r="Q1210">
        <v>16.97820955161291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19.3697287304139</v>
      </c>
      <c r="G1211" s="13">
        <f t="shared" si="216"/>
        <v>0</v>
      </c>
      <c r="H1211" s="13">
        <f t="shared" si="217"/>
        <v>19.3697287304139</v>
      </c>
      <c r="I1211" s="16">
        <f t="shared" si="224"/>
        <v>29.528497588561994</v>
      </c>
      <c r="J1211" s="13">
        <f t="shared" si="218"/>
        <v>29.026905608452449</v>
      </c>
      <c r="K1211" s="13">
        <f t="shared" si="219"/>
        <v>0.50159198010954498</v>
      </c>
      <c r="L1211" s="13">
        <f t="shared" si="220"/>
        <v>0</v>
      </c>
      <c r="M1211" s="13">
        <f t="shared" si="225"/>
        <v>1.2543017723983717E-4</v>
      </c>
      <c r="N1211" s="13">
        <f t="shared" si="221"/>
        <v>7.776670988869904E-5</v>
      </c>
      <c r="O1211" s="13">
        <f t="shared" si="222"/>
        <v>7.776670988869904E-5</v>
      </c>
      <c r="Q1211">
        <v>15.970672711729311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8.6604839507653697</v>
      </c>
      <c r="G1212" s="13">
        <f t="shared" si="216"/>
        <v>0</v>
      </c>
      <c r="H1212" s="13">
        <f t="shared" si="217"/>
        <v>8.6604839507653697</v>
      </c>
      <c r="I1212" s="16">
        <f t="shared" si="224"/>
        <v>9.1620759308749147</v>
      </c>
      <c r="J1212" s="13">
        <f t="shared" si="218"/>
        <v>9.1549526256346834</v>
      </c>
      <c r="K1212" s="13">
        <f t="shared" si="219"/>
        <v>7.1233052402313035E-3</v>
      </c>
      <c r="L1212" s="13">
        <f t="shared" si="220"/>
        <v>0</v>
      </c>
      <c r="M1212" s="13">
        <f t="shared" si="225"/>
        <v>4.766346735113813E-5</v>
      </c>
      <c r="N1212" s="13">
        <f t="shared" si="221"/>
        <v>2.9551349757705639E-5</v>
      </c>
      <c r="O1212" s="13">
        <f t="shared" si="222"/>
        <v>2.9551349757705639E-5</v>
      </c>
      <c r="Q1212">
        <v>21.407719779142472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10.01203811973849</v>
      </c>
      <c r="G1213" s="13">
        <f t="shared" si="216"/>
        <v>0</v>
      </c>
      <c r="H1213" s="13">
        <f t="shared" si="217"/>
        <v>10.01203811973849</v>
      </c>
      <c r="I1213" s="16">
        <f t="shared" si="224"/>
        <v>10.019161424978721</v>
      </c>
      <c r="J1213" s="13">
        <f t="shared" si="218"/>
        <v>10.012108584850568</v>
      </c>
      <c r="K1213" s="13">
        <f t="shared" si="219"/>
        <v>7.052840128153548E-3</v>
      </c>
      <c r="L1213" s="13">
        <f t="shared" si="220"/>
        <v>0</v>
      </c>
      <c r="M1213" s="13">
        <f t="shared" si="225"/>
        <v>1.8112117593432491E-5</v>
      </c>
      <c r="N1213" s="13">
        <f t="shared" si="221"/>
        <v>1.1229512907928144E-5</v>
      </c>
      <c r="O1213" s="13">
        <f t="shared" si="222"/>
        <v>1.1229512907928144E-5</v>
      </c>
      <c r="Q1213">
        <v>23.381769573193871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5.3337565811984877</v>
      </c>
      <c r="G1214" s="13">
        <f t="shared" si="216"/>
        <v>0</v>
      </c>
      <c r="H1214" s="13">
        <f t="shared" si="217"/>
        <v>5.3337565811984877</v>
      </c>
      <c r="I1214" s="16">
        <f t="shared" si="224"/>
        <v>5.3408094213266413</v>
      </c>
      <c r="J1214" s="13">
        <f t="shared" si="218"/>
        <v>5.340206163452021</v>
      </c>
      <c r="K1214" s="13">
        <f t="shared" si="219"/>
        <v>6.0325787462023328E-4</v>
      </c>
      <c r="L1214" s="13">
        <f t="shared" si="220"/>
        <v>0</v>
      </c>
      <c r="M1214" s="13">
        <f t="shared" si="225"/>
        <v>6.8826046855043471E-6</v>
      </c>
      <c r="N1214" s="13">
        <f t="shared" si="221"/>
        <v>4.2672149050126951E-6</v>
      </c>
      <c r="O1214" s="13">
        <f t="shared" si="222"/>
        <v>4.2672149050126951E-6</v>
      </c>
      <c r="Q1214">
        <v>27.50866046875004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7.684455709337203</v>
      </c>
      <c r="G1215" s="13">
        <f t="shared" si="216"/>
        <v>0</v>
      </c>
      <c r="H1215" s="13">
        <f t="shared" si="217"/>
        <v>7.684455709337203</v>
      </c>
      <c r="I1215" s="16">
        <f t="shared" si="224"/>
        <v>7.6850589672118232</v>
      </c>
      <c r="J1215" s="13">
        <f t="shared" si="218"/>
        <v>7.683250556782518</v>
      </c>
      <c r="K1215" s="13">
        <f t="shared" si="219"/>
        <v>1.8084104293052405E-3</v>
      </c>
      <c r="L1215" s="13">
        <f t="shared" si="220"/>
        <v>0</v>
      </c>
      <c r="M1215" s="13">
        <f t="shared" si="225"/>
        <v>2.615389780491652E-6</v>
      </c>
      <c r="N1215" s="13">
        <f t="shared" si="221"/>
        <v>1.6215416639048242E-6</v>
      </c>
      <c r="O1215" s="13">
        <f t="shared" si="222"/>
        <v>1.6215416639048242E-6</v>
      </c>
      <c r="Q1215">
        <v>27.462244452123659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12.02226746055719</v>
      </c>
      <c r="G1216" s="13">
        <f t="shared" si="216"/>
        <v>0</v>
      </c>
      <c r="H1216" s="13">
        <f t="shared" si="217"/>
        <v>12.02226746055719</v>
      </c>
      <c r="I1216" s="16">
        <f t="shared" si="224"/>
        <v>12.024075870986495</v>
      </c>
      <c r="J1216" s="13">
        <f t="shared" si="218"/>
        <v>12.019571055719686</v>
      </c>
      <c r="K1216" s="13">
        <f t="shared" si="219"/>
        <v>4.5048152668094588E-3</v>
      </c>
      <c r="L1216" s="13">
        <f t="shared" si="220"/>
        <v>0</v>
      </c>
      <c r="M1216" s="13">
        <f t="shared" si="225"/>
        <v>9.9384811658682778E-7</v>
      </c>
      <c r="N1216" s="13">
        <f t="shared" si="221"/>
        <v>6.1618583228383321E-7</v>
      </c>
      <c r="O1216" s="13">
        <f t="shared" si="222"/>
        <v>6.1618583228383321E-7</v>
      </c>
      <c r="Q1216">
        <v>30.65739287096774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29.893032991496039</v>
      </c>
      <c r="G1217" s="13">
        <f t="shared" si="216"/>
        <v>0</v>
      </c>
      <c r="H1217" s="13">
        <f t="shared" si="217"/>
        <v>29.893032991496039</v>
      </c>
      <c r="I1217" s="16">
        <f t="shared" si="224"/>
        <v>29.897537806762848</v>
      </c>
      <c r="J1217" s="13">
        <f t="shared" si="218"/>
        <v>29.810819208562688</v>
      </c>
      <c r="K1217" s="13">
        <f t="shared" si="219"/>
        <v>8.6718598200160812E-2</v>
      </c>
      <c r="L1217" s="13">
        <f t="shared" si="220"/>
        <v>0</v>
      </c>
      <c r="M1217" s="13">
        <f t="shared" si="225"/>
        <v>3.7766228430299457E-7</v>
      </c>
      <c r="N1217" s="13">
        <f t="shared" si="221"/>
        <v>2.3415061626785662E-7</v>
      </c>
      <c r="O1217" s="13">
        <f t="shared" si="222"/>
        <v>2.3415061626785662E-7</v>
      </c>
      <c r="Q1217">
        <v>28.945397174571472</v>
      </c>
    </row>
    <row r="1218" spans="1:17" x14ac:dyDescent="0.2">
      <c r="A1218" s="14">
        <f t="shared" si="223"/>
        <v>59050</v>
      </c>
      <c r="B1218" s="1">
        <v>9</v>
      </c>
      <c r="F1218" s="34">
        <v>11.33897140242575</v>
      </c>
      <c r="G1218" s="13">
        <f t="shared" si="216"/>
        <v>0</v>
      </c>
      <c r="H1218" s="13">
        <f t="shared" si="217"/>
        <v>11.33897140242575</v>
      </c>
      <c r="I1218" s="16">
        <f t="shared" si="224"/>
        <v>11.425690000625911</v>
      </c>
      <c r="J1218" s="13">
        <f t="shared" si="218"/>
        <v>11.41830309891415</v>
      </c>
      <c r="K1218" s="13">
        <f t="shared" si="219"/>
        <v>7.3869017117615954E-3</v>
      </c>
      <c r="L1218" s="13">
        <f t="shared" si="220"/>
        <v>0</v>
      </c>
      <c r="M1218" s="13">
        <f t="shared" si="225"/>
        <v>1.4351166803513795E-7</v>
      </c>
      <c r="N1218" s="13">
        <f t="shared" si="221"/>
        <v>8.8977234181785531E-8</v>
      </c>
      <c r="O1218" s="13">
        <f t="shared" si="222"/>
        <v>8.8977234181785531E-8</v>
      </c>
      <c r="Q1218">
        <v>25.876043185647472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32.715843178290271</v>
      </c>
      <c r="G1219" s="13">
        <f t="shared" si="216"/>
        <v>0</v>
      </c>
      <c r="H1219" s="13">
        <f t="shared" si="217"/>
        <v>32.715843178290271</v>
      </c>
      <c r="I1219" s="16">
        <f t="shared" si="224"/>
        <v>32.723230080002033</v>
      </c>
      <c r="J1219" s="13">
        <f t="shared" si="218"/>
        <v>32.452143273449366</v>
      </c>
      <c r="K1219" s="13">
        <f t="shared" si="219"/>
        <v>0.27108680655266681</v>
      </c>
      <c r="L1219" s="13">
        <f t="shared" si="220"/>
        <v>0</v>
      </c>
      <c r="M1219" s="13">
        <f t="shared" si="225"/>
        <v>5.4534433853352421E-8</v>
      </c>
      <c r="N1219" s="13">
        <f t="shared" si="221"/>
        <v>3.3811348989078502E-8</v>
      </c>
      <c r="O1219" s="13">
        <f t="shared" si="222"/>
        <v>3.3811348989078502E-8</v>
      </c>
      <c r="Q1219">
        <v>22.602202530396411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34.590394935912869</v>
      </c>
      <c r="G1220" s="13">
        <f t="shared" si="216"/>
        <v>0</v>
      </c>
      <c r="H1220" s="13">
        <f t="shared" si="217"/>
        <v>34.590394935912869</v>
      </c>
      <c r="I1220" s="16">
        <f t="shared" si="224"/>
        <v>34.861481742465536</v>
      </c>
      <c r="J1220" s="13">
        <f t="shared" si="218"/>
        <v>34.198745918014652</v>
      </c>
      <c r="K1220" s="13">
        <f t="shared" si="219"/>
        <v>0.66273582445088408</v>
      </c>
      <c r="L1220" s="13">
        <f t="shared" si="220"/>
        <v>0</v>
      </c>
      <c r="M1220" s="13">
        <f t="shared" si="225"/>
        <v>2.0723084864273919E-8</v>
      </c>
      <c r="N1220" s="13">
        <f t="shared" si="221"/>
        <v>1.284831261584983E-8</v>
      </c>
      <c r="O1220" s="13">
        <f t="shared" si="222"/>
        <v>1.284831261584983E-8</v>
      </c>
      <c r="Q1220">
        <v>17.509141610968388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58.362418257888812</v>
      </c>
      <c r="G1221" s="13">
        <f t="shared" si="216"/>
        <v>3.1314469366086799</v>
      </c>
      <c r="H1221" s="13">
        <f t="shared" si="217"/>
        <v>55.23097132128013</v>
      </c>
      <c r="I1221" s="16">
        <f t="shared" si="224"/>
        <v>55.893707145731014</v>
      </c>
      <c r="J1221" s="13">
        <f t="shared" si="218"/>
        <v>53.004729069057426</v>
      </c>
      <c r="K1221" s="13">
        <f t="shared" si="219"/>
        <v>2.8889780766735882</v>
      </c>
      <c r="L1221" s="13">
        <f t="shared" si="220"/>
        <v>0</v>
      </c>
      <c r="M1221" s="13">
        <f t="shared" si="225"/>
        <v>7.874772248424089E-9</v>
      </c>
      <c r="N1221" s="13">
        <f t="shared" si="221"/>
        <v>4.8823587940229349E-9</v>
      </c>
      <c r="O1221" s="13">
        <f t="shared" si="222"/>
        <v>3.1314469414910389</v>
      </c>
      <c r="Q1221">
        <v>16.748366086245959</v>
      </c>
    </row>
    <row r="1222" spans="1:17" x14ac:dyDescent="0.2">
      <c r="A1222" s="14">
        <f t="shared" si="223"/>
        <v>59172</v>
      </c>
      <c r="B1222" s="1">
        <v>1</v>
      </c>
      <c r="F1222" s="34">
        <v>17.978980151821059</v>
      </c>
      <c r="G1222" s="13">
        <f t="shared" ref="G1222:G1285" si="228">IF((F1222-$J$2)&gt;0,$I$2*(F1222-$J$2),0)</f>
        <v>0</v>
      </c>
      <c r="H1222" s="13">
        <f t="shared" ref="H1222:H1285" si="229">F1222-G1222</f>
        <v>17.978980151821059</v>
      </c>
      <c r="I1222" s="16">
        <f t="shared" si="224"/>
        <v>20.867958228494647</v>
      </c>
      <c r="J1222" s="13">
        <f t="shared" ref="J1222:J1285" si="230">I1222/SQRT(1+(I1222/($K$2*(300+(25*Q1222)+0.05*(Q1222)^3)))^2)</f>
        <v>20.71600917989899</v>
      </c>
      <c r="K1222" s="13">
        <f t="shared" ref="K1222:K1285" si="231">I1222-J1222</f>
        <v>0.15194904859565739</v>
      </c>
      <c r="L1222" s="13">
        <f t="shared" ref="L1222:L1285" si="232">IF(K1222&gt;$N$2,(K1222-$N$2)/$L$2,0)</f>
        <v>0</v>
      </c>
      <c r="M1222" s="13">
        <f t="shared" si="225"/>
        <v>2.9924134544011541E-9</v>
      </c>
      <c r="N1222" s="13">
        <f t="shared" ref="N1222:N1285" si="233">$M$2*M1222</f>
        <v>1.8552963417287155E-9</v>
      </c>
      <c r="O1222" s="13">
        <f t="shared" ref="O1222:O1285" si="234">N1222+G1222</f>
        <v>1.8552963417287155E-9</v>
      </c>
      <c r="Q1222">
        <v>17.163060551612901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46.764137535655159</v>
      </c>
      <c r="G1223" s="13">
        <f t="shared" si="228"/>
        <v>1.1902809388847189</v>
      </c>
      <c r="H1223" s="13">
        <f t="shared" si="229"/>
        <v>45.57385659677044</v>
      </c>
      <c r="I1223" s="16">
        <f t="shared" ref="I1223:I1286" si="237">H1223+K1222-L1222</f>
        <v>45.725805645366094</v>
      </c>
      <c r="J1223" s="13">
        <f t="shared" si="230"/>
        <v>44.249063161425106</v>
      </c>
      <c r="K1223" s="13">
        <f t="shared" si="231"/>
        <v>1.4767424839409884</v>
      </c>
      <c r="L1223" s="13">
        <f t="shared" si="232"/>
        <v>0</v>
      </c>
      <c r="M1223" s="13">
        <f t="shared" ref="M1223:M1286" si="238">L1223+M1222-N1222</f>
        <v>1.1371171126724386E-9</v>
      </c>
      <c r="N1223" s="13">
        <f t="shared" si="233"/>
        <v>7.05012609856912E-10</v>
      </c>
      <c r="O1223" s="13">
        <f t="shared" si="234"/>
        <v>1.1902809395897316</v>
      </c>
      <c r="Q1223">
        <v>17.453023867497759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51.433522930886078</v>
      </c>
      <c r="G1224" s="13">
        <f t="shared" si="228"/>
        <v>1.971780574612239</v>
      </c>
      <c r="H1224" s="13">
        <f t="shared" si="229"/>
        <v>49.461742356273838</v>
      </c>
      <c r="I1224" s="16">
        <f t="shared" si="237"/>
        <v>50.938484840214826</v>
      </c>
      <c r="J1224" s="13">
        <f t="shared" si="230"/>
        <v>48.974667468427171</v>
      </c>
      <c r="K1224" s="13">
        <f t="shared" si="231"/>
        <v>1.9638173717876555</v>
      </c>
      <c r="L1224" s="13">
        <f t="shared" si="232"/>
        <v>0</v>
      </c>
      <c r="M1224" s="13">
        <f t="shared" si="238"/>
        <v>4.3210450281552663E-10</v>
      </c>
      <c r="N1224" s="13">
        <f t="shared" si="233"/>
        <v>2.679047917456265E-10</v>
      </c>
      <c r="O1224" s="13">
        <f t="shared" si="234"/>
        <v>1.9717805748801438</v>
      </c>
      <c r="Q1224">
        <v>17.658701447883129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29.408016955747911</v>
      </c>
      <c r="G1225" s="13">
        <f t="shared" si="228"/>
        <v>0</v>
      </c>
      <c r="H1225" s="13">
        <f t="shared" si="229"/>
        <v>29.408016955747911</v>
      </c>
      <c r="I1225" s="16">
        <f t="shared" si="237"/>
        <v>31.371834327535566</v>
      </c>
      <c r="J1225" s="13">
        <f t="shared" si="230"/>
        <v>31.06580149712849</v>
      </c>
      <c r="K1225" s="13">
        <f t="shared" si="231"/>
        <v>0.30603283040707652</v>
      </c>
      <c r="L1225" s="13">
        <f t="shared" si="232"/>
        <v>0</v>
      </c>
      <c r="M1225" s="13">
        <f t="shared" si="238"/>
        <v>1.6419971106990013E-10</v>
      </c>
      <c r="N1225" s="13">
        <f t="shared" si="233"/>
        <v>1.0180382086333808E-10</v>
      </c>
      <c r="O1225" s="13">
        <f t="shared" si="234"/>
        <v>1.0180382086333808E-10</v>
      </c>
      <c r="Q1225">
        <v>20.83275697986317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32.201942481896737</v>
      </c>
      <c r="G1226" s="13">
        <f t="shared" si="228"/>
        <v>0</v>
      </c>
      <c r="H1226" s="13">
        <f t="shared" si="229"/>
        <v>32.201942481896737</v>
      </c>
      <c r="I1226" s="16">
        <f t="shared" si="237"/>
        <v>32.507975312303813</v>
      </c>
      <c r="J1226" s="13">
        <f t="shared" si="230"/>
        <v>32.31241325190377</v>
      </c>
      <c r="K1226" s="13">
        <f t="shared" si="231"/>
        <v>0.19556206040004298</v>
      </c>
      <c r="L1226" s="13">
        <f t="shared" si="232"/>
        <v>0</v>
      </c>
      <c r="M1226" s="13">
        <f t="shared" si="238"/>
        <v>6.2395890206562048E-11</v>
      </c>
      <c r="N1226" s="13">
        <f t="shared" si="233"/>
        <v>3.8685451928068467E-11</v>
      </c>
      <c r="O1226" s="13">
        <f t="shared" si="234"/>
        <v>3.8685451928068467E-11</v>
      </c>
      <c r="Q1226">
        <v>24.814684741946291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4.8979785059525929</v>
      </c>
      <c r="G1227" s="13">
        <f t="shared" si="228"/>
        <v>0</v>
      </c>
      <c r="H1227" s="13">
        <f t="shared" si="229"/>
        <v>4.8979785059525929</v>
      </c>
      <c r="I1227" s="16">
        <f t="shared" si="237"/>
        <v>5.0935405663526359</v>
      </c>
      <c r="J1227" s="13">
        <f t="shared" si="230"/>
        <v>5.0929518032293553</v>
      </c>
      <c r="K1227" s="13">
        <f t="shared" si="231"/>
        <v>5.887631232806001E-4</v>
      </c>
      <c r="L1227" s="13">
        <f t="shared" si="232"/>
        <v>0</v>
      </c>
      <c r="M1227" s="13">
        <f t="shared" si="238"/>
        <v>2.3710438278493581E-11</v>
      </c>
      <c r="N1227" s="13">
        <f t="shared" si="233"/>
        <v>1.4700471732666021E-11</v>
      </c>
      <c r="O1227" s="13">
        <f t="shared" si="234"/>
        <v>1.4700471732666021E-11</v>
      </c>
      <c r="Q1227">
        <v>26.648478601386682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13.11607372511771</v>
      </c>
      <c r="G1228" s="13">
        <f t="shared" si="228"/>
        <v>0</v>
      </c>
      <c r="H1228" s="13">
        <f t="shared" si="229"/>
        <v>13.11607372511771</v>
      </c>
      <c r="I1228" s="16">
        <f t="shared" si="237"/>
        <v>13.116662488240991</v>
      </c>
      <c r="J1228" s="13">
        <f t="shared" si="230"/>
        <v>13.110470004774932</v>
      </c>
      <c r="K1228" s="13">
        <f t="shared" si="231"/>
        <v>6.192483466058718E-3</v>
      </c>
      <c r="L1228" s="13">
        <f t="shared" si="232"/>
        <v>0</v>
      </c>
      <c r="M1228" s="13">
        <f t="shared" si="238"/>
        <v>9.0099665458275603E-12</v>
      </c>
      <c r="N1228" s="13">
        <f t="shared" si="233"/>
        <v>5.5861792584130875E-12</v>
      </c>
      <c r="O1228" s="13">
        <f t="shared" si="234"/>
        <v>5.5861792584130875E-12</v>
      </c>
      <c r="Q1228">
        <v>30.224745870967752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4.9191837261287388</v>
      </c>
      <c r="G1229" s="13">
        <f t="shared" si="228"/>
        <v>0</v>
      </c>
      <c r="H1229" s="13">
        <f t="shared" si="229"/>
        <v>4.9191837261287388</v>
      </c>
      <c r="I1229" s="16">
        <f t="shared" si="237"/>
        <v>4.9253762095947975</v>
      </c>
      <c r="J1229" s="13">
        <f t="shared" si="230"/>
        <v>4.9250202352371044</v>
      </c>
      <c r="K1229" s="13">
        <f t="shared" si="231"/>
        <v>3.559743576930785E-4</v>
      </c>
      <c r="L1229" s="13">
        <f t="shared" si="232"/>
        <v>0</v>
      </c>
      <c r="M1229" s="13">
        <f t="shared" si="238"/>
        <v>3.4237872874144728E-12</v>
      </c>
      <c r="N1229" s="13">
        <f t="shared" si="233"/>
        <v>2.1227481181969732E-12</v>
      </c>
      <c r="O1229" s="13">
        <f t="shared" si="234"/>
        <v>2.1227481181969732E-12</v>
      </c>
      <c r="Q1229">
        <v>29.61314116182729</v>
      </c>
    </row>
    <row r="1230" spans="1:17" x14ac:dyDescent="0.2">
      <c r="A1230" s="14">
        <f t="shared" si="235"/>
        <v>59415</v>
      </c>
      <c r="B1230" s="1">
        <v>9</v>
      </c>
      <c r="F1230" s="34">
        <v>34.485360766255148</v>
      </c>
      <c r="G1230" s="13">
        <f t="shared" si="228"/>
        <v>0</v>
      </c>
      <c r="H1230" s="13">
        <f t="shared" si="229"/>
        <v>34.485360766255148</v>
      </c>
      <c r="I1230" s="16">
        <f t="shared" si="237"/>
        <v>34.485716740612844</v>
      </c>
      <c r="J1230" s="13">
        <f t="shared" si="230"/>
        <v>34.315107036326566</v>
      </c>
      <c r="K1230" s="13">
        <f t="shared" si="231"/>
        <v>0.17060970428627797</v>
      </c>
      <c r="L1230" s="13">
        <f t="shared" si="232"/>
        <v>0</v>
      </c>
      <c r="M1230" s="13">
        <f t="shared" si="238"/>
        <v>1.3010391692174996E-12</v>
      </c>
      <c r="N1230" s="13">
        <f t="shared" si="233"/>
        <v>8.0664428491484979E-13</v>
      </c>
      <c r="O1230" s="13">
        <f t="shared" si="234"/>
        <v>8.0664428491484979E-13</v>
      </c>
      <c r="Q1230">
        <v>27.09523360560523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0.26135963754578029</v>
      </c>
      <c r="G1231" s="13">
        <f t="shared" si="228"/>
        <v>0</v>
      </c>
      <c r="H1231" s="13">
        <f t="shared" si="229"/>
        <v>0.26135963754578029</v>
      </c>
      <c r="I1231" s="16">
        <f t="shared" si="237"/>
        <v>0.43196934183205826</v>
      </c>
      <c r="J1231" s="13">
        <f t="shared" si="230"/>
        <v>0.43196887503244036</v>
      </c>
      <c r="K1231" s="13">
        <f t="shared" si="231"/>
        <v>4.6679961790419E-7</v>
      </c>
      <c r="L1231" s="13">
        <f t="shared" si="232"/>
        <v>0</v>
      </c>
      <c r="M1231" s="13">
        <f t="shared" si="238"/>
        <v>4.9439488430264984E-13</v>
      </c>
      <c r="N1231" s="13">
        <f t="shared" si="233"/>
        <v>3.0652482826764292E-13</v>
      </c>
      <c r="O1231" s="13">
        <f t="shared" si="234"/>
        <v>3.0652482826764292E-13</v>
      </c>
      <c r="Q1231">
        <v>24.756455436095521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12.855157640608761</v>
      </c>
      <c r="G1232" s="13">
        <f t="shared" si="228"/>
        <v>0</v>
      </c>
      <c r="H1232" s="13">
        <f t="shared" si="229"/>
        <v>12.855157640608761</v>
      </c>
      <c r="I1232" s="16">
        <f t="shared" si="237"/>
        <v>12.855158107408378</v>
      </c>
      <c r="J1232" s="13">
        <f t="shared" si="230"/>
        <v>12.836416114137936</v>
      </c>
      <c r="K1232" s="13">
        <f t="shared" si="231"/>
        <v>1.8741993270442237E-2</v>
      </c>
      <c r="L1232" s="13">
        <f t="shared" si="232"/>
        <v>0</v>
      </c>
      <c r="M1232" s="13">
        <f t="shared" si="238"/>
        <v>1.8787005603500692E-13</v>
      </c>
      <c r="N1232" s="13">
        <f t="shared" si="233"/>
        <v>1.164794347417043E-13</v>
      </c>
      <c r="O1232" s="13">
        <f t="shared" si="234"/>
        <v>1.164794347417043E-13</v>
      </c>
      <c r="Q1232">
        <v>21.744439217476639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17.865019011478658</v>
      </c>
      <c r="G1233" s="13">
        <f t="shared" si="228"/>
        <v>0</v>
      </c>
      <c r="H1233" s="13">
        <f t="shared" si="229"/>
        <v>17.865019011478658</v>
      </c>
      <c r="I1233" s="16">
        <f t="shared" si="237"/>
        <v>17.8837610047491</v>
      </c>
      <c r="J1233" s="13">
        <f t="shared" si="230"/>
        <v>17.799610144604486</v>
      </c>
      <c r="K1233" s="13">
        <f t="shared" si="231"/>
        <v>8.415086014461437E-2</v>
      </c>
      <c r="L1233" s="13">
        <f t="shared" si="232"/>
        <v>0</v>
      </c>
      <c r="M1233" s="13">
        <f t="shared" si="238"/>
        <v>7.1390621293302619E-14</v>
      </c>
      <c r="N1233" s="13">
        <f t="shared" si="233"/>
        <v>4.4262185201847623E-14</v>
      </c>
      <c r="O1233" s="13">
        <f t="shared" si="234"/>
        <v>4.4262185201847623E-14</v>
      </c>
      <c r="Q1233">
        <v>18.097194654463401</v>
      </c>
    </row>
    <row r="1234" spans="1:17" x14ac:dyDescent="0.2">
      <c r="A1234" s="14">
        <f t="shared" si="235"/>
        <v>59537</v>
      </c>
      <c r="B1234" s="1">
        <v>1</v>
      </c>
      <c r="F1234" s="34">
        <v>35.008218921829673</v>
      </c>
      <c r="G1234" s="13">
        <f t="shared" si="228"/>
        <v>0</v>
      </c>
      <c r="H1234" s="13">
        <f t="shared" si="229"/>
        <v>35.008218921829673</v>
      </c>
      <c r="I1234" s="16">
        <f t="shared" si="237"/>
        <v>35.092369781974284</v>
      </c>
      <c r="J1234" s="13">
        <f t="shared" si="230"/>
        <v>34.434399697659728</v>
      </c>
      <c r="K1234" s="13">
        <f t="shared" si="231"/>
        <v>0.65797008431455595</v>
      </c>
      <c r="L1234" s="13">
        <f t="shared" si="232"/>
        <v>0</v>
      </c>
      <c r="M1234" s="13">
        <f t="shared" si="238"/>
        <v>2.7128436091454997E-14</v>
      </c>
      <c r="N1234" s="13">
        <f t="shared" si="233"/>
        <v>1.6819630376702099E-14</v>
      </c>
      <c r="O1234" s="13">
        <f t="shared" si="234"/>
        <v>1.6819630376702099E-14</v>
      </c>
      <c r="Q1234">
        <v>17.7034025516129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25.122806282247691</v>
      </c>
      <c r="G1235" s="13">
        <f t="shared" si="228"/>
        <v>0</v>
      </c>
      <c r="H1235" s="13">
        <f t="shared" si="229"/>
        <v>25.122806282247691</v>
      </c>
      <c r="I1235" s="16">
        <f t="shared" si="237"/>
        <v>25.780776366562247</v>
      </c>
      <c r="J1235" s="13">
        <f t="shared" si="230"/>
        <v>25.386152386474571</v>
      </c>
      <c r="K1235" s="13">
        <f t="shared" si="231"/>
        <v>0.39462398008767607</v>
      </c>
      <c r="L1235" s="13">
        <f t="shared" si="232"/>
        <v>0</v>
      </c>
      <c r="M1235" s="13">
        <f t="shared" si="238"/>
        <v>1.0308805714752898E-14</v>
      </c>
      <c r="N1235" s="13">
        <f t="shared" si="233"/>
        <v>6.3914595431467961E-15</v>
      </c>
      <c r="O1235" s="13">
        <f t="shared" si="234"/>
        <v>6.3914595431467961E-15</v>
      </c>
      <c r="Q1235">
        <v>14.79050384945606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43.605227543808283</v>
      </c>
      <c r="G1236" s="13">
        <f t="shared" si="228"/>
        <v>0.6615845904432831</v>
      </c>
      <c r="H1236" s="13">
        <f t="shared" si="229"/>
        <v>42.943642953365</v>
      </c>
      <c r="I1236" s="16">
        <f t="shared" si="237"/>
        <v>43.338266933452672</v>
      </c>
      <c r="J1236" s="13">
        <f t="shared" si="230"/>
        <v>42.171117998729237</v>
      </c>
      <c r="K1236" s="13">
        <f t="shared" si="231"/>
        <v>1.1671489347234356</v>
      </c>
      <c r="L1236" s="13">
        <f t="shared" si="232"/>
        <v>0</v>
      </c>
      <c r="M1236" s="13">
        <f t="shared" si="238"/>
        <v>3.9173461716061014E-15</v>
      </c>
      <c r="N1236" s="13">
        <f t="shared" si="233"/>
        <v>2.4287546263957827E-15</v>
      </c>
      <c r="O1236" s="13">
        <f t="shared" si="234"/>
        <v>0.66158459044328555</v>
      </c>
      <c r="Q1236">
        <v>18.038858758014509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69.059161153189834</v>
      </c>
      <c r="G1237" s="13">
        <f t="shared" si="228"/>
        <v>4.9217255211707238</v>
      </c>
      <c r="H1237" s="13">
        <f t="shared" si="229"/>
        <v>64.137435632019105</v>
      </c>
      <c r="I1237" s="16">
        <f t="shared" si="237"/>
        <v>65.304584566742534</v>
      </c>
      <c r="J1237" s="13">
        <f t="shared" si="230"/>
        <v>61.742445829873013</v>
      </c>
      <c r="K1237" s="13">
        <f t="shared" si="231"/>
        <v>3.562138736869521</v>
      </c>
      <c r="L1237" s="13">
        <f t="shared" si="232"/>
        <v>0</v>
      </c>
      <c r="M1237" s="13">
        <f t="shared" si="238"/>
        <v>1.4885915452103187E-15</v>
      </c>
      <c r="N1237" s="13">
        <f t="shared" si="233"/>
        <v>9.2292675803039752E-16</v>
      </c>
      <c r="O1237" s="13">
        <f t="shared" si="234"/>
        <v>4.9217255211707247</v>
      </c>
      <c r="Q1237">
        <v>18.539465772484171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25.332915405172749</v>
      </c>
      <c r="G1238" s="13">
        <f t="shared" si="228"/>
        <v>0</v>
      </c>
      <c r="H1238" s="13">
        <f t="shared" si="229"/>
        <v>25.332915405172749</v>
      </c>
      <c r="I1238" s="16">
        <f t="shared" si="237"/>
        <v>28.89505414204227</v>
      </c>
      <c r="J1238" s="13">
        <f t="shared" si="230"/>
        <v>28.713540484794947</v>
      </c>
      <c r="K1238" s="13">
        <f t="shared" si="231"/>
        <v>0.18151365724732216</v>
      </c>
      <c r="L1238" s="13">
        <f t="shared" si="232"/>
        <v>0</v>
      </c>
      <c r="M1238" s="13">
        <f t="shared" si="238"/>
        <v>5.656647871799212E-16</v>
      </c>
      <c r="N1238" s="13">
        <f t="shared" si="233"/>
        <v>3.5071216805155112E-16</v>
      </c>
      <c r="O1238" s="13">
        <f t="shared" si="234"/>
        <v>3.5071216805155112E-16</v>
      </c>
      <c r="Q1238">
        <v>22.821522444373262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1.234978651985726</v>
      </c>
      <c r="G1239" s="13">
        <f t="shared" si="228"/>
        <v>0</v>
      </c>
      <c r="H1239" s="13">
        <f t="shared" si="229"/>
        <v>1.234978651985726</v>
      </c>
      <c r="I1239" s="16">
        <f t="shared" si="237"/>
        <v>1.4164923092330481</v>
      </c>
      <c r="J1239" s="13">
        <f t="shared" si="230"/>
        <v>1.4164770013932291</v>
      </c>
      <c r="K1239" s="13">
        <f t="shared" si="231"/>
        <v>1.5307839819067581E-5</v>
      </c>
      <c r="L1239" s="13">
        <f t="shared" si="232"/>
        <v>0</v>
      </c>
      <c r="M1239" s="13">
        <f t="shared" si="238"/>
        <v>2.1495261912837008E-16</v>
      </c>
      <c r="N1239" s="13">
        <f t="shared" si="233"/>
        <v>1.3327062385958945E-16</v>
      </c>
      <c r="O1239" s="13">
        <f t="shared" si="234"/>
        <v>1.3327062385958945E-16</v>
      </c>
      <c r="Q1239">
        <v>25.277502245951052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12.447449296871611</v>
      </c>
      <c r="G1240" s="13">
        <f t="shared" si="228"/>
        <v>0</v>
      </c>
      <c r="H1240" s="13">
        <f t="shared" si="229"/>
        <v>12.447449296871611</v>
      </c>
      <c r="I1240" s="16">
        <f t="shared" si="237"/>
        <v>12.447464604711429</v>
      </c>
      <c r="J1240" s="13">
        <f t="shared" si="230"/>
        <v>12.441718138494648</v>
      </c>
      <c r="K1240" s="13">
        <f t="shared" si="231"/>
        <v>5.7464662167809877E-3</v>
      </c>
      <c r="L1240" s="13">
        <f t="shared" si="232"/>
        <v>0</v>
      </c>
      <c r="M1240" s="13">
        <f t="shared" si="238"/>
        <v>8.1681995268780627E-17</v>
      </c>
      <c r="N1240" s="13">
        <f t="shared" si="233"/>
        <v>5.0642837066643991E-17</v>
      </c>
      <c r="O1240" s="13">
        <f t="shared" si="234"/>
        <v>5.0642837066643991E-17</v>
      </c>
      <c r="Q1240">
        <v>29.607784870967741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10.669962749051249</v>
      </c>
      <c r="G1241" s="13">
        <f t="shared" si="228"/>
        <v>0</v>
      </c>
      <c r="H1241" s="13">
        <f t="shared" si="229"/>
        <v>10.669962749051249</v>
      </c>
      <c r="I1241" s="16">
        <f t="shared" si="237"/>
        <v>10.67570921526803</v>
      </c>
      <c r="J1241" s="13">
        <f t="shared" si="230"/>
        <v>10.671296458149117</v>
      </c>
      <c r="K1241" s="13">
        <f t="shared" si="231"/>
        <v>4.4127571189136461E-3</v>
      </c>
      <c r="L1241" s="13">
        <f t="shared" si="232"/>
        <v>0</v>
      </c>
      <c r="M1241" s="13">
        <f t="shared" si="238"/>
        <v>3.1039158202136636E-17</v>
      </c>
      <c r="N1241" s="13">
        <f t="shared" si="233"/>
        <v>1.9244278085324715E-17</v>
      </c>
      <c r="O1241" s="13">
        <f t="shared" si="234"/>
        <v>1.9244278085324715E-17</v>
      </c>
      <c r="Q1241">
        <v>28.15064451584702</v>
      </c>
    </row>
    <row r="1242" spans="1:17" x14ac:dyDescent="0.2">
      <c r="A1242" s="14">
        <f t="shared" si="235"/>
        <v>59780</v>
      </c>
      <c r="B1242" s="1">
        <v>9</v>
      </c>
      <c r="F1242" s="34">
        <v>11.00092478731033</v>
      </c>
      <c r="G1242" s="13">
        <f t="shared" si="228"/>
        <v>0</v>
      </c>
      <c r="H1242" s="13">
        <f t="shared" si="229"/>
        <v>11.00092478731033</v>
      </c>
      <c r="I1242" s="16">
        <f t="shared" si="237"/>
        <v>11.005337544429244</v>
      </c>
      <c r="J1242" s="13">
        <f t="shared" si="230"/>
        <v>10.999774657194999</v>
      </c>
      <c r="K1242" s="13">
        <f t="shared" si="231"/>
        <v>5.5628872342445845E-3</v>
      </c>
      <c r="L1242" s="13">
        <f t="shared" si="232"/>
        <v>0</v>
      </c>
      <c r="M1242" s="13">
        <f t="shared" si="238"/>
        <v>1.1794880116811921E-17</v>
      </c>
      <c r="N1242" s="13">
        <f t="shared" si="233"/>
        <v>7.3128256724233919E-18</v>
      </c>
      <c r="O1242" s="13">
        <f t="shared" si="234"/>
        <v>7.3128256724233919E-18</v>
      </c>
      <c r="Q1242">
        <v>27.120415794887791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2.7461226251431401</v>
      </c>
      <c r="G1243" s="13">
        <f t="shared" si="228"/>
        <v>0</v>
      </c>
      <c r="H1243" s="13">
        <f t="shared" si="229"/>
        <v>2.7461226251431401</v>
      </c>
      <c r="I1243" s="16">
        <f t="shared" si="237"/>
        <v>2.7516855123773847</v>
      </c>
      <c r="J1243" s="13">
        <f t="shared" si="230"/>
        <v>2.7515373088302537</v>
      </c>
      <c r="K1243" s="13">
        <f t="shared" si="231"/>
        <v>1.4820354713096506E-4</v>
      </c>
      <c r="L1243" s="13">
        <f t="shared" si="232"/>
        <v>0</v>
      </c>
      <c r="M1243" s="13">
        <f t="shared" si="238"/>
        <v>4.4820544443885295E-18</v>
      </c>
      <c r="N1243" s="13">
        <f t="shared" si="233"/>
        <v>2.7788737555208881E-18</v>
      </c>
      <c r="O1243" s="13">
        <f t="shared" si="234"/>
        <v>2.7788737555208881E-18</v>
      </c>
      <c r="Q1243">
        <v>23.287221844149268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34.55592680019673</v>
      </c>
      <c r="G1244" s="13">
        <f t="shared" si="228"/>
        <v>0</v>
      </c>
      <c r="H1244" s="13">
        <f t="shared" si="229"/>
        <v>34.55592680019673</v>
      </c>
      <c r="I1244" s="16">
        <f t="shared" si="237"/>
        <v>34.556075003743864</v>
      </c>
      <c r="J1244" s="13">
        <f t="shared" si="230"/>
        <v>34.07649796442935</v>
      </c>
      <c r="K1244" s="13">
        <f t="shared" si="231"/>
        <v>0.47957703931451334</v>
      </c>
      <c r="L1244" s="13">
        <f t="shared" si="232"/>
        <v>0</v>
      </c>
      <c r="M1244" s="13">
        <f t="shared" si="238"/>
        <v>1.7031806888676414E-18</v>
      </c>
      <c r="N1244" s="13">
        <f t="shared" si="233"/>
        <v>1.0559720270979377E-18</v>
      </c>
      <c r="O1244" s="13">
        <f t="shared" si="234"/>
        <v>1.0559720270979377E-18</v>
      </c>
      <c r="Q1244">
        <v>19.66455348812277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9.4710091322986028</v>
      </c>
      <c r="G1245" s="13">
        <f t="shared" si="228"/>
        <v>0</v>
      </c>
      <c r="H1245" s="13">
        <f t="shared" si="229"/>
        <v>9.4710091322986028</v>
      </c>
      <c r="I1245" s="16">
        <f t="shared" si="237"/>
        <v>9.9505861716131161</v>
      </c>
      <c r="J1245" s="13">
        <f t="shared" si="230"/>
        <v>9.9333073637281988</v>
      </c>
      <c r="K1245" s="13">
        <f t="shared" si="231"/>
        <v>1.7278807884917313E-2</v>
      </c>
      <c r="L1245" s="13">
        <f t="shared" si="232"/>
        <v>0</v>
      </c>
      <c r="M1245" s="13">
        <f t="shared" si="238"/>
        <v>6.4720866176970364E-19</v>
      </c>
      <c r="N1245" s="13">
        <f t="shared" si="233"/>
        <v>4.0126937029721627E-19</v>
      </c>
      <c r="O1245" s="13">
        <f t="shared" si="234"/>
        <v>4.0126937029721627E-19</v>
      </c>
      <c r="Q1245">
        <v>16.88386106800025</v>
      </c>
    </row>
    <row r="1246" spans="1:17" x14ac:dyDescent="0.2">
      <c r="A1246" s="14">
        <f t="shared" si="235"/>
        <v>59902</v>
      </c>
      <c r="B1246" s="1">
        <v>1</v>
      </c>
      <c r="F1246" s="34">
        <v>34.476069059677869</v>
      </c>
      <c r="G1246" s="13">
        <f t="shared" si="228"/>
        <v>0</v>
      </c>
      <c r="H1246" s="13">
        <f t="shared" si="229"/>
        <v>34.476069059677869</v>
      </c>
      <c r="I1246" s="16">
        <f t="shared" si="237"/>
        <v>34.49334786756279</v>
      </c>
      <c r="J1246" s="13">
        <f t="shared" si="230"/>
        <v>33.681696470042844</v>
      </c>
      <c r="K1246" s="13">
        <f t="shared" si="231"/>
        <v>0.81165139751994531</v>
      </c>
      <c r="L1246" s="13">
        <f t="shared" si="232"/>
        <v>0</v>
      </c>
      <c r="M1246" s="13">
        <f t="shared" si="238"/>
        <v>2.4593929147248737E-19</v>
      </c>
      <c r="N1246" s="13">
        <f t="shared" si="233"/>
        <v>1.5248236071294216E-19</v>
      </c>
      <c r="O1246" s="13">
        <f t="shared" si="234"/>
        <v>1.5248236071294216E-19</v>
      </c>
      <c r="Q1246">
        <v>15.79140971808768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63.927857631715753</v>
      </c>
      <c r="G1247" s="13">
        <f t="shared" si="228"/>
        <v>4.062916171885683</v>
      </c>
      <c r="H1247" s="13">
        <f t="shared" si="229"/>
        <v>59.864941459830071</v>
      </c>
      <c r="I1247" s="16">
        <f t="shared" si="237"/>
        <v>60.676592857350016</v>
      </c>
      <c r="J1247" s="13">
        <f t="shared" si="230"/>
        <v>57.757415684005451</v>
      </c>
      <c r="K1247" s="13">
        <f t="shared" si="231"/>
        <v>2.9191771733445648</v>
      </c>
      <c r="L1247" s="13">
        <f t="shared" si="232"/>
        <v>0</v>
      </c>
      <c r="M1247" s="13">
        <f t="shared" si="238"/>
        <v>9.3456930759545211E-20</v>
      </c>
      <c r="N1247" s="13">
        <f t="shared" si="233"/>
        <v>5.7943297070918024E-20</v>
      </c>
      <c r="O1247" s="13">
        <f t="shared" si="234"/>
        <v>4.062916171885683</v>
      </c>
      <c r="Q1247">
        <v>18.4603945516129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34.557433508387227</v>
      </c>
      <c r="G1248" s="13">
        <f t="shared" si="228"/>
        <v>0</v>
      </c>
      <c r="H1248" s="13">
        <f t="shared" si="229"/>
        <v>34.557433508387227</v>
      </c>
      <c r="I1248" s="16">
        <f t="shared" si="237"/>
        <v>37.476610681731792</v>
      </c>
      <c r="J1248" s="13">
        <f t="shared" si="230"/>
        <v>36.596632125381646</v>
      </c>
      <c r="K1248" s="13">
        <f t="shared" si="231"/>
        <v>0.87997855635014588</v>
      </c>
      <c r="L1248" s="13">
        <f t="shared" si="232"/>
        <v>0</v>
      </c>
      <c r="M1248" s="13">
        <f t="shared" si="238"/>
        <v>3.5513633688627186E-20</v>
      </c>
      <c r="N1248" s="13">
        <f t="shared" si="233"/>
        <v>2.2018452886948854E-20</v>
      </c>
      <c r="O1248" s="13">
        <f t="shared" si="234"/>
        <v>2.2018452886948854E-20</v>
      </c>
      <c r="Q1248">
        <v>16.988519985013681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3.4243910581193768</v>
      </c>
      <c r="G1249" s="13">
        <f t="shared" si="228"/>
        <v>0</v>
      </c>
      <c r="H1249" s="13">
        <f t="shared" si="229"/>
        <v>3.4243910581193768</v>
      </c>
      <c r="I1249" s="16">
        <f t="shared" si="237"/>
        <v>4.3043696144695227</v>
      </c>
      <c r="J1249" s="13">
        <f t="shared" si="230"/>
        <v>4.30378433402299</v>
      </c>
      <c r="K1249" s="13">
        <f t="shared" si="231"/>
        <v>5.8528044653272104E-4</v>
      </c>
      <c r="L1249" s="13">
        <f t="shared" si="232"/>
        <v>0</v>
      </c>
      <c r="M1249" s="13">
        <f t="shared" si="238"/>
        <v>1.3495180801678332E-20</v>
      </c>
      <c r="N1249" s="13">
        <f t="shared" si="233"/>
        <v>8.3670120970405663E-21</v>
      </c>
      <c r="O1249" s="13">
        <f t="shared" si="234"/>
        <v>8.3670120970405663E-21</v>
      </c>
      <c r="Q1249">
        <v>23.06404106876764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46.01353775097494</v>
      </c>
      <c r="G1250" s="13">
        <f t="shared" si="228"/>
        <v>1.0646555281178407</v>
      </c>
      <c r="H1250" s="13">
        <f t="shared" si="229"/>
        <v>44.948882222857101</v>
      </c>
      <c r="I1250" s="16">
        <f t="shared" si="237"/>
        <v>44.949467503303637</v>
      </c>
      <c r="J1250" s="13">
        <f t="shared" si="230"/>
        <v>44.232878977242869</v>
      </c>
      <c r="K1250" s="13">
        <f t="shared" si="231"/>
        <v>0.71658852606076806</v>
      </c>
      <c r="L1250" s="13">
        <f t="shared" si="232"/>
        <v>0</v>
      </c>
      <c r="M1250" s="13">
        <f t="shared" si="238"/>
        <v>5.1281687046377661E-21</v>
      </c>
      <c r="N1250" s="13">
        <f t="shared" si="233"/>
        <v>3.1794645968754151E-21</v>
      </c>
      <c r="O1250" s="13">
        <f t="shared" si="234"/>
        <v>1.0646555281178407</v>
      </c>
      <c r="Q1250">
        <v>22.37980211198035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5.3067779241500306</v>
      </c>
      <c r="G1251" s="13">
        <f t="shared" si="228"/>
        <v>0</v>
      </c>
      <c r="H1251" s="13">
        <f t="shared" si="229"/>
        <v>5.3067779241500306</v>
      </c>
      <c r="I1251" s="16">
        <f t="shared" si="237"/>
        <v>6.0233664502107986</v>
      </c>
      <c r="J1251" s="13">
        <f t="shared" si="230"/>
        <v>6.0224899070126297</v>
      </c>
      <c r="K1251" s="13">
        <f t="shared" si="231"/>
        <v>8.7654319816898862E-4</v>
      </c>
      <c r="L1251" s="13">
        <f t="shared" si="232"/>
        <v>0</v>
      </c>
      <c r="M1251" s="13">
        <f t="shared" si="238"/>
        <v>1.948704107762351E-21</v>
      </c>
      <c r="N1251" s="13">
        <f t="shared" si="233"/>
        <v>1.2081965468126577E-21</v>
      </c>
      <c r="O1251" s="13">
        <f t="shared" si="234"/>
        <v>1.2081965468126577E-21</v>
      </c>
      <c r="Q1251">
        <v>27.41436099712573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20.204061214788481</v>
      </c>
      <c r="G1252" s="13">
        <f t="shared" si="228"/>
        <v>0</v>
      </c>
      <c r="H1252" s="13">
        <f t="shared" si="229"/>
        <v>20.204061214788481</v>
      </c>
      <c r="I1252" s="16">
        <f t="shared" si="237"/>
        <v>20.204937757986649</v>
      </c>
      <c r="J1252" s="13">
        <f t="shared" si="230"/>
        <v>20.186144184064695</v>
      </c>
      <c r="K1252" s="13">
        <f t="shared" si="231"/>
        <v>1.8793573921954021E-2</v>
      </c>
      <c r="L1252" s="13">
        <f t="shared" si="232"/>
        <v>0</v>
      </c>
      <c r="M1252" s="13">
        <f t="shared" si="238"/>
        <v>7.4050756094969329E-22</v>
      </c>
      <c r="N1252" s="13">
        <f t="shared" si="233"/>
        <v>4.5911468778880986E-22</v>
      </c>
      <c r="O1252" s="13">
        <f t="shared" si="234"/>
        <v>4.5911468778880986E-22</v>
      </c>
      <c r="Q1252">
        <v>31.628095870967741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2.8034165350585831</v>
      </c>
      <c r="G1253" s="13">
        <f t="shared" si="228"/>
        <v>0</v>
      </c>
      <c r="H1253" s="13">
        <f t="shared" si="229"/>
        <v>2.8034165350585831</v>
      </c>
      <c r="I1253" s="16">
        <f t="shared" si="237"/>
        <v>2.8222101089805371</v>
      </c>
      <c r="J1253" s="13">
        <f t="shared" si="230"/>
        <v>2.8221341264529602</v>
      </c>
      <c r="K1253" s="13">
        <f t="shared" si="231"/>
        <v>7.5982527576901049E-5</v>
      </c>
      <c r="L1253" s="13">
        <f t="shared" si="232"/>
        <v>0</v>
      </c>
      <c r="M1253" s="13">
        <f t="shared" si="238"/>
        <v>2.8139287316088343E-22</v>
      </c>
      <c r="N1253" s="13">
        <f t="shared" si="233"/>
        <v>1.7446358135974771E-22</v>
      </c>
      <c r="O1253" s="13">
        <f t="shared" si="234"/>
        <v>1.7446358135974771E-22</v>
      </c>
      <c r="Q1253">
        <v>28.674681264279531</v>
      </c>
    </row>
    <row r="1254" spans="1:17" x14ac:dyDescent="0.2">
      <c r="A1254" s="14">
        <f t="shared" si="235"/>
        <v>60146</v>
      </c>
      <c r="B1254" s="1">
        <v>9</v>
      </c>
      <c r="F1254" s="34">
        <v>54.339136271711283</v>
      </c>
      <c r="G1254" s="13">
        <f t="shared" si="228"/>
        <v>2.4580834978490183</v>
      </c>
      <c r="H1254" s="13">
        <f t="shared" si="229"/>
        <v>51.881052773862265</v>
      </c>
      <c r="I1254" s="16">
        <f t="shared" si="237"/>
        <v>51.881128756389842</v>
      </c>
      <c r="J1254" s="13">
        <f t="shared" si="230"/>
        <v>51.183534925801801</v>
      </c>
      <c r="K1254" s="13">
        <f t="shared" si="231"/>
        <v>0.69759383058804048</v>
      </c>
      <c r="L1254" s="13">
        <f t="shared" si="232"/>
        <v>0</v>
      </c>
      <c r="M1254" s="13">
        <f t="shared" si="238"/>
        <v>1.0692929180113571E-22</v>
      </c>
      <c r="N1254" s="13">
        <f t="shared" si="233"/>
        <v>6.6296160916704145E-23</v>
      </c>
      <c r="O1254" s="13">
        <f t="shared" si="234"/>
        <v>2.4580834978490183</v>
      </c>
      <c r="Q1254">
        <v>25.67371127085719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43.733656678301337</v>
      </c>
      <c r="G1255" s="13">
        <f t="shared" si="228"/>
        <v>0.6830793511725286</v>
      </c>
      <c r="H1255" s="13">
        <f t="shared" si="229"/>
        <v>43.050577327128806</v>
      </c>
      <c r="I1255" s="16">
        <f t="shared" si="237"/>
        <v>43.748171157716847</v>
      </c>
      <c r="J1255" s="13">
        <f t="shared" si="230"/>
        <v>43.066939298953791</v>
      </c>
      <c r="K1255" s="13">
        <f t="shared" si="231"/>
        <v>0.6812318587630557</v>
      </c>
      <c r="L1255" s="13">
        <f t="shared" si="232"/>
        <v>0</v>
      </c>
      <c r="M1255" s="13">
        <f t="shared" si="238"/>
        <v>4.0633130884431569E-23</v>
      </c>
      <c r="N1255" s="13">
        <f t="shared" si="233"/>
        <v>2.5192541148347572E-23</v>
      </c>
      <c r="O1255" s="13">
        <f t="shared" si="234"/>
        <v>0.6830793511725286</v>
      </c>
      <c r="Q1255">
        <v>22.16643505110509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118.702074168858</v>
      </c>
      <c r="G1256" s="13">
        <f t="shared" si="228"/>
        <v>13.230296168995572</v>
      </c>
      <c r="H1256" s="13">
        <f t="shared" si="229"/>
        <v>105.47177799986244</v>
      </c>
      <c r="I1256" s="16">
        <f t="shared" si="237"/>
        <v>106.1530098586255</v>
      </c>
      <c r="J1256" s="13">
        <f t="shared" si="230"/>
        <v>92.178502106365571</v>
      </c>
      <c r="K1256" s="13">
        <f t="shared" si="231"/>
        <v>13.974507752259925</v>
      </c>
      <c r="L1256" s="13">
        <f t="shared" si="232"/>
        <v>0</v>
      </c>
      <c r="M1256" s="13">
        <f t="shared" si="238"/>
        <v>1.5440589736083997E-23</v>
      </c>
      <c r="N1256" s="13">
        <f t="shared" si="233"/>
        <v>9.5731656363720786E-24</v>
      </c>
      <c r="O1256" s="13">
        <f t="shared" si="234"/>
        <v>13.230296168995572</v>
      </c>
      <c r="Q1256">
        <v>18.263006870863268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115.9714228120429</v>
      </c>
      <c r="G1257" s="13">
        <f t="shared" si="228"/>
        <v>12.773276056063915</v>
      </c>
      <c r="H1257" s="13">
        <f t="shared" si="229"/>
        <v>103.19814675597898</v>
      </c>
      <c r="I1257" s="16">
        <f t="shared" si="237"/>
        <v>117.17265450823891</v>
      </c>
      <c r="J1257" s="13">
        <f t="shared" si="230"/>
        <v>87.25699343363533</v>
      </c>
      <c r="K1257" s="13">
        <f t="shared" si="231"/>
        <v>29.915661074603577</v>
      </c>
      <c r="L1257" s="13">
        <f t="shared" si="232"/>
        <v>7.8109148913532938</v>
      </c>
      <c r="M1257" s="13">
        <f t="shared" si="238"/>
        <v>7.8109148913532938</v>
      </c>
      <c r="N1257" s="13">
        <f t="shared" si="233"/>
        <v>4.8427672326390425</v>
      </c>
      <c r="O1257" s="13">
        <f t="shared" si="234"/>
        <v>17.616043288702958</v>
      </c>
      <c r="Q1257">
        <v>13.2277332456346</v>
      </c>
    </row>
    <row r="1258" spans="1:17" x14ac:dyDescent="0.2">
      <c r="A1258" s="14">
        <f t="shared" si="235"/>
        <v>60268</v>
      </c>
      <c r="B1258" s="1">
        <v>1</v>
      </c>
      <c r="F1258" s="34">
        <v>147.47342326962581</v>
      </c>
      <c r="G1258" s="13">
        <f t="shared" si="228"/>
        <v>18.045661990930988</v>
      </c>
      <c r="H1258" s="13">
        <f t="shared" si="229"/>
        <v>129.42776127869482</v>
      </c>
      <c r="I1258" s="16">
        <f t="shared" si="237"/>
        <v>151.5325074619451</v>
      </c>
      <c r="J1258" s="13">
        <f t="shared" si="230"/>
        <v>110.22017423694206</v>
      </c>
      <c r="K1258" s="13">
        <f t="shared" si="231"/>
        <v>41.312333225003044</v>
      </c>
      <c r="L1258" s="13">
        <f t="shared" si="232"/>
        <v>14.751695892688252</v>
      </c>
      <c r="M1258" s="13">
        <f t="shared" si="238"/>
        <v>17.719843551402505</v>
      </c>
      <c r="N1258" s="13">
        <f t="shared" si="233"/>
        <v>10.986303001869553</v>
      </c>
      <c r="O1258" s="13">
        <f t="shared" si="234"/>
        <v>29.031964992800539</v>
      </c>
      <c r="Q1258">
        <v>16.190681551612901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76.274923265338231</v>
      </c>
      <c r="G1259" s="13">
        <f t="shared" si="228"/>
        <v>6.1294038310185099</v>
      </c>
      <c r="H1259" s="13">
        <f t="shared" si="229"/>
        <v>70.145519434319723</v>
      </c>
      <c r="I1259" s="16">
        <f t="shared" si="237"/>
        <v>96.706156766634521</v>
      </c>
      <c r="J1259" s="13">
        <f t="shared" si="230"/>
        <v>79.282260364374352</v>
      </c>
      <c r="K1259" s="13">
        <f t="shared" si="231"/>
        <v>17.423896402260169</v>
      </c>
      <c r="L1259" s="13">
        <f t="shared" si="232"/>
        <v>0.20320259018744069</v>
      </c>
      <c r="M1259" s="13">
        <f t="shared" si="238"/>
        <v>6.9367431397203934</v>
      </c>
      <c r="N1259" s="13">
        <f t="shared" si="233"/>
        <v>4.3007807466266437</v>
      </c>
      <c r="O1259" s="13">
        <f t="shared" si="234"/>
        <v>10.430184577645154</v>
      </c>
      <c r="Q1259">
        <v>14.060203013223409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68.922587290685115</v>
      </c>
      <c r="G1260" s="13">
        <f t="shared" si="228"/>
        <v>4.8988676041724073</v>
      </c>
      <c r="H1260" s="13">
        <f t="shared" si="229"/>
        <v>64.023719686512706</v>
      </c>
      <c r="I1260" s="16">
        <f t="shared" si="237"/>
        <v>81.24441349858543</v>
      </c>
      <c r="J1260" s="13">
        <f t="shared" si="230"/>
        <v>74.211360084234073</v>
      </c>
      <c r="K1260" s="13">
        <f t="shared" si="231"/>
        <v>7.0330534143513574</v>
      </c>
      <c r="L1260" s="13">
        <f t="shared" si="232"/>
        <v>0</v>
      </c>
      <c r="M1260" s="13">
        <f t="shared" si="238"/>
        <v>2.6359623930937497</v>
      </c>
      <c r="N1260" s="13">
        <f t="shared" si="233"/>
        <v>1.6342966837181248</v>
      </c>
      <c r="O1260" s="13">
        <f t="shared" si="234"/>
        <v>6.5331642878905321</v>
      </c>
      <c r="Q1260">
        <v>17.99232342334366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79.752313241713154</v>
      </c>
      <c r="G1261" s="13">
        <f t="shared" si="228"/>
        <v>6.7114031242435095</v>
      </c>
      <c r="H1261" s="13">
        <f t="shared" si="229"/>
        <v>73.04091011746965</v>
      </c>
      <c r="I1261" s="16">
        <f t="shared" si="237"/>
        <v>80.073963531821008</v>
      </c>
      <c r="J1261" s="13">
        <f t="shared" si="230"/>
        <v>73.050467424967991</v>
      </c>
      <c r="K1261" s="13">
        <f t="shared" si="231"/>
        <v>7.0234961068530168</v>
      </c>
      <c r="L1261" s="13">
        <f t="shared" si="232"/>
        <v>0</v>
      </c>
      <c r="M1261" s="13">
        <f t="shared" si="238"/>
        <v>1.0016657093756249</v>
      </c>
      <c r="N1261" s="13">
        <f t="shared" si="233"/>
        <v>0.62103273981288742</v>
      </c>
      <c r="O1261" s="13">
        <f t="shared" si="234"/>
        <v>7.3324358640563965</v>
      </c>
      <c r="Q1261">
        <v>17.680222086679581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5.0241841172214148</v>
      </c>
      <c r="G1262" s="13">
        <f t="shared" si="228"/>
        <v>0</v>
      </c>
      <c r="H1262" s="13">
        <f t="shared" si="229"/>
        <v>5.0241841172214148</v>
      </c>
      <c r="I1262" s="16">
        <f t="shared" si="237"/>
        <v>12.047680224074432</v>
      </c>
      <c r="J1262" s="13">
        <f t="shared" si="230"/>
        <v>12.03285482527841</v>
      </c>
      <c r="K1262" s="13">
        <f t="shared" si="231"/>
        <v>1.4825398796022071E-2</v>
      </c>
      <c r="L1262" s="13">
        <f t="shared" si="232"/>
        <v>0</v>
      </c>
      <c r="M1262" s="13">
        <f t="shared" si="238"/>
        <v>0.38063296956273751</v>
      </c>
      <c r="N1262" s="13">
        <f t="shared" si="233"/>
        <v>0.23599244112889725</v>
      </c>
      <c r="O1262" s="13">
        <f t="shared" si="234"/>
        <v>0.23599244112889725</v>
      </c>
      <c r="Q1262">
        <v>22.02866900635707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12.92461943538226</v>
      </c>
      <c r="G1263" s="13">
        <f t="shared" si="228"/>
        <v>0</v>
      </c>
      <c r="H1263" s="13">
        <f t="shared" si="229"/>
        <v>12.92461943538226</v>
      </c>
      <c r="I1263" s="16">
        <f t="shared" si="237"/>
        <v>12.939444834178282</v>
      </c>
      <c r="J1263" s="13">
        <f t="shared" si="230"/>
        <v>12.927302068767579</v>
      </c>
      <c r="K1263" s="13">
        <f t="shared" si="231"/>
        <v>1.2142765410702694E-2</v>
      </c>
      <c r="L1263" s="13">
        <f t="shared" si="232"/>
        <v>0</v>
      </c>
      <c r="M1263" s="13">
        <f t="shared" si="238"/>
        <v>0.14464052843384026</v>
      </c>
      <c r="N1263" s="13">
        <f t="shared" si="233"/>
        <v>8.967712762898096E-2</v>
      </c>
      <c r="O1263" s="13">
        <f t="shared" si="234"/>
        <v>8.967712762898096E-2</v>
      </c>
      <c r="Q1263">
        <v>24.98107855451196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6.2865761898948831</v>
      </c>
      <c r="G1264" s="13">
        <f t="shared" si="228"/>
        <v>0</v>
      </c>
      <c r="H1264" s="13">
        <f t="shared" si="229"/>
        <v>6.2865761898948831</v>
      </c>
      <c r="I1264" s="16">
        <f t="shared" si="237"/>
        <v>6.2987189553055858</v>
      </c>
      <c r="J1264" s="13">
        <f t="shared" si="230"/>
        <v>6.2977938310282049</v>
      </c>
      <c r="K1264" s="13">
        <f t="shared" si="231"/>
        <v>9.2512427738089542E-4</v>
      </c>
      <c r="L1264" s="13">
        <f t="shared" si="232"/>
        <v>0</v>
      </c>
      <c r="M1264" s="13">
        <f t="shared" si="238"/>
        <v>5.49634008048593E-2</v>
      </c>
      <c r="N1264" s="13">
        <f t="shared" si="233"/>
        <v>3.4077308499012762E-2</v>
      </c>
      <c r="O1264" s="13">
        <f t="shared" si="234"/>
        <v>3.4077308499012762E-2</v>
      </c>
      <c r="Q1264">
        <v>28.002359997637139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13.0225654353707</v>
      </c>
      <c r="G1265" s="13">
        <f t="shared" si="228"/>
        <v>0</v>
      </c>
      <c r="H1265" s="13">
        <f t="shared" si="229"/>
        <v>13.0225654353707</v>
      </c>
      <c r="I1265" s="16">
        <f t="shared" si="237"/>
        <v>13.023490559648081</v>
      </c>
      <c r="J1265" s="13">
        <f t="shared" si="230"/>
        <v>13.01583608660634</v>
      </c>
      <c r="K1265" s="13">
        <f t="shared" si="231"/>
        <v>7.6544730417413831E-3</v>
      </c>
      <c r="L1265" s="13">
        <f t="shared" si="232"/>
        <v>0</v>
      </c>
      <c r="M1265" s="13">
        <f t="shared" si="238"/>
        <v>2.0886092305846538E-2</v>
      </c>
      <c r="N1265" s="13">
        <f t="shared" si="233"/>
        <v>1.2949377229624854E-2</v>
      </c>
      <c r="O1265" s="13">
        <f t="shared" si="234"/>
        <v>1.2949377229624854E-2</v>
      </c>
      <c r="Q1265">
        <v>28.484785870967741</v>
      </c>
    </row>
    <row r="1266" spans="1:17" x14ac:dyDescent="0.2">
      <c r="A1266" s="14">
        <f t="shared" si="235"/>
        <v>60511</v>
      </c>
      <c r="B1266" s="1">
        <v>9</v>
      </c>
      <c r="F1266" s="34">
        <v>17.175866386184762</v>
      </c>
      <c r="G1266" s="13">
        <f t="shared" si="228"/>
        <v>0</v>
      </c>
      <c r="H1266" s="13">
        <f t="shared" si="229"/>
        <v>17.175866386184762</v>
      </c>
      <c r="I1266" s="16">
        <f t="shared" si="237"/>
        <v>17.183520859226505</v>
      </c>
      <c r="J1266" s="13">
        <f t="shared" si="230"/>
        <v>17.163442204189334</v>
      </c>
      <c r="K1266" s="13">
        <f t="shared" si="231"/>
        <v>2.0078655037170989E-2</v>
      </c>
      <c r="L1266" s="13">
        <f t="shared" si="232"/>
        <v>0</v>
      </c>
      <c r="M1266" s="13">
        <f t="shared" si="238"/>
        <v>7.9367150762216839E-3</v>
      </c>
      <c r="N1266" s="13">
        <f t="shared" si="233"/>
        <v>4.920763347257444E-3</v>
      </c>
      <c r="O1266" s="13">
        <f t="shared" si="234"/>
        <v>4.920763347257444E-3</v>
      </c>
      <c r="Q1266">
        <v>27.501839756640351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16.264273686931752</v>
      </c>
      <c r="G1267" s="13">
        <f t="shared" si="228"/>
        <v>0</v>
      </c>
      <c r="H1267" s="13">
        <f t="shared" si="229"/>
        <v>16.264273686931752</v>
      </c>
      <c r="I1267" s="16">
        <f t="shared" si="237"/>
        <v>16.284352341968923</v>
      </c>
      <c r="J1267" s="13">
        <f t="shared" si="230"/>
        <v>16.253738800025918</v>
      </c>
      <c r="K1267" s="13">
        <f t="shared" si="231"/>
        <v>3.0613541943004918E-2</v>
      </c>
      <c r="L1267" s="13">
        <f t="shared" si="232"/>
        <v>0</v>
      </c>
      <c r="M1267" s="13">
        <f t="shared" si="238"/>
        <v>3.0159517289642399E-3</v>
      </c>
      <c r="N1267" s="13">
        <f t="shared" si="233"/>
        <v>1.8698900719578287E-3</v>
      </c>
      <c r="O1267" s="13">
        <f t="shared" si="234"/>
        <v>1.8698900719578287E-3</v>
      </c>
      <c r="Q1267">
        <v>23.291632663791461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45.702032843720097</v>
      </c>
      <c r="G1268" s="13">
        <f t="shared" si="228"/>
        <v>1.012519979016318</v>
      </c>
      <c r="H1268" s="13">
        <f t="shared" si="229"/>
        <v>44.689512864703779</v>
      </c>
      <c r="I1268" s="16">
        <f t="shared" si="237"/>
        <v>44.720126406646784</v>
      </c>
      <c r="J1268" s="13">
        <f t="shared" si="230"/>
        <v>43.614931166448088</v>
      </c>
      <c r="K1268" s="13">
        <f t="shared" si="231"/>
        <v>1.1051952401986966</v>
      </c>
      <c r="L1268" s="13">
        <f t="shared" si="232"/>
        <v>0</v>
      </c>
      <c r="M1268" s="13">
        <f t="shared" si="238"/>
        <v>1.1460616570064112E-3</v>
      </c>
      <c r="N1268" s="13">
        <f t="shared" si="233"/>
        <v>7.1055822734397494E-4</v>
      </c>
      <c r="O1268" s="13">
        <f t="shared" si="234"/>
        <v>1.0132305372436619</v>
      </c>
      <c r="Q1268">
        <v>19.114038932079591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111.6801312365028</v>
      </c>
      <c r="G1269" s="13">
        <f t="shared" si="228"/>
        <v>12.055056736127204</v>
      </c>
      <c r="H1269" s="13">
        <f t="shared" si="229"/>
        <v>99.625074500375604</v>
      </c>
      <c r="I1269" s="16">
        <f t="shared" si="237"/>
        <v>100.7302697405743</v>
      </c>
      <c r="J1269" s="13">
        <f t="shared" si="230"/>
        <v>82.718029325606423</v>
      </c>
      <c r="K1269" s="13">
        <f t="shared" si="231"/>
        <v>18.012240414967877</v>
      </c>
      <c r="L1269" s="13">
        <f t="shared" si="232"/>
        <v>0.56151481429644945</v>
      </c>
      <c r="M1269" s="13">
        <f t="shared" si="238"/>
        <v>0.56195031772611181</v>
      </c>
      <c r="N1269" s="13">
        <f t="shared" si="233"/>
        <v>0.3484091969901893</v>
      </c>
      <c r="O1269" s="13">
        <f t="shared" si="234"/>
        <v>12.403465933117394</v>
      </c>
      <c r="Q1269">
        <v>14.72136880006812</v>
      </c>
    </row>
    <row r="1270" spans="1:17" x14ac:dyDescent="0.2">
      <c r="A1270" s="14">
        <f t="shared" si="235"/>
        <v>60633</v>
      </c>
      <c r="B1270" s="1">
        <v>1</v>
      </c>
      <c r="F1270" s="34">
        <v>47.611717178352428</v>
      </c>
      <c r="G1270" s="13">
        <f t="shared" si="228"/>
        <v>1.3321375486849087</v>
      </c>
      <c r="H1270" s="13">
        <f t="shared" si="229"/>
        <v>46.279579629667516</v>
      </c>
      <c r="I1270" s="16">
        <f t="shared" si="237"/>
        <v>63.730305230338935</v>
      </c>
      <c r="J1270" s="13">
        <f t="shared" si="230"/>
        <v>59.943998756756272</v>
      </c>
      <c r="K1270" s="13">
        <f t="shared" si="231"/>
        <v>3.7863064735826626</v>
      </c>
      <c r="L1270" s="13">
        <f t="shared" si="232"/>
        <v>0</v>
      </c>
      <c r="M1270" s="13">
        <f t="shared" si="238"/>
        <v>0.21354112073592252</v>
      </c>
      <c r="N1270" s="13">
        <f t="shared" si="233"/>
        <v>0.13239549485627197</v>
      </c>
      <c r="O1270" s="13">
        <f t="shared" si="234"/>
        <v>1.4645330435411807</v>
      </c>
      <c r="Q1270">
        <v>17.534344951612901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63.631884498907922</v>
      </c>
      <c r="G1271" s="13">
        <f t="shared" si="228"/>
        <v>4.0133801246554217</v>
      </c>
      <c r="H1271" s="13">
        <f t="shared" si="229"/>
        <v>59.618504374252502</v>
      </c>
      <c r="I1271" s="16">
        <f t="shared" si="237"/>
        <v>63.404810847835165</v>
      </c>
      <c r="J1271" s="13">
        <f t="shared" si="230"/>
        <v>58.067759774639278</v>
      </c>
      <c r="K1271" s="13">
        <f t="shared" si="231"/>
        <v>5.3370510731958873</v>
      </c>
      <c r="L1271" s="13">
        <f t="shared" si="232"/>
        <v>0</v>
      </c>
      <c r="M1271" s="13">
        <f t="shared" si="238"/>
        <v>8.1145625879650546E-2</v>
      </c>
      <c r="N1271" s="13">
        <f t="shared" si="233"/>
        <v>5.0310288045383338E-2</v>
      </c>
      <c r="O1271" s="13">
        <f t="shared" si="234"/>
        <v>4.0636904127008053</v>
      </c>
      <c r="Q1271">
        <v>14.68650740754053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85.200596264903979</v>
      </c>
      <c r="G1272" s="13">
        <f t="shared" si="228"/>
        <v>7.6232642874520131</v>
      </c>
      <c r="H1272" s="13">
        <f t="shared" si="229"/>
        <v>77.577331977451962</v>
      </c>
      <c r="I1272" s="16">
        <f t="shared" si="237"/>
        <v>82.914383050647842</v>
      </c>
      <c r="J1272" s="13">
        <f t="shared" si="230"/>
        <v>72.328792202272268</v>
      </c>
      <c r="K1272" s="13">
        <f t="shared" si="231"/>
        <v>10.585590848375574</v>
      </c>
      <c r="L1272" s="13">
        <f t="shared" si="232"/>
        <v>0</v>
      </c>
      <c r="M1272" s="13">
        <f t="shared" si="238"/>
        <v>3.0835337834267208E-2</v>
      </c>
      <c r="N1272" s="13">
        <f t="shared" si="233"/>
        <v>1.9117909457245667E-2</v>
      </c>
      <c r="O1272" s="13">
        <f t="shared" si="234"/>
        <v>7.6423821969092591</v>
      </c>
      <c r="Q1272">
        <v>15.0145620881369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41.243897560048623</v>
      </c>
      <c r="G1273" s="13">
        <f t="shared" si="228"/>
        <v>0.26637657783729335</v>
      </c>
      <c r="H1273" s="13">
        <f t="shared" si="229"/>
        <v>40.977520982211331</v>
      </c>
      <c r="I1273" s="16">
        <f t="shared" si="237"/>
        <v>51.563111830586905</v>
      </c>
      <c r="J1273" s="13">
        <f t="shared" si="230"/>
        <v>49.742547731794041</v>
      </c>
      <c r="K1273" s="13">
        <f t="shared" si="231"/>
        <v>1.8205640987928646</v>
      </c>
      <c r="L1273" s="13">
        <f t="shared" si="232"/>
        <v>0</v>
      </c>
      <c r="M1273" s="13">
        <f t="shared" si="238"/>
        <v>1.1717428377021541E-2</v>
      </c>
      <c r="N1273" s="13">
        <f t="shared" si="233"/>
        <v>7.2648055937533556E-3</v>
      </c>
      <c r="O1273" s="13">
        <f t="shared" si="234"/>
        <v>0.27364138343104671</v>
      </c>
      <c r="Q1273">
        <v>18.489260252095939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10.44248694202483</v>
      </c>
      <c r="G1274" s="13">
        <f t="shared" si="228"/>
        <v>0</v>
      </c>
      <c r="H1274" s="13">
        <f t="shared" si="229"/>
        <v>10.44248694202483</v>
      </c>
      <c r="I1274" s="16">
        <f t="shared" si="237"/>
        <v>12.263051040817695</v>
      </c>
      <c r="J1274" s="13">
        <f t="shared" si="230"/>
        <v>12.254756639015522</v>
      </c>
      <c r="K1274" s="13">
        <f t="shared" si="231"/>
        <v>8.2944018021731125E-3</v>
      </c>
      <c r="L1274" s="13">
        <f t="shared" si="232"/>
        <v>0</v>
      </c>
      <c r="M1274" s="13">
        <f t="shared" si="238"/>
        <v>4.4526227832681854E-3</v>
      </c>
      <c r="N1274" s="13">
        <f t="shared" si="233"/>
        <v>2.760626125626275E-3</v>
      </c>
      <c r="O1274" s="13">
        <f t="shared" si="234"/>
        <v>2.760626125626275E-3</v>
      </c>
      <c r="Q1274">
        <v>26.573608815316359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10.246912655544341</v>
      </c>
      <c r="G1275" s="13">
        <f t="shared" si="228"/>
        <v>0</v>
      </c>
      <c r="H1275" s="13">
        <f t="shared" si="229"/>
        <v>10.246912655544341</v>
      </c>
      <c r="I1275" s="16">
        <f t="shared" si="237"/>
        <v>10.255207057346514</v>
      </c>
      <c r="J1275" s="13">
        <f t="shared" si="230"/>
        <v>10.250605933147666</v>
      </c>
      <c r="K1275" s="13">
        <f t="shared" si="231"/>
        <v>4.6011241988477281E-3</v>
      </c>
      <c r="L1275" s="13">
        <f t="shared" si="232"/>
        <v>0</v>
      </c>
      <c r="M1275" s="13">
        <f t="shared" si="238"/>
        <v>1.6919966576419104E-3</v>
      </c>
      <c r="N1275" s="13">
        <f t="shared" si="233"/>
        <v>1.0490379277379844E-3</v>
      </c>
      <c r="O1275" s="13">
        <f t="shared" si="234"/>
        <v>1.0490379277379844E-3</v>
      </c>
      <c r="Q1275">
        <v>26.960811399020301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9.495679974517687</v>
      </c>
      <c r="G1276" s="13">
        <f t="shared" si="228"/>
        <v>0</v>
      </c>
      <c r="H1276" s="13">
        <f t="shared" si="229"/>
        <v>9.495679974517687</v>
      </c>
      <c r="I1276" s="16">
        <f t="shared" si="237"/>
        <v>9.5002810987165347</v>
      </c>
      <c r="J1276" s="13">
        <f t="shared" si="230"/>
        <v>9.4977823423464773</v>
      </c>
      <c r="K1276" s="13">
        <f t="shared" si="231"/>
        <v>2.4987563700573645E-3</v>
      </c>
      <c r="L1276" s="13">
        <f t="shared" si="232"/>
        <v>0</v>
      </c>
      <c r="M1276" s="13">
        <f t="shared" si="238"/>
        <v>6.4295872990392604E-4</v>
      </c>
      <c r="N1276" s="13">
        <f t="shared" si="233"/>
        <v>3.9863441254043414E-4</v>
      </c>
      <c r="O1276" s="13">
        <f t="shared" si="234"/>
        <v>3.9863441254043414E-4</v>
      </c>
      <c r="Q1276">
        <v>29.776023870967741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4.9187623274050472</v>
      </c>
      <c r="G1277" s="13">
        <f t="shared" si="228"/>
        <v>0</v>
      </c>
      <c r="H1277" s="13">
        <f t="shared" si="229"/>
        <v>4.9187623274050472</v>
      </c>
      <c r="I1277" s="16">
        <f t="shared" si="237"/>
        <v>4.9212610837751045</v>
      </c>
      <c r="J1277" s="13">
        <f t="shared" si="230"/>
        <v>4.920908896768232</v>
      </c>
      <c r="K1277" s="13">
        <f t="shared" si="231"/>
        <v>3.5218700687256188E-4</v>
      </c>
      <c r="L1277" s="13">
        <f t="shared" si="232"/>
        <v>0</v>
      </c>
      <c r="M1277" s="13">
        <f t="shared" si="238"/>
        <v>2.4432431736349191E-4</v>
      </c>
      <c r="N1277" s="13">
        <f t="shared" si="233"/>
        <v>1.5148107676536497E-4</v>
      </c>
      <c r="O1277" s="13">
        <f t="shared" si="234"/>
        <v>1.5148107676536497E-4</v>
      </c>
      <c r="Q1277">
        <v>29.674340438117479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25.072870293842751</v>
      </c>
      <c r="G1278" s="13">
        <f t="shared" si="228"/>
        <v>0</v>
      </c>
      <c r="H1278" s="13">
        <f t="shared" si="229"/>
        <v>25.072870293842751</v>
      </c>
      <c r="I1278" s="16">
        <f t="shared" si="237"/>
        <v>25.073222480849623</v>
      </c>
      <c r="J1278" s="13">
        <f t="shared" si="230"/>
        <v>25.00714679291233</v>
      </c>
      <c r="K1278" s="13">
        <f t="shared" si="231"/>
        <v>6.6075687937292571E-2</v>
      </c>
      <c r="L1278" s="13">
        <f t="shared" si="232"/>
        <v>0</v>
      </c>
      <c r="M1278" s="13">
        <f t="shared" si="238"/>
        <v>9.284324059812693E-5</v>
      </c>
      <c r="N1278" s="13">
        <f t="shared" si="233"/>
        <v>5.7562809170838694E-5</v>
      </c>
      <c r="O1278" s="13">
        <f t="shared" si="234"/>
        <v>5.7562809170838694E-5</v>
      </c>
      <c r="Q1278">
        <v>27.064784238237429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76.344631621716843</v>
      </c>
      <c r="G1279" s="13">
        <f t="shared" si="228"/>
        <v>6.1410706887537243</v>
      </c>
      <c r="H1279" s="13">
        <f t="shared" si="229"/>
        <v>70.203560932963114</v>
      </c>
      <c r="I1279" s="16">
        <f t="shared" si="237"/>
        <v>70.2696366209004</v>
      </c>
      <c r="J1279" s="13">
        <f t="shared" si="230"/>
        <v>67.821482951852531</v>
      </c>
      <c r="K1279" s="13">
        <f t="shared" si="231"/>
        <v>2.4481536690478691</v>
      </c>
      <c r="L1279" s="13">
        <f t="shared" si="232"/>
        <v>0</v>
      </c>
      <c r="M1279" s="13">
        <f t="shared" si="238"/>
        <v>3.5280431427288237E-5</v>
      </c>
      <c r="N1279" s="13">
        <f t="shared" si="233"/>
        <v>2.1873867484918706E-5</v>
      </c>
      <c r="O1279" s="13">
        <f t="shared" si="234"/>
        <v>6.1410925626212096</v>
      </c>
      <c r="Q1279">
        <v>22.966158839660249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16.790959476310679</v>
      </c>
      <c r="G1280" s="13">
        <f t="shared" si="228"/>
        <v>0</v>
      </c>
      <c r="H1280" s="13">
        <f t="shared" si="229"/>
        <v>16.790959476310679</v>
      </c>
      <c r="I1280" s="16">
        <f t="shared" si="237"/>
        <v>19.239113145358548</v>
      </c>
      <c r="J1280" s="13">
        <f t="shared" si="230"/>
        <v>19.156309763927418</v>
      </c>
      <c r="K1280" s="13">
        <f t="shared" si="231"/>
        <v>8.2803381431130418E-2</v>
      </c>
      <c r="L1280" s="13">
        <f t="shared" si="232"/>
        <v>0</v>
      </c>
      <c r="M1280" s="13">
        <f t="shared" si="238"/>
        <v>1.3406563942369531E-5</v>
      </c>
      <c r="N1280" s="13">
        <f t="shared" si="233"/>
        <v>8.3120696442691091E-6</v>
      </c>
      <c r="O1280" s="13">
        <f t="shared" si="234"/>
        <v>8.3120696442691091E-6</v>
      </c>
      <c r="Q1280">
        <v>19.763637388084941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61.559984573573303</v>
      </c>
      <c r="G1281" s="13">
        <f t="shared" si="228"/>
        <v>3.6666130664968382</v>
      </c>
      <c r="H1281" s="13">
        <f t="shared" si="229"/>
        <v>57.893371507076466</v>
      </c>
      <c r="I1281" s="16">
        <f t="shared" si="237"/>
        <v>57.9761748885076</v>
      </c>
      <c r="J1281" s="13">
        <f t="shared" si="230"/>
        <v>54.07645729297451</v>
      </c>
      <c r="K1281" s="13">
        <f t="shared" si="231"/>
        <v>3.8997175955330903</v>
      </c>
      <c r="L1281" s="13">
        <f t="shared" si="232"/>
        <v>0</v>
      </c>
      <c r="M1281" s="13">
        <f t="shared" si="238"/>
        <v>5.0944942981004221E-6</v>
      </c>
      <c r="N1281" s="13">
        <f t="shared" si="233"/>
        <v>3.1585864648222616E-6</v>
      </c>
      <c r="O1281" s="13">
        <f t="shared" si="234"/>
        <v>3.666616225083303</v>
      </c>
      <c r="Q1281">
        <v>15.21126608229021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62.262622581494391</v>
      </c>
      <c r="G1282" s="13">
        <f t="shared" si="228"/>
        <v>3.7842112728473944</v>
      </c>
      <c r="H1282" s="13">
        <f t="shared" si="229"/>
        <v>58.478411308646997</v>
      </c>
      <c r="I1282" s="16">
        <f t="shared" si="237"/>
        <v>62.378128904180087</v>
      </c>
      <c r="J1282" s="13">
        <f t="shared" si="230"/>
        <v>57.267443103896738</v>
      </c>
      <c r="K1282" s="13">
        <f t="shared" si="231"/>
        <v>5.1106858002833491</v>
      </c>
      <c r="L1282" s="13">
        <f t="shared" si="232"/>
        <v>0</v>
      </c>
      <c r="M1282" s="13">
        <f t="shared" si="238"/>
        <v>1.9359078332781604E-6</v>
      </c>
      <c r="N1282" s="13">
        <f t="shared" si="233"/>
        <v>1.2002628566324595E-6</v>
      </c>
      <c r="O1282" s="13">
        <f t="shared" si="234"/>
        <v>3.7842124731102511</v>
      </c>
      <c r="Q1282">
        <v>14.672743551612911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32.211994253253287</v>
      </c>
      <c r="G1283" s="13">
        <f t="shared" si="228"/>
        <v>0</v>
      </c>
      <c r="H1283" s="13">
        <f t="shared" si="229"/>
        <v>32.211994253253287</v>
      </c>
      <c r="I1283" s="16">
        <f t="shared" si="237"/>
        <v>37.322680053536637</v>
      </c>
      <c r="J1283" s="13">
        <f t="shared" si="230"/>
        <v>36.418234093492828</v>
      </c>
      <c r="K1283" s="13">
        <f t="shared" si="231"/>
        <v>0.90444596004380884</v>
      </c>
      <c r="L1283" s="13">
        <f t="shared" si="232"/>
        <v>0</v>
      </c>
      <c r="M1283" s="13">
        <f t="shared" si="238"/>
        <v>7.3564497664570093E-7</v>
      </c>
      <c r="N1283" s="13">
        <f t="shared" si="233"/>
        <v>4.5609988552033458E-7</v>
      </c>
      <c r="O1283" s="13">
        <f t="shared" si="234"/>
        <v>4.5609988552033458E-7</v>
      </c>
      <c r="Q1283">
        <v>16.697670757456489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33.771443805681471</v>
      </c>
      <c r="G1284" s="13">
        <f t="shared" si="228"/>
        <v>0</v>
      </c>
      <c r="H1284" s="13">
        <f t="shared" si="229"/>
        <v>33.771443805681471</v>
      </c>
      <c r="I1284" s="16">
        <f t="shared" si="237"/>
        <v>34.67588976572528</v>
      </c>
      <c r="J1284" s="13">
        <f t="shared" si="230"/>
        <v>34.289439644284094</v>
      </c>
      <c r="K1284" s="13">
        <f t="shared" si="231"/>
        <v>0.38645012144118596</v>
      </c>
      <c r="L1284" s="13">
        <f t="shared" si="232"/>
        <v>0</v>
      </c>
      <c r="M1284" s="13">
        <f t="shared" si="238"/>
        <v>2.7954509112536635E-7</v>
      </c>
      <c r="N1284" s="13">
        <f t="shared" si="233"/>
        <v>1.7331795649772714E-7</v>
      </c>
      <c r="O1284" s="13">
        <f t="shared" si="234"/>
        <v>1.7331795649772714E-7</v>
      </c>
      <c r="Q1284">
        <v>21.291943482058219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28.042853299221409</v>
      </c>
      <c r="G1285" s="13">
        <f t="shared" si="228"/>
        <v>0</v>
      </c>
      <c r="H1285" s="13">
        <f t="shared" si="229"/>
        <v>28.042853299221409</v>
      </c>
      <c r="I1285" s="16">
        <f t="shared" si="237"/>
        <v>28.429303420662595</v>
      </c>
      <c r="J1285" s="13">
        <f t="shared" si="230"/>
        <v>28.298598172939872</v>
      </c>
      <c r="K1285" s="13">
        <f t="shared" si="231"/>
        <v>0.13070524772272307</v>
      </c>
      <c r="L1285" s="13">
        <f t="shared" si="232"/>
        <v>0</v>
      </c>
      <c r="M1285" s="13">
        <f t="shared" si="238"/>
        <v>1.0622713462763921E-7</v>
      </c>
      <c r="N1285" s="13">
        <f t="shared" si="233"/>
        <v>6.5860823469136308E-8</v>
      </c>
      <c r="O1285" s="13">
        <f t="shared" si="234"/>
        <v>6.5860823469136308E-8</v>
      </c>
      <c r="Q1285">
        <v>24.835341935842742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8.0257937201154306</v>
      </c>
      <c r="G1286" s="13">
        <f t="shared" ref="G1286:G1349" si="244">IF((F1286-$J$2)&gt;0,$I$2*(F1286-$J$2),0)</f>
        <v>0</v>
      </c>
      <c r="H1286" s="13">
        <f t="shared" ref="H1286:H1349" si="245">F1286-G1286</f>
        <v>8.0257937201154306</v>
      </c>
      <c r="I1286" s="16">
        <f t="shared" si="237"/>
        <v>8.1564989678381536</v>
      </c>
      <c r="J1286" s="13">
        <f t="shared" ref="J1286:J1349" si="246">I1286/SQRT(1+(I1286/($K$2*(300+(25*Q1286)+0.05*(Q1286)^3)))^2)</f>
        <v>8.1538008854812229</v>
      </c>
      <c r="K1286" s="13">
        <f t="shared" ref="K1286:K1349" si="247">I1286-J1286</f>
        <v>2.6980823569306978E-3</v>
      </c>
      <c r="L1286" s="13">
        <f t="shared" ref="L1286:L1349" si="248">IF(K1286&gt;$N$2,(K1286-$N$2)/$L$2,0)</f>
        <v>0</v>
      </c>
      <c r="M1286" s="13">
        <f t="shared" si="238"/>
        <v>4.0366311158502902E-8</v>
      </c>
      <c r="N1286" s="13">
        <f t="shared" ref="N1286:N1349" si="249">$M$2*M1286</f>
        <v>2.5027112918271799E-8</v>
      </c>
      <c r="O1286" s="13">
        <f t="shared" ref="O1286:O1349" si="250">N1286+G1286</f>
        <v>2.5027112918271799E-8</v>
      </c>
      <c r="Q1286">
        <v>25.850698889453628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9.3755797767695395</v>
      </c>
      <c r="G1287" s="13">
        <f t="shared" si="244"/>
        <v>0</v>
      </c>
      <c r="H1287" s="13">
        <f t="shared" si="245"/>
        <v>9.3755797767695395</v>
      </c>
      <c r="I1287" s="16">
        <f t="shared" ref="I1287:I1350" si="252">H1287+K1286-L1286</f>
        <v>9.3782778591264702</v>
      </c>
      <c r="J1287" s="13">
        <f t="shared" si="246"/>
        <v>9.37383368690646</v>
      </c>
      <c r="K1287" s="13">
        <f t="shared" si="247"/>
        <v>4.4441722200101452E-3</v>
      </c>
      <c r="L1287" s="13">
        <f t="shared" si="248"/>
        <v>0</v>
      </c>
      <c r="M1287" s="13">
        <f t="shared" ref="M1287:M1350" si="253">L1287+M1286-N1286</f>
        <v>1.5339198240231103E-8</v>
      </c>
      <c r="N1287" s="13">
        <f t="shared" si="249"/>
        <v>9.5103029089432843E-9</v>
      </c>
      <c r="O1287" s="13">
        <f t="shared" si="250"/>
        <v>9.5103029089432843E-9</v>
      </c>
      <c r="Q1287">
        <v>25.27001007501821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19.558392625347071</v>
      </c>
      <c r="G1288" s="13">
        <f t="shared" si="244"/>
        <v>0</v>
      </c>
      <c r="H1288" s="13">
        <f t="shared" si="245"/>
        <v>19.558392625347071</v>
      </c>
      <c r="I1288" s="16">
        <f t="shared" si="252"/>
        <v>19.56283679756708</v>
      </c>
      <c r="J1288" s="13">
        <f t="shared" si="246"/>
        <v>19.542341936743707</v>
      </c>
      <c r="K1288" s="13">
        <f t="shared" si="247"/>
        <v>2.0494860823372818E-2</v>
      </c>
      <c r="L1288" s="13">
        <f t="shared" si="248"/>
        <v>0</v>
      </c>
      <c r="M1288" s="13">
        <f t="shared" si="253"/>
        <v>5.828895331287819E-9</v>
      </c>
      <c r="N1288" s="13">
        <f t="shared" si="249"/>
        <v>3.6139151053984478E-9</v>
      </c>
      <c r="O1288" s="13">
        <f t="shared" si="250"/>
        <v>3.6139151053984478E-9</v>
      </c>
      <c r="Q1288">
        <v>30.236345870967739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5.9775969423751354</v>
      </c>
      <c r="G1289" s="13">
        <f t="shared" si="244"/>
        <v>0</v>
      </c>
      <c r="H1289" s="13">
        <f t="shared" si="245"/>
        <v>5.9775969423751354</v>
      </c>
      <c r="I1289" s="16">
        <f t="shared" si="252"/>
        <v>5.9980918031985082</v>
      </c>
      <c r="J1289" s="13">
        <f t="shared" si="246"/>
        <v>5.9973980963881157</v>
      </c>
      <c r="K1289" s="13">
        <f t="shared" si="247"/>
        <v>6.9370681039249149E-4</v>
      </c>
      <c r="L1289" s="13">
        <f t="shared" si="248"/>
        <v>0</v>
      </c>
      <c r="M1289" s="13">
        <f t="shared" si="253"/>
        <v>2.2149802258893712E-9</v>
      </c>
      <c r="N1289" s="13">
        <f t="shared" si="249"/>
        <v>1.3732877400514101E-9</v>
      </c>
      <c r="O1289" s="13">
        <f t="shared" si="250"/>
        <v>1.3732877400514101E-9</v>
      </c>
      <c r="Q1289">
        <v>29.04603080642816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20.285294053813558</v>
      </c>
      <c r="G1290" s="13">
        <f t="shared" si="244"/>
        <v>0</v>
      </c>
      <c r="H1290" s="13">
        <f t="shared" si="245"/>
        <v>20.285294053813558</v>
      </c>
      <c r="I1290" s="16">
        <f t="shared" si="252"/>
        <v>20.28598776062395</v>
      </c>
      <c r="J1290" s="13">
        <f t="shared" si="246"/>
        <v>20.242120733521936</v>
      </c>
      <c r="K1290" s="13">
        <f t="shared" si="247"/>
        <v>4.3867027102013623E-2</v>
      </c>
      <c r="L1290" s="13">
        <f t="shared" si="248"/>
        <v>0</v>
      </c>
      <c r="M1290" s="13">
        <f t="shared" si="253"/>
        <v>8.4169248583796107E-10</v>
      </c>
      <c r="N1290" s="13">
        <f t="shared" si="249"/>
        <v>5.2184934121953582E-10</v>
      </c>
      <c r="O1290" s="13">
        <f t="shared" si="250"/>
        <v>5.2184934121953582E-10</v>
      </c>
      <c r="Q1290">
        <v>25.43200679338381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34.012091180548452</v>
      </c>
      <c r="G1291" s="13">
        <f t="shared" si="244"/>
        <v>0</v>
      </c>
      <c r="H1291" s="13">
        <f t="shared" si="245"/>
        <v>34.012091180548452</v>
      </c>
      <c r="I1291" s="16">
        <f t="shared" si="252"/>
        <v>34.055958207650463</v>
      </c>
      <c r="J1291" s="13">
        <f t="shared" si="246"/>
        <v>33.813516358984117</v>
      </c>
      <c r="K1291" s="13">
        <f t="shared" si="247"/>
        <v>0.24244184866634555</v>
      </c>
      <c r="L1291" s="13">
        <f t="shared" si="248"/>
        <v>0</v>
      </c>
      <c r="M1291" s="13">
        <f t="shared" si="253"/>
        <v>3.1984314461842526E-10</v>
      </c>
      <c r="N1291" s="13">
        <f t="shared" si="249"/>
        <v>1.9830274966342365E-10</v>
      </c>
      <c r="O1291" s="13">
        <f t="shared" si="250"/>
        <v>1.9830274966342365E-10</v>
      </c>
      <c r="Q1291">
        <v>24.263123972073672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70.206975631638855</v>
      </c>
      <c r="G1292" s="13">
        <f t="shared" si="244"/>
        <v>5.11383144536941</v>
      </c>
      <c r="H1292" s="13">
        <f t="shared" si="245"/>
        <v>65.093144186269441</v>
      </c>
      <c r="I1292" s="16">
        <f t="shared" si="252"/>
        <v>65.335586034935787</v>
      </c>
      <c r="J1292" s="13">
        <f t="shared" si="246"/>
        <v>61.429678739810001</v>
      </c>
      <c r="K1292" s="13">
        <f t="shared" si="247"/>
        <v>3.905907295125786</v>
      </c>
      <c r="L1292" s="13">
        <f t="shared" si="248"/>
        <v>0</v>
      </c>
      <c r="M1292" s="13">
        <f t="shared" si="253"/>
        <v>1.2154039495500161E-10</v>
      </c>
      <c r="N1292" s="13">
        <f t="shared" si="249"/>
        <v>7.5355044872100999E-11</v>
      </c>
      <c r="O1292" s="13">
        <f t="shared" si="250"/>
        <v>5.1138314454447649</v>
      </c>
      <c r="Q1292">
        <v>17.83842700989824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7.3482989685606001E-2</v>
      </c>
      <c r="G1293" s="13">
        <f t="shared" si="244"/>
        <v>0</v>
      </c>
      <c r="H1293" s="13">
        <f t="shared" si="245"/>
        <v>7.3482989685606001E-2</v>
      </c>
      <c r="I1293" s="16">
        <f t="shared" si="252"/>
        <v>3.9793902848113922</v>
      </c>
      <c r="J1293" s="13">
        <f t="shared" si="246"/>
        <v>3.9779993758519323</v>
      </c>
      <c r="K1293" s="13">
        <f t="shared" si="247"/>
        <v>1.3909089594599244E-3</v>
      </c>
      <c r="L1293" s="13">
        <f t="shared" si="248"/>
        <v>0</v>
      </c>
      <c r="M1293" s="13">
        <f t="shared" si="253"/>
        <v>4.6185350082900611E-11</v>
      </c>
      <c r="N1293" s="13">
        <f t="shared" si="249"/>
        <v>2.863491705139838E-11</v>
      </c>
      <c r="O1293" s="13">
        <f t="shared" si="250"/>
        <v>2.863491705139838E-11</v>
      </c>
      <c r="Q1293">
        <v>15.258030236264229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78.644279003732308</v>
      </c>
      <c r="G1294" s="13">
        <f t="shared" si="244"/>
        <v>6.5259550877117496</v>
      </c>
      <c r="H1294" s="13">
        <f t="shared" si="245"/>
        <v>72.118323916020557</v>
      </c>
      <c r="I1294" s="16">
        <f t="shared" si="252"/>
        <v>72.119714824980022</v>
      </c>
      <c r="J1294" s="13">
        <f t="shared" si="246"/>
        <v>66.457805249934879</v>
      </c>
      <c r="K1294" s="13">
        <f t="shared" si="247"/>
        <v>5.6619095750451436</v>
      </c>
      <c r="L1294" s="13">
        <f t="shared" si="248"/>
        <v>0</v>
      </c>
      <c r="M1294" s="13">
        <f t="shared" si="253"/>
        <v>1.7550433031502231E-11</v>
      </c>
      <c r="N1294" s="13">
        <f t="shared" si="249"/>
        <v>1.0881268479531383E-11</v>
      </c>
      <c r="O1294" s="13">
        <f t="shared" si="250"/>
        <v>6.5259550877226307</v>
      </c>
      <c r="Q1294">
        <v>17.091095251612909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43.235953187264478</v>
      </c>
      <c r="G1295" s="13">
        <f t="shared" si="244"/>
        <v>0.59978035911612659</v>
      </c>
      <c r="H1295" s="13">
        <f t="shared" si="245"/>
        <v>42.636172828148354</v>
      </c>
      <c r="I1295" s="16">
        <f t="shared" si="252"/>
        <v>48.298082403193497</v>
      </c>
      <c r="J1295" s="13">
        <f t="shared" si="246"/>
        <v>45.887568180382686</v>
      </c>
      <c r="K1295" s="13">
        <f t="shared" si="247"/>
        <v>2.4105142228108107</v>
      </c>
      <c r="L1295" s="13">
        <f t="shared" si="248"/>
        <v>0</v>
      </c>
      <c r="M1295" s="13">
        <f t="shared" si="253"/>
        <v>6.6691645519708487E-12</v>
      </c>
      <c r="N1295" s="13">
        <f t="shared" si="249"/>
        <v>4.1348820222219262E-12</v>
      </c>
      <c r="O1295" s="13">
        <f t="shared" si="250"/>
        <v>0.59978035912026151</v>
      </c>
      <c r="Q1295">
        <v>14.931888371642071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80.8814294642074</v>
      </c>
      <c r="G1296" s="13">
        <f t="shared" si="244"/>
        <v>6.9003795830028425</v>
      </c>
      <c r="H1296" s="13">
        <f t="shared" si="245"/>
        <v>73.981049881204555</v>
      </c>
      <c r="I1296" s="16">
        <f t="shared" si="252"/>
        <v>76.391564104015373</v>
      </c>
      <c r="J1296" s="13">
        <f t="shared" si="246"/>
        <v>70.257952302886906</v>
      </c>
      <c r="K1296" s="13">
        <f t="shared" si="247"/>
        <v>6.1336118011284668</v>
      </c>
      <c r="L1296" s="13">
        <f t="shared" si="248"/>
        <v>0</v>
      </c>
      <c r="M1296" s="13">
        <f t="shared" si="253"/>
        <v>2.5342825297489225E-12</v>
      </c>
      <c r="N1296" s="13">
        <f t="shared" si="249"/>
        <v>1.5712551684443319E-12</v>
      </c>
      <c r="O1296" s="13">
        <f t="shared" si="250"/>
        <v>6.9003795830044137</v>
      </c>
      <c r="Q1296">
        <v>17.72676428092657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52.800166537939809</v>
      </c>
      <c r="G1297" s="13">
        <f t="shared" si="244"/>
        <v>2.2005112084495466</v>
      </c>
      <c r="H1297" s="13">
        <f t="shared" si="245"/>
        <v>50.599655329490261</v>
      </c>
      <c r="I1297" s="16">
        <f t="shared" si="252"/>
        <v>56.733267130618728</v>
      </c>
      <c r="J1297" s="13">
        <f t="shared" si="246"/>
        <v>54.642285301756594</v>
      </c>
      <c r="K1297" s="13">
        <f t="shared" si="247"/>
        <v>2.0909818288621338</v>
      </c>
      <c r="L1297" s="13">
        <f t="shared" si="248"/>
        <v>0</v>
      </c>
      <c r="M1297" s="13">
        <f t="shared" si="253"/>
        <v>9.6302736130459061E-13</v>
      </c>
      <c r="N1297" s="13">
        <f t="shared" si="249"/>
        <v>5.9707696400884618E-13</v>
      </c>
      <c r="O1297" s="13">
        <f t="shared" si="250"/>
        <v>2.2005112084501435</v>
      </c>
      <c r="Q1297">
        <v>19.51864395903004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20.282661603120179</v>
      </c>
      <c r="G1298" s="13">
        <f t="shared" si="244"/>
        <v>0</v>
      </c>
      <c r="H1298" s="13">
        <f t="shared" si="245"/>
        <v>20.282661603120179</v>
      </c>
      <c r="I1298" s="16">
        <f t="shared" si="252"/>
        <v>22.373643431982313</v>
      </c>
      <c r="J1298" s="13">
        <f t="shared" si="246"/>
        <v>22.302024015874849</v>
      </c>
      <c r="K1298" s="13">
        <f t="shared" si="247"/>
        <v>7.1619416107463252E-2</v>
      </c>
      <c r="L1298" s="13">
        <f t="shared" si="248"/>
        <v>0</v>
      </c>
      <c r="M1298" s="13">
        <f t="shared" si="253"/>
        <v>3.6595039729574443E-13</v>
      </c>
      <c r="N1298" s="13">
        <f t="shared" si="249"/>
        <v>2.2688924632336153E-13</v>
      </c>
      <c r="O1298" s="13">
        <f t="shared" si="250"/>
        <v>2.2688924632336153E-13</v>
      </c>
      <c r="Q1298">
        <v>24.01257056174401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40.588244421125857</v>
      </c>
      <c r="G1299" s="13">
        <f t="shared" si="244"/>
        <v>0.15664207407260533</v>
      </c>
      <c r="H1299" s="13">
        <f t="shared" si="245"/>
        <v>40.43160234705325</v>
      </c>
      <c r="I1299" s="16">
        <f t="shared" si="252"/>
        <v>40.50322176316071</v>
      </c>
      <c r="J1299" s="13">
        <f t="shared" si="246"/>
        <v>40.216017655353973</v>
      </c>
      <c r="K1299" s="13">
        <f t="shared" si="247"/>
        <v>0.28720410780673689</v>
      </c>
      <c r="L1299" s="13">
        <f t="shared" si="248"/>
        <v>0</v>
      </c>
      <c r="M1299" s="13">
        <f t="shared" si="253"/>
        <v>1.3906115097238289E-13</v>
      </c>
      <c r="N1299" s="13">
        <f t="shared" si="249"/>
        <v>8.6217913602877393E-14</v>
      </c>
      <c r="O1299" s="13">
        <f t="shared" si="250"/>
        <v>0.15664207407269154</v>
      </c>
      <c r="Q1299">
        <v>26.792467326693419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7.129252116650127</v>
      </c>
      <c r="G1300" s="13">
        <f t="shared" si="244"/>
        <v>0</v>
      </c>
      <c r="H1300" s="13">
        <f t="shared" si="245"/>
        <v>7.129252116650127</v>
      </c>
      <c r="I1300" s="16">
        <f t="shared" si="252"/>
        <v>7.4164562244568639</v>
      </c>
      <c r="J1300" s="13">
        <f t="shared" si="246"/>
        <v>7.4153133881669984</v>
      </c>
      <c r="K1300" s="13">
        <f t="shared" si="247"/>
        <v>1.1428362898655564E-3</v>
      </c>
      <c r="L1300" s="13">
        <f t="shared" si="248"/>
        <v>0</v>
      </c>
      <c r="M1300" s="13">
        <f t="shared" si="253"/>
        <v>5.2843237369505499E-14</v>
      </c>
      <c r="N1300" s="13">
        <f t="shared" si="249"/>
        <v>3.2762807169093411E-14</v>
      </c>
      <c r="O1300" s="13">
        <f t="shared" si="250"/>
        <v>3.2762807169093411E-14</v>
      </c>
      <c r="Q1300">
        <v>30.072665870967739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17.59500414733948</v>
      </c>
      <c r="G1301" s="13">
        <f t="shared" si="244"/>
        <v>0</v>
      </c>
      <c r="H1301" s="13">
        <f t="shared" si="245"/>
        <v>17.59500414733948</v>
      </c>
      <c r="I1301" s="16">
        <f t="shared" si="252"/>
        <v>17.596146983629346</v>
      </c>
      <c r="J1301" s="13">
        <f t="shared" si="246"/>
        <v>17.580808551747758</v>
      </c>
      <c r="K1301" s="13">
        <f t="shared" si="247"/>
        <v>1.5338431881588122E-2</v>
      </c>
      <c r="L1301" s="13">
        <f t="shared" si="248"/>
        <v>0</v>
      </c>
      <c r="M1301" s="13">
        <f t="shared" si="253"/>
        <v>2.0080430200412088E-14</v>
      </c>
      <c r="N1301" s="13">
        <f t="shared" si="249"/>
        <v>1.2449866724255495E-14</v>
      </c>
      <c r="O1301" s="13">
        <f t="shared" si="250"/>
        <v>1.2449866724255495E-14</v>
      </c>
      <c r="Q1301">
        <v>30.027720133523118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3.132492390270166</v>
      </c>
      <c r="G1302" s="13">
        <f t="shared" si="244"/>
        <v>0</v>
      </c>
      <c r="H1302" s="13">
        <f t="shared" si="245"/>
        <v>3.132492390270166</v>
      </c>
      <c r="I1302" s="16">
        <f t="shared" si="252"/>
        <v>3.1478308221517541</v>
      </c>
      <c r="J1302" s="13">
        <f t="shared" si="246"/>
        <v>3.1477105788749742</v>
      </c>
      <c r="K1302" s="13">
        <f t="shared" si="247"/>
        <v>1.2024327677995217E-4</v>
      </c>
      <c r="L1302" s="13">
        <f t="shared" si="248"/>
        <v>0</v>
      </c>
      <c r="M1302" s="13">
        <f t="shared" si="253"/>
        <v>7.6305634761565932E-15</v>
      </c>
      <c r="N1302" s="13">
        <f t="shared" si="249"/>
        <v>4.7309493552170876E-15</v>
      </c>
      <c r="O1302" s="13">
        <f t="shared" si="250"/>
        <v>4.7309493552170876E-15</v>
      </c>
      <c r="Q1302">
        <v>27.706172877140421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32.639361369366561</v>
      </c>
      <c r="G1303" s="13">
        <f t="shared" si="244"/>
        <v>0</v>
      </c>
      <c r="H1303" s="13">
        <f t="shared" si="245"/>
        <v>32.639361369366561</v>
      </c>
      <c r="I1303" s="16">
        <f t="shared" si="252"/>
        <v>32.639481612643344</v>
      </c>
      <c r="J1303" s="13">
        <f t="shared" si="246"/>
        <v>32.426863536304879</v>
      </c>
      <c r="K1303" s="13">
        <f t="shared" si="247"/>
        <v>0.2126180763384653</v>
      </c>
      <c r="L1303" s="13">
        <f t="shared" si="248"/>
        <v>0</v>
      </c>
      <c r="M1303" s="13">
        <f t="shared" si="253"/>
        <v>2.8996141209395056E-15</v>
      </c>
      <c r="N1303" s="13">
        <f t="shared" si="249"/>
        <v>1.7977607549824933E-15</v>
      </c>
      <c r="O1303" s="13">
        <f t="shared" si="250"/>
        <v>1.7977607549824933E-15</v>
      </c>
      <c r="Q1303">
        <v>24.29696997813852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112.5988813139177</v>
      </c>
      <c r="G1304" s="13">
        <f t="shared" si="244"/>
        <v>12.208824906892827</v>
      </c>
      <c r="H1304" s="13">
        <f t="shared" si="245"/>
        <v>100.39005640702487</v>
      </c>
      <c r="I1304" s="16">
        <f t="shared" si="252"/>
        <v>100.60267448336333</v>
      </c>
      <c r="J1304" s="13">
        <f t="shared" si="246"/>
        <v>88.287824422851983</v>
      </c>
      <c r="K1304" s="13">
        <f t="shared" si="247"/>
        <v>12.314850060511347</v>
      </c>
      <c r="L1304" s="13">
        <f t="shared" si="248"/>
        <v>0</v>
      </c>
      <c r="M1304" s="13">
        <f t="shared" si="253"/>
        <v>1.1018533659570123E-15</v>
      </c>
      <c r="N1304" s="13">
        <f t="shared" si="249"/>
        <v>6.8314908689334756E-16</v>
      </c>
      <c r="O1304" s="13">
        <f t="shared" si="250"/>
        <v>12.208824906892827</v>
      </c>
      <c r="Q1304">
        <v>18.132494554837219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40.680763817869959</v>
      </c>
      <c r="G1305" s="13">
        <f t="shared" si="244"/>
        <v>0.17212674041158285</v>
      </c>
      <c r="H1305" s="13">
        <f t="shared" si="245"/>
        <v>40.508637077458374</v>
      </c>
      <c r="I1305" s="16">
        <f t="shared" si="252"/>
        <v>52.823487137969721</v>
      </c>
      <c r="J1305" s="13">
        <f t="shared" si="246"/>
        <v>49.537176224896427</v>
      </c>
      <c r="K1305" s="13">
        <f t="shared" si="247"/>
        <v>3.2863109130732937</v>
      </c>
      <c r="L1305" s="13">
        <f t="shared" si="248"/>
        <v>0</v>
      </c>
      <c r="M1305" s="13">
        <f t="shared" si="253"/>
        <v>4.187042790636647E-16</v>
      </c>
      <c r="N1305" s="13">
        <f t="shared" si="249"/>
        <v>2.5959665301947213E-16</v>
      </c>
      <c r="O1305" s="13">
        <f t="shared" si="250"/>
        <v>0.1721267404115831</v>
      </c>
      <c r="Q1305">
        <v>14.4931414964834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79.467920218953026</v>
      </c>
      <c r="G1306" s="13">
        <f t="shared" si="244"/>
        <v>6.6638052018450962</v>
      </c>
      <c r="H1306" s="13">
        <f t="shared" si="245"/>
        <v>72.804115017107932</v>
      </c>
      <c r="I1306" s="16">
        <f t="shared" si="252"/>
        <v>76.090425930181226</v>
      </c>
      <c r="J1306" s="13">
        <f t="shared" si="246"/>
        <v>70.164287309049286</v>
      </c>
      <c r="K1306" s="13">
        <f t="shared" si="247"/>
        <v>5.9261386211319405</v>
      </c>
      <c r="L1306" s="13">
        <f t="shared" si="248"/>
        <v>0</v>
      </c>
      <c r="M1306" s="13">
        <f t="shared" si="253"/>
        <v>1.5910762604419257E-16</v>
      </c>
      <c r="N1306" s="13">
        <f t="shared" si="249"/>
        <v>9.8646728147399393E-17</v>
      </c>
      <c r="O1306" s="13">
        <f t="shared" si="250"/>
        <v>6.6638052018450962</v>
      </c>
      <c r="Q1306">
        <v>17.9146525516129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84.238783612478485</v>
      </c>
      <c r="G1307" s="13">
        <f t="shared" si="244"/>
        <v>7.4622888755110006</v>
      </c>
      <c r="H1307" s="13">
        <f t="shared" si="245"/>
        <v>76.776494736967479</v>
      </c>
      <c r="I1307" s="16">
        <f t="shared" si="252"/>
        <v>82.702633358099419</v>
      </c>
      <c r="J1307" s="13">
        <f t="shared" si="246"/>
        <v>73.044609019682895</v>
      </c>
      <c r="K1307" s="13">
        <f t="shared" si="247"/>
        <v>9.6580243384165243</v>
      </c>
      <c r="L1307" s="13">
        <f t="shared" si="248"/>
        <v>0</v>
      </c>
      <c r="M1307" s="13">
        <f t="shared" si="253"/>
        <v>6.0460897896793176E-17</v>
      </c>
      <c r="N1307" s="13">
        <f t="shared" si="249"/>
        <v>3.7485756696011768E-17</v>
      </c>
      <c r="O1307" s="13">
        <f t="shared" si="250"/>
        <v>7.4622888755110006</v>
      </c>
      <c r="Q1307">
        <v>15.752627201270631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5.3067664026064527</v>
      </c>
      <c r="G1308" s="13">
        <f t="shared" si="244"/>
        <v>0</v>
      </c>
      <c r="H1308" s="13">
        <f t="shared" si="245"/>
        <v>5.3067664026064527</v>
      </c>
      <c r="I1308" s="16">
        <f t="shared" si="252"/>
        <v>14.964790741022977</v>
      </c>
      <c r="J1308" s="13">
        <f t="shared" si="246"/>
        <v>14.908600864704301</v>
      </c>
      <c r="K1308" s="13">
        <f t="shared" si="247"/>
        <v>5.6189876318676113E-2</v>
      </c>
      <c r="L1308" s="13">
        <f t="shared" si="248"/>
        <v>0</v>
      </c>
      <c r="M1308" s="13">
        <f t="shared" si="253"/>
        <v>2.2975141200781408E-17</v>
      </c>
      <c r="N1308" s="13">
        <f t="shared" si="249"/>
        <v>1.4244587544484472E-17</v>
      </c>
      <c r="O1308" s="13">
        <f t="shared" si="250"/>
        <v>1.4244587544484472E-17</v>
      </c>
      <c r="Q1308">
        <v>17.181429047226249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66.498628791550203</v>
      </c>
      <c r="G1309" s="13">
        <f t="shared" si="244"/>
        <v>4.493177663473289</v>
      </c>
      <c r="H1309" s="13">
        <f t="shared" si="245"/>
        <v>62.005451128076913</v>
      </c>
      <c r="I1309" s="16">
        <f t="shared" si="252"/>
        <v>62.06164100439559</v>
      </c>
      <c r="J1309" s="13">
        <f t="shared" si="246"/>
        <v>58.405337190478384</v>
      </c>
      <c r="K1309" s="13">
        <f t="shared" si="247"/>
        <v>3.656303813917205</v>
      </c>
      <c r="L1309" s="13">
        <f t="shared" si="248"/>
        <v>0</v>
      </c>
      <c r="M1309" s="13">
        <f t="shared" si="253"/>
        <v>8.7305536562969364E-18</v>
      </c>
      <c r="N1309" s="13">
        <f t="shared" si="249"/>
        <v>5.4129432669041005E-18</v>
      </c>
      <c r="O1309" s="13">
        <f t="shared" si="250"/>
        <v>4.493177663473289</v>
      </c>
      <c r="Q1309">
        <v>17.223394152389361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34.678879310690803</v>
      </c>
      <c r="G1310" s="13">
        <f t="shared" si="244"/>
        <v>0</v>
      </c>
      <c r="H1310" s="13">
        <f t="shared" si="245"/>
        <v>34.678879310690803</v>
      </c>
      <c r="I1310" s="16">
        <f t="shared" si="252"/>
        <v>38.335183124608008</v>
      </c>
      <c r="J1310" s="13">
        <f t="shared" si="246"/>
        <v>37.8847541090325</v>
      </c>
      <c r="K1310" s="13">
        <f t="shared" si="247"/>
        <v>0.45042901557550863</v>
      </c>
      <c r="L1310" s="13">
        <f t="shared" si="248"/>
        <v>0</v>
      </c>
      <c r="M1310" s="13">
        <f t="shared" si="253"/>
        <v>3.3176103893928359E-18</v>
      </c>
      <c r="N1310" s="13">
        <f t="shared" si="249"/>
        <v>2.0569184414235584E-18</v>
      </c>
      <c r="O1310" s="13">
        <f t="shared" si="250"/>
        <v>2.0569184414235584E-18</v>
      </c>
      <c r="Q1310">
        <v>22.331451265094461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12.01907550142403</v>
      </c>
      <c r="G1311" s="13">
        <f t="shared" si="244"/>
        <v>0</v>
      </c>
      <c r="H1311" s="13">
        <f t="shared" si="245"/>
        <v>12.01907550142403</v>
      </c>
      <c r="I1311" s="16">
        <f t="shared" si="252"/>
        <v>12.469504516999539</v>
      </c>
      <c r="J1311" s="13">
        <f t="shared" si="246"/>
        <v>12.462333969649576</v>
      </c>
      <c r="K1311" s="13">
        <f t="shared" si="247"/>
        <v>7.1705473499630301E-3</v>
      </c>
      <c r="L1311" s="13">
        <f t="shared" si="248"/>
        <v>0</v>
      </c>
      <c r="M1311" s="13">
        <f t="shared" si="253"/>
        <v>1.2606919479692775E-18</v>
      </c>
      <c r="N1311" s="13">
        <f t="shared" si="249"/>
        <v>7.8162900774095209E-19</v>
      </c>
      <c r="O1311" s="13">
        <f t="shared" si="250"/>
        <v>7.8162900774095209E-19</v>
      </c>
      <c r="Q1311">
        <v>28.00506330457161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20.595692999216539</v>
      </c>
      <c r="G1312" s="13">
        <f t="shared" si="244"/>
        <v>0</v>
      </c>
      <c r="H1312" s="13">
        <f t="shared" si="245"/>
        <v>20.595692999216539</v>
      </c>
      <c r="I1312" s="16">
        <f t="shared" si="252"/>
        <v>20.602863546566503</v>
      </c>
      <c r="J1312" s="13">
        <f t="shared" si="246"/>
        <v>20.581668544432837</v>
      </c>
      <c r="K1312" s="13">
        <f t="shared" si="247"/>
        <v>2.1195002133666208E-2</v>
      </c>
      <c r="L1312" s="13">
        <f t="shared" si="248"/>
        <v>0</v>
      </c>
      <c r="M1312" s="13">
        <f t="shared" si="253"/>
        <v>4.7906294022832542E-19</v>
      </c>
      <c r="N1312" s="13">
        <f t="shared" si="249"/>
        <v>2.9701902294156176E-19</v>
      </c>
      <c r="O1312" s="13">
        <f t="shared" si="250"/>
        <v>2.9701902294156176E-19</v>
      </c>
      <c r="Q1312">
        <v>31.156885870967741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12.673637778262121</v>
      </c>
      <c r="G1313" s="13">
        <f t="shared" si="244"/>
        <v>0</v>
      </c>
      <c r="H1313" s="13">
        <f t="shared" si="245"/>
        <v>12.673637778262121</v>
      </c>
      <c r="I1313" s="16">
        <f t="shared" si="252"/>
        <v>12.694832780395787</v>
      </c>
      <c r="J1313" s="13">
        <f t="shared" si="246"/>
        <v>12.688402781991286</v>
      </c>
      <c r="K1313" s="13">
        <f t="shared" si="247"/>
        <v>6.4299984045010916E-3</v>
      </c>
      <c r="L1313" s="13">
        <f t="shared" si="248"/>
        <v>0</v>
      </c>
      <c r="M1313" s="13">
        <f t="shared" si="253"/>
        <v>1.8204391728676367E-19</v>
      </c>
      <c r="N1313" s="13">
        <f t="shared" si="249"/>
        <v>1.1286722871779346E-19</v>
      </c>
      <c r="O1313" s="13">
        <f t="shared" si="250"/>
        <v>1.1286722871779346E-19</v>
      </c>
      <c r="Q1313">
        <v>29.20953467031271</v>
      </c>
    </row>
    <row r="1314" spans="1:17" x14ac:dyDescent="0.2">
      <c r="A1314" s="14">
        <f t="shared" si="251"/>
        <v>61972</v>
      </c>
      <c r="B1314" s="1">
        <v>9</v>
      </c>
      <c r="F1314" s="34">
        <v>17.720753810861229</v>
      </c>
      <c r="G1314" s="13">
        <f t="shared" si="244"/>
        <v>0</v>
      </c>
      <c r="H1314" s="13">
        <f t="shared" si="245"/>
        <v>17.720753810861229</v>
      </c>
      <c r="I1314" s="16">
        <f t="shared" si="252"/>
        <v>17.727183809265732</v>
      </c>
      <c r="J1314" s="13">
        <f t="shared" si="246"/>
        <v>17.709064833447457</v>
      </c>
      <c r="K1314" s="13">
        <f t="shared" si="247"/>
        <v>1.8118975818275374E-2</v>
      </c>
      <c r="L1314" s="13">
        <f t="shared" si="248"/>
        <v>0</v>
      </c>
      <c r="M1314" s="13">
        <f t="shared" si="253"/>
        <v>6.9176688568970207E-20</v>
      </c>
      <c r="N1314" s="13">
        <f t="shared" si="249"/>
        <v>4.2889546912761525E-20</v>
      </c>
      <c r="O1314" s="13">
        <f t="shared" si="250"/>
        <v>4.2889546912761525E-20</v>
      </c>
      <c r="Q1314">
        <v>28.949123262979601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39.511786559877038</v>
      </c>
      <c r="G1315" s="13">
        <f t="shared" si="244"/>
        <v>0</v>
      </c>
      <c r="H1315" s="13">
        <f t="shared" si="245"/>
        <v>39.511786559877038</v>
      </c>
      <c r="I1315" s="16">
        <f t="shared" si="252"/>
        <v>39.529905535695313</v>
      </c>
      <c r="J1315" s="13">
        <f t="shared" si="246"/>
        <v>39.212224654619106</v>
      </c>
      <c r="K1315" s="13">
        <f t="shared" si="247"/>
        <v>0.31768088107620684</v>
      </c>
      <c r="L1315" s="13">
        <f t="shared" si="248"/>
        <v>0</v>
      </c>
      <c r="M1315" s="13">
        <f t="shared" si="253"/>
        <v>2.6287141656208682E-20</v>
      </c>
      <c r="N1315" s="13">
        <f t="shared" si="249"/>
        <v>1.6298027826849382E-20</v>
      </c>
      <c r="O1315" s="13">
        <f t="shared" si="250"/>
        <v>1.6298027826849382E-20</v>
      </c>
      <c r="Q1315">
        <v>25.523055416646368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36.136076661514601</v>
      </c>
      <c r="G1316" s="13">
        <f t="shared" si="244"/>
        <v>0</v>
      </c>
      <c r="H1316" s="13">
        <f t="shared" si="245"/>
        <v>36.136076661514601</v>
      </c>
      <c r="I1316" s="16">
        <f t="shared" si="252"/>
        <v>36.453757542590807</v>
      </c>
      <c r="J1316" s="13">
        <f t="shared" si="246"/>
        <v>35.856194455044644</v>
      </c>
      <c r="K1316" s="13">
        <f t="shared" si="247"/>
        <v>0.59756308754616327</v>
      </c>
      <c r="L1316" s="13">
        <f t="shared" si="248"/>
        <v>0</v>
      </c>
      <c r="M1316" s="13">
        <f t="shared" si="253"/>
        <v>9.9891138293592996E-21</v>
      </c>
      <c r="N1316" s="13">
        <f t="shared" si="249"/>
        <v>6.193250574202766E-21</v>
      </c>
      <c r="O1316" s="13">
        <f t="shared" si="250"/>
        <v>6.193250574202766E-21</v>
      </c>
      <c r="Q1316">
        <v>19.21690329974393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102.688131659394</v>
      </c>
      <c r="G1317" s="13">
        <f t="shared" si="244"/>
        <v>10.550095419130363</v>
      </c>
      <c r="H1317" s="13">
        <f t="shared" si="245"/>
        <v>92.138036240263645</v>
      </c>
      <c r="I1317" s="16">
        <f t="shared" si="252"/>
        <v>92.735599327809808</v>
      </c>
      <c r="J1317" s="13">
        <f t="shared" si="246"/>
        <v>82.6526711652823</v>
      </c>
      <c r="K1317" s="13">
        <f t="shared" si="247"/>
        <v>10.082928162527509</v>
      </c>
      <c r="L1317" s="13">
        <f t="shared" si="248"/>
        <v>0</v>
      </c>
      <c r="M1317" s="13">
        <f t="shared" si="253"/>
        <v>3.7958632551565337E-21</v>
      </c>
      <c r="N1317" s="13">
        <f t="shared" si="249"/>
        <v>2.3534352181970508E-21</v>
      </c>
      <c r="O1317" s="13">
        <f t="shared" si="250"/>
        <v>10.550095419130363</v>
      </c>
      <c r="Q1317">
        <v>17.9864985516129</v>
      </c>
    </row>
    <row r="1318" spans="1:17" x14ac:dyDescent="0.2">
      <c r="A1318" s="14">
        <f t="shared" si="251"/>
        <v>62094</v>
      </c>
      <c r="B1318" s="1">
        <v>1</v>
      </c>
      <c r="F1318" s="34">
        <v>25.019399404521799</v>
      </c>
      <c r="G1318" s="13">
        <f t="shared" si="244"/>
        <v>0</v>
      </c>
      <c r="H1318" s="13">
        <f t="shared" si="245"/>
        <v>25.019399404521799</v>
      </c>
      <c r="I1318" s="16">
        <f t="shared" si="252"/>
        <v>35.102327567049308</v>
      </c>
      <c r="J1318" s="13">
        <f t="shared" si="246"/>
        <v>34.175255869498535</v>
      </c>
      <c r="K1318" s="13">
        <f t="shared" si="247"/>
        <v>0.92707169755077246</v>
      </c>
      <c r="L1318" s="13">
        <f t="shared" si="248"/>
        <v>0</v>
      </c>
      <c r="M1318" s="13">
        <f t="shared" si="253"/>
        <v>1.4424280369594829E-21</v>
      </c>
      <c r="N1318" s="13">
        <f t="shared" si="249"/>
        <v>8.9430538291487929E-22</v>
      </c>
      <c r="O1318" s="13">
        <f t="shared" si="250"/>
        <v>8.9430538291487929E-22</v>
      </c>
      <c r="Q1318">
        <v>15.18367364308013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23.851935732126279</v>
      </c>
      <c r="G1319" s="13">
        <f t="shared" si="244"/>
        <v>0</v>
      </c>
      <c r="H1319" s="13">
        <f t="shared" si="245"/>
        <v>23.851935732126279</v>
      </c>
      <c r="I1319" s="16">
        <f t="shared" si="252"/>
        <v>24.779007429677051</v>
      </c>
      <c r="J1319" s="13">
        <f t="shared" si="246"/>
        <v>24.568132492478103</v>
      </c>
      <c r="K1319" s="13">
        <f t="shared" si="247"/>
        <v>0.21087493719894823</v>
      </c>
      <c r="L1319" s="13">
        <f t="shared" si="248"/>
        <v>0</v>
      </c>
      <c r="M1319" s="13">
        <f t="shared" si="253"/>
        <v>5.481226540446036E-22</v>
      </c>
      <c r="N1319" s="13">
        <f t="shared" si="249"/>
        <v>3.3983604550765422E-22</v>
      </c>
      <c r="O1319" s="13">
        <f t="shared" si="250"/>
        <v>3.3983604550765422E-22</v>
      </c>
      <c r="Q1319">
        <v>18.47836497992672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30.58729161236478</v>
      </c>
      <c r="G1320" s="13">
        <f t="shared" si="244"/>
        <v>0</v>
      </c>
      <c r="H1320" s="13">
        <f t="shared" si="245"/>
        <v>30.58729161236478</v>
      </c>
      <c r="I1320" s="16">
        <f t="shared" si="252"/>
        <v>30.798166549563728</v>
      </c>
      <c r="J1320" s="13">
        <f t="shared" si="246"/>
        <v>30.418930349221981</v>
      </c>
      <c r="K1320" s="13">
        <f t="shared" si="247"/>
        <v>0.37923620034174732</v>
      </c>
      <c r="L1320" s="13">
        <f t="shared" si="248"/>
        <v>0</v>
      </c>
      <c r="M1320" s="13">
        <f t="shared" si="253"/>
        <v>2.0828660853694937E-22</v>
      </c>
      <c r="N1320" s="13">
        <f t="shared" si="249"/>
        <v>1.2913769729290861E-22</v>
      </c>
      <c r="O1320" s="13">
        <f t="shared" si="250"/>
        <v>1.2913769729290861E-22</v>
      </c>
      <c r="Q1320">
        <v>18.900215523920881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47.54332767667875</v>
      </c>
      <c r="G1321" s="13">
        <f t="shared" si="244"/>
        <v>1.3206914233125731</v>
      </c>
      <c r="H1321" s="13">
        <f t="shared" si="245"/>
        <v>46.222636253366176</v>
      </c>
      <c r="I1321" s="16">
        <f t="shared" si="252"/>
        <v>46.601872453707927</v>
      </c>
      <c r="J1321" s="13">
        <f t="shared" si="246"/>
        <v>45.196314997562567</v>
      </c>
      <c r="K1321" s="13">
        <f t="shared" si="247"/>
        <v>1.4055574561453597</v>
      </c>
      <c r="L1321" s="13">
        <f t="shared" si="248"/>
        <v>0</v>
      </c>
      <c r="M1321" s="13">
        <f t="shared" si="253"/>
        <v>7.9148911244040766E-23</v>
      </c>
      <c r="N1321" s="13">
        <f t="shared" si="249"/>
        <v>4.9072324971305273E-23</v>
      </c>
      <c r="O1321" s="13">
        <f t="shared" si="250"/>
        <v>1.3206914233125731</v>
      </c>
      <c r="Q1321">
        <v>18.229372373141281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14.54512753558919</v>
      </c>
      <c r="G1322" s="13">
        <f t="shared" si="244"/>
        <v>0</v>
      </c>
      <c r="H1322" s="13">
        <f t="shared" si="245"/>
        <v>14.54512753558919</v>
      </c>
      <c r="I1322" s="16">
        <f t="shared" si="252"/>
        <v>15.950684991734549</v>
      </c>
      <c r="J1322" s="13">
        <f t="shared" si="246"/>
        <v>15.929814040854831</v>
      </c>
      <c r="K1322" s="13">
        <f t="shared" si="247"/>
        <v>2.0870950879718464E-2</v>
      </c>
      <c r="L1322" s="13">
        <f t="shared" si="248"/>
        <v>0</v>
      </c>
      <c r="M1322" s="13">
        <f t="shared" si="253"/>
        <v>3.0076586272735493E-23</v>
      </c>
      <c r="N1322" s="13">
        <f t="shared" si="249"/>
        <v>1.8647483489096006E-23</v>
      </c>
      <c r="O1322" s="13">
        <f t="shared" si="250"/>
        <v>1.8647483489096006E-23</v>
      </c>
      <c r="Q1322">
        <v>25.596388927255731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4.8129243161364883</v>
      </c>
      <c r="G1323" s="13">
        <f t="shared" si="244"/>
        <v>0</v>
      </c>
      <c r="H1323" s="13">
        <f t="shared" si="245"/>
        <v>4.8129243161364883</v>
      </c>
      <c r="I1323" s="16">
        <f t="shared" si="252"/>
        <v>4.8337952670162068</v>
      </c>
      <c r="J1323" s="13">
        <f t="shared" si="246"/>
        <v>4.833362499120117</v>
      </c>
      <c r="K1323" s="13">
        <f t="shared" si="247"/>
        <v>4.3276789608981403E-4</v>
      </c>
      <c r="L1323" s="13">
        <f t="shared" si="248"/>
        <v>0</v>
      </c>
      <c r="M1323" s="13">
        <f t="shared" si="253"/>
        <v>1.1429102783639487E-23</v>
      </c>
      <c r="N1323" s="13">
        <f t="shared" si="249"/>
        <v>7.0860437258564811E-24</v>
      </c>
      <c r="O1323" s="13">
        <f t="shared" si="250"/>
        <v>7.0860437258564811E-24</v>
      </c>
      <c r="Q1323">
        <v>27.75014648778118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5.2155965289458264</v>
      </c>
      <c r="G1324" s="13">
        <f t="shared" si="244"/>
        <v>0</v>
      </c>
      <c r="H1324" s="13">
        <f t="shared" si="245"/>
        <v>5.2155965289458264</v>
      </c>
      <c r="I1324" s="16">
        <f t="shared" si="252"/>
        <v>5.2160292968419162</v>
      </c>
      <c r="J1324" s="13">
        <f t="shared" si="246"/>
        <v>5.2156580039610683</v>
      </c>
      <c r="K1324" s="13">
        <f t="shared" si="247"/>
        <v>3.7129288084791767E-4</v>
      </c>
      <c r="L1324" s="13">
        <f t="shared" si="248"/>
        <v>0</v>
      </c>
      <c r="M1324" s="13">
        <f t="shared" si="253"/>
        <v>4.3430590577830056E-24</v>
      </c>
      <c r="N1324" s="13">
        <f t="shared" si="249"/>
        <v>2.6926966158254634E-24</v>
      </c>
      <c r="O1324" s="13">
        <f t="shared" si="250"/>
        <v>2.6926966158254634E-24</v>
      </c>
      <c r="Q1324">
        <v>30.588258544356759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9.6417826349141755</v>
      </c>
      <c r="G1325" s="13">
        <f t="shared" si="244"/>
        <v>0</v>
      </c>
      <c r="H1325" s="13">
        <f t="shared" si="245"/>
        <v>9.6417826349141755</v>
      </c>
      <c r="I1325" s="16">
        <f t="shared" si="252"/>
        <v>9.6421539277950234</v>
      </c>
      <c r="J1325" s="13">
        <f t="shared" si="246"/>
        <v>9.6401950886529271</v>
      </c>
      <c r="K1325" s="13">
        <f t="shared" si="247"/>
        <v>1.9588391420963802E-3</v>
      </c>
      <c r="L1325" s="13">
        <f t="shared" si="248"/>
        <v>0</v>
      </c>
      <c r="M1325" s="13">
        <f t="shared" si="253"/>
        <v>1.6503624419575422E-24</v>
      </c>
      <c r="N1325" s="13">
        <f t="shared" si="249"/>
        <v>1.0232247140136761E-24</v>
      </c>
      <c r="O1325" s="13">
        <f t="shared" si="250"/>
        <v>1.0232247140136761E-24</v>
      </c>
      <c r="Q1325">
        <v>31.956251870967741</v>
      </c>
    </row>
    <row r="1326" spans="1:17" x14ac:dyDescent="0.2">
      <c r="A1326" s="14">
        <f t="shared" si="251"/>
        <v>62337</v>
      </c>
      <c r="B1326" s="1">
        <v>9</v>
      </c>
      <c r="F1326" s="34">
        <v>46.004136374961242</v>
      </c>
      <c r="G1326" s="13">
        <f t="shared" si="244"/>
        <v>1.063082050816621</v>
      </c>
      <c r="H1326" s="13">
        <f t="shared" si="245"/>
        <v>44.941054324144623</v>
      </c>
      <c r="I1326" s="16">
        <f t="shared" si="252"/>
        <v>44.943013163286722</v>
      </c>
      <c r="J1326" s="13">
        <f t="shared" si="246"/>
        <v>44.544075253267721</v>
      </c>
      <c r="K1326" s="13">
        <f t="shared" si="247"/>
        <v>0.3989379100190007</v>
      </c>
      <c r="L1326" s="13">
        <f t="shared" si="248"/>
        <v>0</v>
      </c>
      <c r="M1326" s="13">
        <f t="shared" si="253"/>
        <v>6.2713772794386606E-25</v>
      </c>
      <c r="N1326" s="13">
        <f t="shared" si="249"/>
        <v>3.8882539132519696E-25</v>
      </c>
      <c r="O1326" s="13">
        <f t="shared" si="250"/>
        <v>1.063082050816621</v>
      </c>
      <c r="Q1326">
        <v>26.652248224199361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32.028747930324762</v>
      </c>
      <c r="G1327" s="13">
        <f t="shared" si="244"/>
        <v>0</v>
      </c>
      <c r="H1327" s="13">
        <f t="shared" si="245"/>
        <v>32.028747930324762</v>
      </c>
      <c r="I1327" s="16">
        <f t="shared" si="252"/>
        <v>32.427685840343763</v>
      </c>
      <c r="J1327" s="13">
        <f t="shared" si="246"/>
        <v>32.209386870293969</v>
      </c>
      <c r="K1327" s="13">
        <f t="shared" si="247"/>
        <v>0.21829897004979415</v>
      </c>
      <c r="L1327" s="13">
        <f t="shared" si="248"/>
        <v>0</v>
      </c>
      <c r="M1327" s="13">
        <f t="shared" si="253"/>
        <v>2.3831233661866909E-25</v>
      </c>
      <c r="N1327" s="13">
        <f t="shared" si="249"/>
        <v>1.4775364870357484E-25</v>
      </c>
      <c r="O1327" s="13">
        <f t="shared" si="250"/>
        <v>1.4775364870357484E-25</v>
      </c>
      <c r="Q1327">
        <v>23.966582397636522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84.497223227187334</v>
      </c>
      <c r="G1328" s="13">
        <f t="shared" si="244"/>
        <v>7.5055430615884253</v>
      </c>
      <c r="H1328" s="13">
        <f t="shared" si="245"/>
        <v>76.991680165598908</v>
      </c>
      <c r="I1328" s="16">
        <f t="shared" si="252"/>
        <v>77.209979135648695</v>
      </c>
      <c r="J1328" s="13">
        <f t="shared" si="246"/>
        <v>72.771120337637186</v>
      </c>
      <c r="K1328" s="13">
        <f t="shared" si="247"/>
        <v>4.4388587980115091</v>
      </c>
      <c r="L1328" s="13">
        <f t="shared" si="248"/>
        <v>0</v>
      </c>
      <c r="M1328" s="13">
        <f t="shared" si="253"/>
        <v>9.0558687915094256E-26</v>
      </c>
      <c r="N1328" s="13">
        <f t="shared" si="249"/>
        <v>5.614638650735844E-26</v>
      </c>
      <c r="O1328" s="13">
        <f t="shared" si="250"/>
        <v>7.5055430615884253</v>
      </c>
      <c r="Q1328">
        <v>20.499830895760471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81.7244938849541</v>
      </c>
      <c r="G1329" s="13">
        <f t="shared" si="244"/>
        <v>7.0414804949946648</v>
      </c>
      <c r="H1329" s="13">
        <f t="shared" si="245"/>
        <v>74.683013389959441</v>
      </c>
      <c r="I1329" s="16">
        <f t="shared" si="252"/>
        <v>79.121872187970951</v>
      </c>
      <c r="J1329" s="13">
        <f t="shared" si="246"/>
        <v>72.848133250373863</v>
      </c>
      <c r="K1329" s="13">
        <f t="shared" si="247"/>
        <v>6.2737389375970878</v>
      </c>
      <c r="L1329" s="13">
        <f t="shared" si="248"/>
        <v>0</v>
      </c>
      <c r="M1329" s="13">
        <f t="shared" si="253"/>
        <v>3.4412301407735815E-26</v>
      </c>
      <c r="N1329" s="13">
        <f t="shared" si="249"/>
        <v>2.1335626872796205E-26</v>
      </c>
      <c r="O1329" s="13">
        <f t="shared" si="250"/>
        <v>7.0414804949946648</v>
      </c>
      <c r="Q1329">
        <v>18.32406155161291</v>
      </c>
    </row>
    <row r="1330" spans="1:17" x14ac:dyDescent="0.2">
      <c r="A1330" s="14">
        <f t="shared" si="251"/>
        <v>62459</v>
      </c>
      <c r="B1330" s="1">
        <v>1</v>
      </c>
      <c r="F1330" s="34">
        <v>5.3264210827119003</v>
      </c>
      <c r="G1330" s="13">
        <f t="shared" si="244"/>
        <v>0</v>
      </c>
      <c r="H1330" s="13">
        <f t="shared" si="245"/>
        <v>5.3264210827119003</v>
      </c>
      <c r="I1330" s="16">
        <f t="shared" si="252"/>
        <v>11.600160020308987</v>
      </c>
      <c r="J1330" s="13">
        <f t="shared" si="246"/>
        <v>11.565062767073293</v>
      </c>
      <c r="K1330" s="13">
        <f t="shared" si="247"/>
        <v>3.5097253235694126E-2</v>
      </c>
      <c r="L1330" s="13">
        <f t="shared" si="248"/>
        <v>0</v>
      </c>
      <c r="M1330" s="13">
        <f t="shared" si="253"/>
        <v>1.307667453493961E-26</v>
      </c>
      <c r="N1330" s="13">
        <f t="shared" si="249"/>
        <v>8.1075382116625579E-27</v>
      </c>
      <c r="O1330" s="13">
        <f t="shared" si="250"/>
        <v>8.1075382116625579E-27</v>
      </c>
      <c r="Q1330">
        <v>15.096538224818721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5.8704862098056889</v>
      </c>
      <c r="G1331" s="13">
        <f t="shared" si="244"/>
        <v>0</v>
      </c>
      <c r="H1331" s="13">
        <f t="shared" si="245"/>
        <v>5.8704862098056889</v>
      </c>
      <c r="I1331" s="16">
        <f t="shared" si="252"/>
        <v>5.905583463041383</v>
      </c>
      <c r="J1331" s="13">
        <f t="shared" si="246"/>
        <v>5.9034300364255756</v>
      </c>
      <c r="K1331" s="13">
        <f t="shared" si="247"/>
        <v>2.1534266158074189E-3</v>
      </c>
      <c r="L1331" s="13">
        <f t="shared" si="248"/>
        <v>0</v>
      </c>
      <c r="M1331" s="13">
        <f t="shared" si="253"/>
        <v>4.969136323277052E-27</v>
      </c>
      <c r="N1331" s="13">
        <f t="shared" si="249"/>
        <v>3.0808645204317721E-27</v>
      </c>
      <c r="O1331" s="13">
        <f t="shared" si="250"/>
        <v>3.0808645204317721E-27</v>
      </c>
      <c r="Q1331">
        <v>20.555658014621411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3.0647810056725819</v>
      </c>
      <c r="G1332" s="13">
        <f t="shared" si="244"/>
        <v>0</v>
      </c>
      <c r="H1332" s="13">
        <f t="shared" si="245"/>
        <v>3.0647810056725819</v>
      </c>
      <c r="I1332" s="16">
        <f t="shared" si="252"/>
        <v>3.0669344322883894</v>
      </c>
      <c r="J1332" s="13">
        <f t="shared" si="246"/>
        <v>3.0667097527302491</v>
      </c>
      <c r="K1332" s="13">
        <f t="shared" si="247"/>
        <v>2.2467955814020613E-4</v>
      </c>
      <c r="L1332" s="13">
        <f t="shared" si="248"/>
        <v>0</v>
      </c>
      <c r="M1332" s="13">
        <f t="shared" si="253"/>
        <v>1.8882718028452799E-27</v>
      </c>
      <c r="N1332" s="13">
        <f t="shared" si="249"/>
        <v>1.1707285177640735E-27</v>
      </c>
      <c r="O1332" s="13">
        <f t="shared" si="250"/>
        <v>1.1707285177640735E-27</v>
      </c>
      <c r="Q1332">
        <v>22.642483367109261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38.101319488818511</v>
      </c>
      <c r="G1333" s="13">
        <f t="shared" si="244"/>
        <v>0</v>
      </c>
      <c r="H1333" s="13">
        <f t="shared" si="245"/>
        <v>38.101319488818511</v>
      </c>
      <c r="I1333" s="16">
        <f t="shared" si="252"/>
        <v>38.101544168376648</v>
      </c>
      <c r="J1333" s="13">
        <f t="shared" si="246"/>
        <v>37.585877715181823</v>
      </c>
      <c r="K1333" s="13">
        <f t="shared" si="247"/>
        <v>0.51566645319482518</v>
      </c>
      <c r="L1333" s="13">
        <f t="shared" si="248"/>
        <v>0</v>
      </c>
      <c r="M1333" s="13">
        <f t="shared" si="253"/>
        <v>7.1754328508120641E-28</v>
      </c>
      <c r="N1333" s="13">
        <f t="shared" si="249"/>
        <v>4.4487683675034795E-28</v>
      </c>
      <c r="O1333" s="13">
        <f t="shared" si="250"/>
        <v>4.4487683675034795E-28</v>
      </c>
      <c r="Q1333">
        <v>21.225049688270541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12.48064516</v>
      </c>
      <c r="G1334" s="13">
        <f t="shared" si="244"/>
        <v>0</v>
      </c>
      <c r="H1334" s="13">
        <f t="shared" si="245"/>
        <v>12.48064516</v>
      </c>
      <c r="I1334" s="16">
        <f t="shared" si="252"/>
        <v>12.996311613194825</v>
      </c>
      <c r="J1334" s="13">
        <f t="shared" si="246"/>
        <v>12.988656805832193</v>
      </c>
      <c r="K1334" s="13">
        <f t="shared" si="247"/>
        <v>7.6548073626323543E-3</v>
      </c>
      <c r="L1334" s="13">
        <f t="shared" si="248"/>
        <v>0</v>
      </c>
      <c r="M1334" s="13">
        <f t="shared" si="253"/>
        <v>2.7266644833085846E-28</v>
      </c>
      <c r="N1334" s="13">
        <f t="shared" si="249"/>
        <v>1.6905319796513225E-28</v>
      </c>
      <c r="O1334" s="13">
        <f t="shared" si="250"/>
        <v>1.6905319796513225E-28</v>
      </c>
      <c r="Q1334">
        <v>28.438157317734898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5.0309659599675056</v>
      </c>
      <c r="G1335" s="13">
        <f t="shared" si="244"/>
        <v>0</v>
      </c>
      <c r="H1335" s="13">
        <f t="shared" si="245"/>
        <v>5.0309659599675056</v>
      </c>
      <c r="I1335" s="16">
        <f t="shared" si="252"/>
        <v>5.038620767330138</v>
      </c>
      <c r="J1335" s="13">
        <f t="shared" si="246"/>
        <v>5.0381790987809296</v>
      </c>
      <c r="K1335" s="13">
        <f t="shared" si="247"/>
        <v>4.4166854920835164E-4</v>
      </c>
      <c r="L1335" s="13">
        <f t="shared" si="248"/>
        <v>0</v>
      </c>
      <c r="M1335" s="13">
        <f t="shared" si="253"/>
        <v>1.0361325036572621E-28</v>
      </c>
      <c r="N1335" s="13">
        <f t="shared" si="249"/>
        <v>6.4240215226750252E-29</v>
      </c>
      <c r="O1335" s="13">
        <f t="shared" si="250"/>
        <v>6.4240215226750252E-29</v>
      </c>
      <c r="Q1335">
        <v>28.517070525357781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7.1299249132897202</v>
      </c>
      <c r="G1336" s="13">
        <f t="shared" si="244"/>
        <v>0</v>
      </c>
      <c r="H1336" s="13">
        <f t="shared" si="245"/>
        <v>7.1299249132897202</v>
      </c>
      <c r="I1336" s="16">
        <f t="shared" si="252"/>
        <v>7.1303665818389286</v>
      </c>
      <c r="J1336" s="13">
        <f t="shared" si="246"/>
        <v>7.1293946819342473</v>
      </c>
      <c r="K1336" s="13">
        <f t="shared" si="247"/>
        <v>9.7189990468127263E-4</v>
      </c>
      <c r="L1336" s="13">
        <f t="shared" si="248"/>
        <v>0</v>
      </c>
      <c r="M1336" s="13">
        <f t="shared" si="253"/>
        <v>3.9373035138975953E-29</v>
      </c>
      <c r="N1336" s="13">
        <f t="shared" si="249"/>
        <v>2.441128178616509E-29</v>
      </c>
      <c r="O1336" s="13">
        <f t="shared" si="250"/>
        <v>2.441128178616509E-29</v>
      </c>
      <c r="Q1336">
        <v>30.403688844584121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6.281558726602622</v>
      </c>
      <c r="G1337" s="13">
        <f t="shared" si="244"/>
        <v>0</v>
      </c>
      <c r="H1337" s="13">
        <f t="shared" si="245"/>
        <v>6.281558726602622</v>
      </c>
      <c r="I1337" s="16">
        <f t="shared" si="252"/>
        <v>6.2825306265073033</v>
      </c>
      <c r="J1337" s="13">
        <f t="shared" si="246"/>
        <v>6.282007536241637</v>
      </c>
      <c r="K1337" s="13">
        <f t="shared" si="247"/>
        <v>5.230902656663261E-4</v>
      </c>
      <c r="L1337" s="13">
        <f t="shared" si="248"/>
        <v>0</v>
      </c>
      <c r="M1337" s="13">
        <f t="shared" si="253"/>
        <v>1.4961753352810863E-29</v>
      </c>
      <c r="N1337" s="13">
        <f t="shared" si="249"/>
        <v>9.2762870787427355E-30</v>
      </c>
      <c r="O1337" s="13">
        <f t="shared" si="250"/>
        <v>9.2762870787427355E-30</v>
      </c>
      <c r="Q1337">
        <v>32.22806587096774</v>
      </c>
    </row>
    <row r="1338" spans="1:17" x14ac:dyDescent="0.2">
      <c r="A1338" s="14">
        <f t="shared" si="251"/>
        <v>62702</v>
      </c>
      <c r="B1338" s="1">
        <v>9</v>
      </c>
      <c r="F1338" s="34">
        <v>20.984349517900359</v>
      </c>
      <c r="G1338" s="13">
        <f t="shared" si="244"/>
        <v>0</v>
      </c>
      <c r="H1338" s="13">
        <f t="shared" si="245"/>
        <v>20.984349517900359</v>
      </c>
      <c r="I1338" s="16">
        <f t="shared" si="252"/>
        <v>20.984872608166025</v>
      </c>
      <c r="J1338" s="13">
        <f t="shared" si="246"/>
        <v>20.955196070967535</v>
      </c>
      <c r="K1338" s="13">
        <f t="shared" si="247"/>
        <v>2.9676537198490394E-2</v>
      </c>
      <c r="L1338" s="13">
        <f t="shared" si="248"/>
        <v>0</v>
      </c>
      <c r="M1338" s="13">
        <f t="shared" si="253"/>
        <v>5.6854662740681278E-30</v>
      </c>
      <c r="N1338" s="13">
        <f t="shared" si="249"/>
        <v>3.524989089922239E-30</v>
      </c>
      <c r="O1338" s="13">
        <f t="shared" si="250"/>
        <v>3.524989089922239E-30</v>
      </c>
      <c r="Q1338">
        <v>29.039116907182748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7.978852535126598</v>
      </c>
      <c r="G1339" s="13">
        <f t="shared" si="244"/>
        <v>0</v>
      </c>
      <c r="H1339" s="13">
        <f t="shared" si="245"/>
        <v>7.978852535126598</v>
      </c>
      <c r="I1339" s="16">
        <f t="shared" si="252"/>
        <v>8.0085290723250893</v>
      </c>
      <c r="J1339" s="13">
        <f t="shared" si="246"/>
        <v>8.0063880462508532</v>
      </c>
      <c r="K1339" s="13">
        <f t="shared" si="247"/>
        <v>2.1410260742360521E-3</v>
      </c>
      <c r="L1339" s="13">
        <f t="shared" si="248"/>
        <v>0</v>
      </c>
      <c r="M1339" s="13">
        <f t="shared" si="253"/>
        <v>2.1604771841458888E-30</v>
      </c>
      <c r="N1339" s="13">
        <f t="shared" si="249"/>
        <v>1.3394958541704511E-30</v>
      </c>
      <c r="O1339" s="13">
        <f t="shared" si="250"/>
        <v>1.3394958541704511E-30</v>
      </c>
      <c r="Q1339">
        <v>27.131872060157441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32.084296491514522</v>
      </c>
      <c r="G1340" s="13">
        <f t="shared" si="244"/>
        <v>0</v>
      </c>
      <c r="H1340" s="13">
        <f t="shared" si="245"/>
        <v>32.084296491514522</v>
      </c>
      <c r="I1340" s="16">
        <f t="shared" si="252"/>
        <v>32.086437517588756</v>
      </c>
      <c r="J1340" s="13">
        <f t="shared" si="246"/>
        <v>31.720382299551506</v>
      </c>
      <c r="K1340" s="13">
        <f t="shared" si="247"/>
        <v>0.36605521803724983</v>
      </c>
      <c r="L1340" s="13">
        <f t="shared" si="248"/>
        <v>0</v>
      </c>
      <c r="M1340" s="13">
        <f t="shared" si="253"/>
        <v>8.209813299754377E-31</v>
      </c>
      <c r="N1340" s="13">
        <f t="shared" si="249"/>
        <v>5.0900842458477135E-31</v>
      </c>
      <c r="O1340" s="13">
        <f t="shared" si="250"/>
        <v>5.0900842458477135E-31</v>
      </c>
      <c r="Q1340">
        <v>20.027588961797889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78.857390394241762</v>
      </c>
      <c r="G1341" s="13">
        <f t="shared" si="244"/>
        <v>6.5616228383803117</v>
      </c>
      <c r="H1341" s="13">
        <f t="shared" si="245"/>
        <v>72.295767555861445</v>
      </c>
      <c r="I1341" s="16">
        <f t="shared" si="252"/>
        <v>72.661822773898692</v>
      </c>
      <c r="J1341" s="13">
        <f t="shared" si="246"/>
        <v>64.874770405670873</v>
      </c>
      <c r="K1341" s="13">
        <f t="shared" si="247"/>
        <v>7.787052368227819</v>
      </c>
      <c r="L1341" s="13">
        <f t="shared" si="248"/>
        <v>0</v>
      </c>
      <c r="M1341" s="13">
        <f t="shared" si="253"/>
        <v>3.1197290539066634E-31</v>
      </c>
      <c r="N1341" s="13">
        <f t="shared" si="249"/>
        <v>1.9342320134221312E-31</v>
      </c>
      <c r="O1341" s="13">
        <f t="shared" si="250"/>
        <v>6.5616228383803117</v>
      </c>
      <c r="Q1341">
        <v>14.630780399925809</v>
      </c>
    </row>
    <row r="1342" spans="1:17" x14ac:dyDescent="0.2">
      <c r="A1342" s="14">
        <f t="shared" si="251"/>
        <v>62824</v>
      </c>
      <c r="B1342" s="1">
        <v>1</v>
      </c>
      <c r="F1342" s="34">
        <v>59.809846450826541</v>
      </c>
      <c r="G1342" s="13">
        <f t="shared" si="244"/>
        <v>3.3736982201882908</v>
      </c>
      <c r="H1342" s="13">
        <f t="shared" si="245"/>
        <v>56.436148230638253</v>
      </c>
      <c r="I1342" s="16">
        <f t="shared" si="252"/>
        <v>64.223200598866072</v>
      </c>
      <c r="J1342" s="13">
        <f t="shared" si="246"/>
        <v>56.77903530891188</v>
      </c>
      <c r="K1342" s="13">
        <f t="shared" si="247"/>
        <v>7.4441652899541921</v>
      </c>
      <c r="L1342" s="13">
        <f t="shared" si="248"/>
        <v>0</v>
      </c>
      <c r="M1342" s="13">
        <f t="shared" si="253"/>
        <v>1.1854970404845322E-31</v>
      </c>
      <c r="N1342" s="13">
        <f t="shared" si="249"/>
        <v>7.3500816510041001E-32</v>
      </c>
      <c r="O1342" s="13">
        <f t="shared" si="250"/>
        <v>3.3736982201882908</v>
      </c>
      <c r="Q1342">
        <v>12.15504948001003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75.780486571552117</v>
      </c>
      <c r="G1343" s="13">
        <f t="shared" si="244"/>
        <v>6.0466515920452997</v>
      </c>
      <c r="H1343" s="13">
        <f t="shared" si="245"/>
        <v>69.733834979506824</v>
      </c>
      <c r="I1343" s="16">
        <f t="shared" si="252"/>
        <v>77.178000269461023</v>
      </c>
      <c r="J1343" s="13">
        <f t="shared" si="246"/>
        <v>68.875557853654826</v>
      </c>
      <c r="K1343" s="13">
        <f t="shared" si="247"/>
        <v>8.3024424158061976</v>
      </c>
      <c r="L1343" s="13">
        <f t="shared" si="248"/>
        <v>0</v>
      </c>
      <c r="M1343" s="13">
        <f t="shared" si="253"/>
        <v>4.504888753841222E-32</v>
      </c>
      <c r="N1343" s="13">
        <f t="shared" si="249"/>
        <v>2.7930310273815573E-32</v>
      </c>
      <c r="O1343" s="13">
        <f t="shared" si="250"/>
        <v>6.0466515920452997</v>
      </c>
      <c r="Q1343">
        <v>15.46431095161291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5.0268063313478821</v>
      </c>
      <c r="G1344" s="13">
        <f t="shared" si="244"/>
        <v>0</v>
      </c>
      <c r="H1344" s="13">
        <f t="shared" si="245"/>
        <v>5.0268063313478821</v>
      </c>
      <c r="I1344" s="16">
        <f t="shared" si="252"/>
        <v>13.329248747154079</v>
      </c>
      <c r="J1344" s="13">
        <f t="shared" si="246"/>
        <v>13.297007485949546</v>
      </c>
      <c r="K1344" s="13">
        <f t="shared" si="247"/>
        <v>3.2241261204532634E-2</v>
      </c>
      <c r="L1344" s="13">
        <f t="shared" si="248"/>
        <v>0</v>
      </c>
      <c r="M1344" s="13">
        <f t="shared" si="253"/>
        <v>1.7118577264596646E-32</v>
      </c>
      <c r="N1344" s="13">
        <f t="shared" si="249"/>
        <v>1.0613517904049921E-32</v>
      </c>
      <c r="O1344" s="13">
        <f t="shared" si="250"/>
        <v>1.0613517904049921E-32</v>
      </c>
      <c r="Q1344">
        <v>18.669917496542809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5.0293477398396629</v>
      </c>
      <c r="G1345" s="13">
        <f t="shared" si="244"/>
        <v>0</v>
      </c>
      <c r="H1345" s="13">
        <f t="shared" si="245"/>
        <v>5.0293477398396629</v>
      </c>
      <c r="I1345" s="16">
        <f t="shared" si="252"/>
        <v>5.0615890010441955</v>
      </c>
      <c r="J1345" s="13">
        <f t="shared" si="246"/>
        <v>5.060574930453499</v>
      </c>
      <c r="K1345" s="13">
        <f t="shared" si="247"/>
        <v>1.0140705906964698E-3</v>
      </c>
      <c r="L1345" s="13">
        <f t="shared" si="248"/>
        <v>0</v>
      </c>
      <c r="M1345" s="13">
        <f t="shared" si="253"/>
        <v>6.5050593605467257E-33</v>
      </c>
      <c r="N1345" s="13">
        <f t="shared" si="249"/>
        <v>4.0331368035389701E-33</v>
      </c>
      <c r="O1345" s="13">
        <f t="shared" si="250"/>
        <v>4.0331368035389701E-33</v>
      </c>
      <c r="Q1345">
        <v>22.612410712608909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15.535016366031609</v>
      </c>
      <c r="G1346" s="13">
        <f t="shared" si="244"/>
        <v>0</v>
      </c>
      <c r="H1346" s="13">
        <f t="shared" si="245"/>
        <v>15.535016366031609</v>
      </c>
      <c r="I1346" s="16">
        <f t="shared" si="252"/>
        <v>15.536030436622305</v>
      </c>
      <c r="J1346" s="13">
        <f t="shared" si="246"/>
        <v>15.513294620414413</v>
      </c>
      <c r="K1346" s="13">
        <f t="shared" si="247"/>
        <v>2.2735816207891446E-2</v>
      </c>
      <c r="L1346" s="13">
        <f t="shared" si="248"/>
        <v>0</v>
      </c>
      <c r="M1346" s="13">
        <f t="shared" si="253"/>
        <v>2.4719225570077556E-33</v>
      </c>
      <c r="N1346" s="13">
        <f t="shared" si="249"/>
        <v>1.5325919853448085E-33</v>
      </c>
      <c r="O1346" s="13">
        <f t="shared" si="250"/>
        <v>1.5325919853448085E-33</v>
      </c>
      <c r="Q1346">
        <v>24.41207474621222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8.2171859749977483E-2</v>
      </c>
      <c r="G1347" s="13">
        <f t="shared" si="244"/>
        <v>0</v>
      </c>
      <c r="H1347" s="13">
        <f t="shared" si="245"/>
        <v>8.2171859749977483E-2</v>
      </c>
      <c r="I1347" s="16">
        <f t="shared" si="252"/>
        <v>0.10490767595786893</v>
      </c>
      <c r="J1347" s="13">
        <f t="shared" si="246"/>
        <v>0.10490767005165176</v>
      </c>
      <c r="K1347" s="13">
        <f t="shared" si="247"/>
        <v>5.9062171681167897E-9</v>
      </c>
      <c r="L1347" s="13">
        <f t="shared" si="248"/>
        <v>0</v>
      </c>
      <c r="M1347" s="13">
        <f t="shared" si="253"/>
        <v>9.3933057166294712E-34</v>
      </c>
      <c r="N1347" s="13">
        <f t="shared" si="249"/>
        <v>5.8238495443102717E-34</v>
      </c>
      <c r="O1347" s="13">
        <f t="shared" si="250"/>
        <v>5.8238495443102717E-34</v>
      </c>
      <c r="Q1347">
        <v>25.649042301396619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12.545729931896791</v>
      </c>
      <c r="G1348" s="13">
        <f t="shared" si="244"/>
        <v>0</v>
      </c>
      <c r="H1348" s="13">
        <f t="shared" si="245"/>
        <v>12.545729931896791</v>
      </c>
      <c r="I1348" s="16">
        <f t="shared" si="252"/>
        <v>12.545729937803008</v>
      </c>
      <c r="J1348" s="13">
        <f t="shared" si="246"/>
        <v>12.541313963417585</v>
      </c>
      <c r="K1348" s="13">
        <f t="shared" si="247"/>
        <v>4.4159743854237377E-3</v>
      </c>
      <c r="L1348" s="13">
        <f t="shared" si="248"/>
        <v>0</v>
      </c>
      <c r="M1348" s="13">
        <f t="shared" si="253"/>
        <v>3.5694561723191994E-34</v>
      </c>
      <c r="N1348" s="13">
        <f t="shared" si="249"/>
        <v>2.2130628268379035E-34</v>
      </c>
      <c r="O1348" s="13">
        <f t="shared" si="250"/>
        <v>2.2130628268379035E-34</v>
      </c>
      <c r="Q1348">
        <v>31.777192870967749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11.57211880390035</v>
      </c>
      <c r="G1349" s="13">
        <f t="shared" si="244"/>
        <v>0</v>
      </c>
      <c r="H1349" s="13">
        <f t="shared" si="245"/>
        <v>11.57211880390035</v>
      </c>
      <c r="I1349" s="16">
        <f t="shared" si="252"/>
        <v>11.576534778285774</v>
      </c>
      <c r="J1349" s="13">
        <f t="shared" si="246"/>
        <v>11.571572971841048</v>
      </c>
      <c r="K1349" s="13">
        <f t="shared" si="247"/>
        <v>4.9618064447258803E-3</v>
      </c>
      <c r="L1349" s="13">
        <f t="shared" si="248"/>
        <v>0</v>
      </c>
      <c r="M1349" s="13">
        <f t="shared" si="253"/>
        <v>1.3563933454812959E-34</v>
      </c>
      <c r="N1349" s="13">
        <f t="shared" si="249"/>
        <v>8.4096387419840344E-35</v>
      </c>
      <c r="O1349" s="13">
        <f t="shared" si="250"/>
        <v>8.4096387419840344E-35</v>
      </c>
      <c r="Q1349">
        <v>29.08073309391153</v>
      </c>
    </row>
    <row r="1350" spans="1:17" x14ac:dyDescent="0.2">
      <c r="A1350" s="14">
        <f t="shared" si="251"/>
        <v>63068</v>
      </c>
      <c r="B1350" s="1">
        <v>9</v>
      </c>
      <c r="F1350" s="34">
        <v>20.984128818638151</v>
      </c>
      <c r="G1350" s="13">
        <f t="shared" ref="G1350:G1413" si="257">IF((F1350-$J$2)&gt;0,$I$2*(F1350-$J$2),0)</f>
        <v>0</v>
      </c>
      <c r="H1350" s="13">
        <f t="shared" ref="H1350:H1413" si="258">F1350-G1350</f>
        <v>20.984128818638151</v>
      </c>
      <c r="I1350" s="16">
        <f t="shared" si="252"/>
        <v>20.989090625082877</v>
      </c>
      <c r="J1350" s="13">
        <f t="shared" ref="J1350:J1413" si="259">I1350/SQRT(1+(I1350/($K$2*(300+(25*Q1350)+0.05*(Q1350)^3)))^2)</f>
        <v>20.942703810922424</v>
      </c>
      <c r="K1350" s="13">
        <f t="shared" ref="K1350:K1413" si="260">I1350-J1350</f>
        <v>4.6386814160452872E-2</v>
      </c>
      <c r="L1350" s="13">
        <f t="shared" ref="L1350:L1413" si="261">IF(K1350&gt;$N$2,(K1350-$N$2)/$L$2,0)</f>
        <v>0</v>
      </c>
      <c r="M1350" s="13">
        <f t="shared" si="253"/>
        <v>5.1542947128289244E-35</v>
      </c>
      <c r="N1350" s="13">
        <f t="shared" ref="N1350:N1413" si="262">$M$2*M1350</f>
        <v>3.1956627219539331E-35</v>
      </c>
      <c r="O1350" s="13">
        <f t="shared" ref="O1350:O1413" si="263">N1350+G1350</f>
        <v>3.1956627219539331E-35</v>
      </c>
      <c r="Q1350">
        <v>25.76593429680759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43.714087781994138</v>
      </c>
      <c r="G1351" s="13">
        <f t="shared" si="257"/>
        <v>0.6798041695284337</v>
      </c>
      <c r="H1351" s="13">
        <f t="shared" si="258"/>
        <v>43.034283612465707</v>
      </c>
      <c r="I1351" s="16">
        <f t="shared" ref="I1351:I1414" si="265">H1351+K1350-L1350</f>
        <v>43.080670426626156</v>
      </c>
      <c r="J1351" s="13">
        <f t="shared" si="259"/>
        <v>42.538278986672651</v>
      </c>
      <c r="K1351" s="13">
        <f t="shared" si="260"/>
        <v>0.54239143995350503</v>
      </c>
      <c r="L1351" s="13">
        <f t="shared" si="261"/>
        <v>0</v>
      </c>
      <c r="M1351" s="13">
        <f t="shared" ref="M1351:M1414" si="266">L1351+M1350-N1350</f>
        <v>1.9586319908749913E-35</v>
      </c>
      <c r="N1351" s="13">
        <f t="shared" si="262"/>
        <v>1.2143518343424947E-35</v>
      </c>
      <c r="O1351" s="13">
        <f t="shared" si="263"/>
        <v>0.6798041695284337</v>
      </c>
      <c r="Q1351">
        <v>23.490006397936941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67.958184943019646</v>
      </c>
      <c r="G1352" s="13">
        <f t="shared" si="257"/>
        <v>4.7374587634789185</v>
      </c>
      <c r="H1352" s="13">
        <f t="shared" si="258"/>
        <v>63.220726179540726</v>
      </c>
      <c r="I1352" s="16">
        <f t="shared" si="265"/>
        <v>63.763117619494231</v>
      </c>
      <c r="J1352" s="13">
        <f t="shared" si="259"/>
        <v>60.818564744606007</v>
      </c>
      <c r="K1352" s="13">
        <f t="shared" si="260"/>
        <v>2.9445528748882239</v>
      </c>
      <c r="L1352" s="13">
        <f t="shared" si="261"/>
        <v>0</v>
      </c>
      <c r="M1352" s="13">
        <f t="shared" si="266"/>
        <v>7.4428015653249662E-36</v>
      </c>
      <c r="N1352" s="13">
        <f t="shared" si="262"/>
        <v>4.6145369705014793E-36</v>
      </c>
      <c r="O1352" s="13">
        <f t="shared" si="263"/>
        <v>4.7374587634789185</v>
      </c>
      <c r="Q1352">
        <v>19.472232484785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25.007096047855871</v>
      </c>
      <c r="G1353" s="13">
        <f t="shared" si="257"/>
        <v>0</v>
      </c>
      <c r="H1353" s="13">
        <f t="shared" si="258"/>
        <v>25.007096047855871</v>
      </c>
      <c r="I1353" s="16">
        <f t="shared" si="265"/>
        <v>27.951648922744095</v>
      </c>
      <c r="J1353" s="13">
        <f t="shared" si="259"/>
        <v>27.571612086037156</v>
      </c>
      <c r="K1353" s="13">
        <f t="shared" si="260"/>
        <v>0.38003683670693889</v>
      </c>
      <c r="L1353" s="13">
        <f t="shared" si="261"/>
        <v>0</v>
      </c>
      <c r="M1353" s="13">
        <f t="shared" si="266"/>
        <v>2.8282645948234869E-36</v>
      </c>
      <c r="N1353" s="13">
        <f t="shared" si="262"/>
        <v>1.7535240487905617E-36</v>
      </c>
      <c r="O1353" s="13">
        <f t="shared" si="263"/>
        <v>1.7535240487905617E-36</v>
      </c>
      <c r="Q1353">
        <v>16.81136221616628</v>
      </c>
    </row>
    <row r="1354" spans="1:17" x14ac:dyDescent="0.2">
      <c r="A1354" s="14">
        <f t="shared" si="264"/>
        <v>63190</v>
      </c>
      <c r="B1354" s="1">
        <v>1</v>
      </c>
      <c r="F1354" s="34">
        <v>11.04439086296226</v>
      </c>
      <c r="G1354" s="13">
        <f t="shared" si="257"/>
        <v>0</v>
      </c>
      <c r="H1354" s="13">
        <f t="shared" si="258"/>
        <v>11.04439086296226</v>
      </c>
      <c r="I1354" s="16">
        <f t="shared" si="265"/>
        <v>11.424427699669199</v>
      </c>
      <c r="J1354" s="13">
        <f t="shared" si="259"/>
        <v>11.39996101397408</v>
      </c>
      <c r="K1354" s="13">
        <f t="shared" si="260"/>
        <v>2.4466685695118784E-2</v>
      </c>
      <c r="L1354" s="13">
        <f t="shared" si="261"/>
        <v>0</v>
      </c>
      <c r="M1354" s="13">
        <f t="shared" si="266"/>
        <v>1.0747405460329252E-36</v>
      </c>
      <c r="N1354" s="13">
        <f t="shared" si="262"/>
        <v>6.6633913854041365E-37</v>
      </c>
      <c r="O1354" s="13">
        <f t="shared" si="263"/>
        <v>6.6633913854041365E-37</v>
      </c>
      <c r="Q1354">
        <v>17.351756551612901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5.0277295816951746</v>
      </c>
      <c r="G1355" s="13">
        <f t="shared" si="257"/>
        <v>0</v>
      </c>
      <c r="H1355" s="13">
        <f t="shared" si="258"/>
        <v>5.0277295816951746</v>
      </c>
      <c r="I1355" s="16">
        <f t="shared" si="265"/>
        <v>5.0521962673902934</v>
      </c>
      <c r="J1355" s="13">
        <f t="shared" si="259"/>
        <v>5.049426828758123</v>
      </c>
      <c r="K1355" s="13">
        <f t="shared" si="260"/>
        <v>2.7694386321703846E-3</v>
      </c>
      <c r="L1355" s="13">
        <f t="shared" si="261"/>
        <v>0</v>
      </c>
      <c r="M1355" s="13">
        <f t="shared" si="266"/>
        <v>4.0840140749251154E-37</v>
      </c>
      <c r="N1355" s="13">
        <f t="shared" si="262"/>
        <v>2.5320887264535715E-37</v>
      </c>
      <c r="O1355" s="13">
        <f t="shared" si="263"/>
        <v>2.5320887264535715E-37</v>
      </c>
      <c r="Q1355">
        <v>15.45215231650895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34.408553530860431</v>
      </c>
      <c r="G1356" s="13">
        <f t="shared" si="257"/>
        <v>0</v>
      </c>
      <c r="H1356" s="13">
        <f t="shared" si="258"/>
        <v>34.408553530860431</v>
      </c>
      <c r="I1356" s="16">
        <f t="shared" si="265"/>
        <v>34.411322969492602</v>
      </c>
      <c r="J1356" s="13">
        <f t="shared" si="259"/>
        <v>33.96339819705387</v>
      </c>
      <c r="K1356" s="13">
        <f t="shared" si="260"/>
        <v>0.44792477243873208</v>
      </c>
      <c r="L1356" s="13">
        <f t="shared" si="261"/>
        <v>0</v>
      </c>
      <c r="M1356" s="13">
        <f t="shared" si="266"/>
        <v>1.5519253484715439E-37</v>
      </c>
      <c r="N1356" s="13">
        <f t="shared" si="262"/>
        <v>9.621937160523572E-38</v>
      </c>
      <c r="O1356" s="13">
        <f t="shared" si="263"/>
        <v>9.621937160523572E-38</v>
      </c>
      <c r="Q1356">
        <v>20.066894400268161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4.3596070217332006</v>
      </c>
      <c r="G1357" s="13">
        <f t="shared" si="257"/>
        <v>0</v>
      </c>
      <c r="H1357" s="13">
        <f t="shared" si="258"/>
        <v>4.3596070217332006</v>
      </c>
      <c r="I1357" s="16">
        <f t="shared" si="265"/>
        <v>4.8075317941719327</v>
      </c>
      <c r="J1357" s="13">
        <f t="shared" si="259"/>
        <v>4.8068978685113617</v>
      </c>
      <c r="K1357" s="13">
        <f t="shared" si="260"/>
        <v>6.3392566057096644E-4</v>
      </c>
      <c r="L1357" s="13">
        <f t="shared" si="261"/>
        <v>0</v>
      </c>
      <c r="M1357" s="13">
        <f t="shared" si="266"/>
        <v>5.8973163241918673E-38</v>
      </c>
      <c r="N1357" s="13">
        <f t="shared" si="262"/>
        <v>3.6563361209989579E-38</v>
      </c>
      <c r="O1357" s="13">
        <f t="shared" si="263"/>
        <v>3.6563361209989579E-38</v>
      </c>
      <c r="Q1357">
        <v>24.862440585962261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107.18985596274651</v>
      </c>
      <c r="G1358" s="13">
        <f t="shared" si="257"/>
        <v>11.303534170793251</v>
      </c>
      <c r="H1358" s="13">
        <f t="shared" si="258"/>
        <v>95.88632179195325</v>
      </c>
      <c r="I1358" s="16">
        <f t="shared" si="265"/>
        <v>95.886955717613816</v>
      </c>
      <c r="J1358" s="13">
        <f t="shared" si="259"/>
        <v>91.627638393571303</v>
      </c>
      <c r="K1358" s="13">
        <f t="shared" si="260"/>
        <v>4.2593173240425131</v>
      </c>
      <c r="L1358" s="13">
        <f t="shared" si="261"/>
        <v>0</v>
      </c>
      <c r="M1358" s="13">
        <f t="shared" si="266"/>
        <v>2.2409802031929094E-38</v>
      </c>
      <c r="N1358" s="13">
        <f t="shared" si="262"/>
        <v>1.3894077259796038E-38</v>
      </c>
      <c r="O1358" s="13">
        <f t="shared" si="263"/>
        <v>11.303534170793251</v>
      </c>
      <c r="Q1358">
        <v>25.567894898210799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40.459375516974298</v>
      </c>
      <c r="G1359" s="13">
        <f t="shared" si="257"/>
        <v>0.13507371054581019</v>
      </c>
      <c r="H1359" s="13">
        <f t="shared" si="258"/>
        <v>40.324301806428487</v>
      </c>
      <c r="I1359" s="16">
        <f t="shared" si="265"/>
        <v>44.583619130471</v>
      </c>
      <c r="J1359" s="13">
        <f t="shared" si="259"/>
        <v>44.133244248594352</v>
      </c>
      <c r="K1359" s="13">
        <f t="shared" si="260"/>
        <v>0.4503748818766482</v>
      </c>
      <c r="L1359" s="13">
        <f t="shared" si="261"/>
        <v>0</v>
      </c>
      <c r="M1359" s="13">
        <f t="shared" si="266"/>
        <v>8.5157247721330561E-39</v>
      </c>
      <c r="N1359" s="13">
        <f t="shared" si="262"/>
        <v>5.2797493587224945E-39</v>
      </c>
      <c r="O1359" s="13">
        <f t="shared" si="263"/>
        <v>0.13507371054581019</v>
      </c>
      <c r="Q1359">
        <v>25.58624569578129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10.18385053872386</v>
      </c>
      <c r="G1360" s="13">
        <f t="shared" si="257"/>
        <v>0</v>
      </c>
      <c r="H1360" s="13">
        <f t="shared" si="258"/>
        <v>10.18385053872386</v>
      </c>
      <c r="I1360" s="16">
        <f t="shared" si="265"/>
        <v>10.634225420600508</v>
      </c>
      <c r="J1360" s="13">
        <f t="shared" si="259"/>
        <v>10.630763039180824</v>
      </c>
      <c r="K1360" s="13">
        <f t="shared" si="260"/>
        <v>3.4623814196841352E-3</v>
      </c>
      <c r="L1360" s="13">
        <f t="shared" si="261"/>
        <v>0</v>
      </c>
      <c r="M1360" s="13">
        <f t="shared" si="266"/>
        <v>3.2359754134105617E-39</v>
      </c>
      <c r="N1360" s="13">
        <f t="shared" si="262"/>
        <v>2.0063047563145483E-39</v>
      </c>
      <c r="O1360" s="13">
        <f t="shared" si="263"/>
        <v>2.0063047563145483E-39</v>
      </c>
      <c r="Q1360">
        <v>29.865941836741879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19.093548389999999</v>
      </c>
      <c r="G1361" s="13">
        <f t="shared" si="257"/>
        <v>0</v>
      </c>
      <c r="H1361" s="13">
        <f t="shared" si="258"/>
        <v>19.093548389999999</v>
      </c>
      <c r="I1361" s="16">
        <f t="shared" si="265"/>
        <v>19.097010771419683</v>
      </c>
      <c r="J1361" s="13">
        <f t="shared" si="259"/>
        <v>19.07807447036085</v>
      </c>
      <c r="K1361" s="13">
        <f t="shared" si="260"/>
        <v>1.8936301058833038E-2</v>
      </c>
      <c r="L1361" s="13">
        <f t="shared" si="261"/>
        <v>0</v>
      </c>
      <c r="M1361" s="13">
        <f t="shared" si="266"/>
        <v>1.2296706570960134E-39</v>
      </c>
      <c r="N1361" s="13">
        <f t="shared" si="262"/>
        <v>7.6239580739952836E-40</v>
      </c>
      <c r="O1361" s="13">
        <f t="shared" si="263"/>
        <v>7.6239580739952836E-40</v>
      </c>
      <c r="Q1361">
        <v>30.288072870967749</v>
      </c>
    </row>
    <row r="1362" spans="1:17" x14ac:dyDescent="0.2">
      <c r="A1362" s="14">
        <f t="shared" si="264"/>
        <v>63433</v>
      </c>
      <c r="B1362" s="1">
        <v>9</v>
      </c>
      <c r="F1362" s="34">
        <v>12.10958920651024</v>
      </c>
      <c r="G1362" s="13">
        <f t="shared" si="257"/>
        <v>0</v>
      </c>
      <c r="H1362" s="13">
        <f t="shared" si="258"/>
        <v>12.10958920651024</v>
      </c>
      <c r="I1362" s="16">
        <f t="shared" si="265"/>
        <v>12.128525507569073</v>
      </c>
      <c r="J1362" s="13">
        <f t="shared" si="259"/>
        <v>12.120752527709381</v>
      </c>
      <c r="K1362" s="13">
        <f t="shared" si="260"/>
        <v>7.7729798596912758E-3</v>
      </c>
      <c r="L1362" s="13">
        <f t="shared" si="261"/>
        <v>0</v>
      </c>
      <c r="M1362" s="13">
        <f t="shared" si="266"/>
        <v>4.6727484969648503E-40</v>
      </c>
      <c r="N1362" s="13">
        <f t="shared" si="262"/>
        <v>2.8971040681182071E-40</v>
      </c>
      <c r="O1362" s="13">
        <f t="shared" si="263"/>
        <v>2.8971040681182071E-40</v>
      </c>
      <c r="Q1362">
        <v>26.805528628712079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43.58853422446051</v>
      </c>
      <c r="G1363" s="13">
        <f t="shared" si="257"/>
        <v>0.65879068463231871</v>
      </c>
      <c r="H1363" s="13">
        <f t="shared" si="258"/>
        <v>42.929743539828188</v>
      </c>
      <c r="I1363" s="16">
        <f t="shared" si="265"/>
        <v>42.937516519687875</v>
      </c>
      <c r="J1363" s="13">
        <f t="shared" si="259"/>
        <v>42.457308494521513</v>
      </c>
      <c r="K1363" s="13">
        <f t="shared" si="260"/>
        <v>0.48020802516636252</v>
      </c>
      <c r="L1363" s="13">
        <f t="shared" si="261"/>
        <v>0</v>
      </c>
      <c r="M1363" s="13">
        <f t="shared" si="266"/>
        <v>1.7756444288466432E-40</v>
      </c>
      <c r="N1363" s="13">
        <f t="shared" si="262"/>
        <v>1.1008995458849188E-40</v>
      </c>
      <c r="O1363" s="13">
        <f t="shared" si="263"/>
        <v>0.65879068463231871</v>
      </c>
      <c r="Q1363">
        <v>24.30319640234563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43.137207795169672</v>
      </c>
      <c r="G1364" s="13">
        <f t="shared" si="257"/>
        <v>0.58325366846628668</v>
      </c>
      <c r="H1364" s="13">
        <f t="shared" si="258"/>
        <v>42.553954126703388</v>
      </c>
      <c r="I1364" s="16">
        <f t="shared" si="265"/>
        <v>43.034162151869751</v>
      </c>
      <c r="J1364" s="13">
        <f t="shared" si="259"/>
        <v>42.080299685730651</v>
      </c>
      <c r="K1364" s="13">
        <f t="shared" si="260"/>
        <v>0.95386246613909975</v>
      </c>
      <c r="L1364" s="13">
        <f t="shared" si="261"/>
        <v>0</v>
      </c>
      <c r="M1364" s="13">
        <f t="shared" si="266"/>
        <v>6.7474488296172443E-41</v>
      </c>
      <c r="N1364" s="13">
        <f t="shared" si="262"/>
        <v>4.1834182743626913E-41</v>
      </c>
      <c r="O1364" s="13">
        <f t="shared" si="263"/>
        <v>0.58325366846628668</v>
      </c>
      <c r="Q1364">
        <v>19.367506141324561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82.406278995435315</v>
      </c>
      <c r="G1365" s="13">
        <f t="shared" si="257"/>
        <v>7.1555886206657027</v>
      </c>
      <c r="H1365" s="13">
        <f t="shared" si="258"/>
        <v>75.250690374769619</v>
      </c>
      <c r="I1365" s="16">
        <f t="shared" si="265"/>
        <v>76.204552840908718</v>
      </c>
      <c r="J1365" s="13">
        <f t="shared" si="259"/>
        <v>70.490943403022655</v>
      </c>
      <c r="K1365" s="13">
        <f t="shared" si="260"/>
        <v>5.7136094378860633</v>
      </c>
      <c r="L1365" s="13">
        <f t="shared" si="261"/>
        <v>0</v>
      </c>
      <c r="M1365" s="13">
        <f t="shared" si="266"/>
        <v>2.5640305552545529E-41</v>
      </c>
      <c r="N1365" s="13">
        <f t="shared" si="262"/>
        <v>1.5896989442578228E-41</v>
      </c>
      <c r="O1365" s="13">
        <f t="shared" si="263"/>
        <v>7.1555886206657027</v>
      </c>
      <c r="Q1365">
        <v>18.238671551612899</v>
      </c>
    </row>
    <row r="1366" spans="1:17" x14ac:dyDescent="0.2">
      <c r="A1366" s="14">
        <f t="shared" si="264"/>
        <v>63555</v>
      </c>
      <c r="B1366" s="1">
        <v>1</v>
      </c>
      <c r="F1366" s="34">
        <v>0.13427438665041</v>
      </c>
      <c r="G1366" s="13">
        <f t="shared" si="257"/>
        <v>0</v>
      </c>
      <c r="H1366" s="13">
        <f t="shared" si="258"/>
        <v>0.13427438665041</v>
      </c>
      <c r="I1366" s="16">
        <f t="shared" si="265"/>
        <v>5.8478838245364733</v>
      </c>
      <c r="J1366" s="13">
        <f t="shared" si="259"/>
        <v>5.84384439071804</v>
      </c>
      <c r="K1366" s="13">
        <f t="shared" si="260"/>
        <v>4.0394338184333023E-3</v>
      </c>
      <c r="L1366" s="13">
        <f t="shared" si="261"/>
        <v>0</v>
      </c>
      <c r="M1366" s="13">
        <f t="shared" si="266"/>
        <v>9.7433161099673015E-42</v>
      </c>
      <c r="N1366" s="13">
        <f t="shared" si="262"/>
        <v>6.0408559881797266E-42</v>
      </c>
      <c r="O1366" s="13">
        <f t="shared" si="263"/>
        <v>6.0408559881797266E-42</v>
      </c>
      <c r="Q1366">
        <v>15.88896319288736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25.122280734782411</v>
      </c>
      <c r="G1367" s="13">
        <f t="shared" si="257"/>
        <v>0</v>
      </c>
      <c r="H1367" s="13">
        <f t="shared" si="258"/>
        <v>25.122280734782411</v>
      </c>
      <c r="I1367" s="16">
        <f t="shared" si="265"/>
        <v>25.126320168600845</v>
      </c>
      <c r="J1367" s="13">
        <f t="shared" si="259"/>
        <v>24.865329339812597</v>
      </c>
      <c r="K1367" s="13">
        <f t="shared" si="260"/>
        <v>0.26099082878824831</v>
      </c>
      <c r="L1367" s="13">
        <f t="shared" si="261"/>
        <v>0</v>
      </c>
      <c r="M1367" s="13">
        <f t="shared" si="266"/>
        <v>3.7024601217875749E-42</v>
      </c>
      <c r="N1367" s="13">
        <f t="shared" si="262"/>
        <v>2.2955252755082964E-42</v>
      </c>
      <c r="O1367" s="13">
        <f t="shared" si="263"/>
        <v>2.2955252755082964E-42</v>
      </c>
      <c r="Q1367">
        <v>17.24433814654823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58.647155939844133</v>
      </c>
      <c r="G1368" s="13">
        <f t="shared" si="257"/>
        <v>3.1791025434800373</v>
      </c>
      <c r="H1368" s="13">
        <f t="shared" si="258"/>
        <v>55.468053396364098</v>
      </c>
      <c r="I1368" s="16">
        <f t="shared" si="265"/>
        <v>55.72904422515235</v>
      </c>
      <c r="J1368" s="13">
        <f t="shared" si="259"/>
        <v>53.710028223773648</v>
      </c>
      <c r="K1368" s="13">
        <f t="shared" si="260"/>
        <v>2.0190160013787022</v>
      </c>
      <c r="L1368" s="13">
        <f t="shared" si="261"/>
        <v>0</v>
      </c>
      <c r="M1368" s="13">
        <f t="shared" si="266"/>
        <v>1.4069348462792785E-42</v>
      </c>
      <c r="N1368" s="13">
        <f t="shared" si="262"/>
        <v>8.7229960469315263E-43</v>
      </c>
      <c r="O1368" s="13">
        <f t="shared" si="263"/>
        <v>3.1791025434800373</v>
      </c>
      <c r="Q1368">
        <v>19.39459691053419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75.080786823956828</v>
      </c>
      <c r="G1369" s="13">
        <f t="shared" si="257"/>
        <v>5.9295451526361971</v>
      </c>
      <c r="H1369" s="13">
        <f t="shared" si="258"/>
        <v>69.151241671320633</v>
      </c>
      <c r="I1369" s="16">
        <f t="shared" si="265"/>
        <v>71.170257672699336</v>
      </c>
      <c r="J1369" s="13">
        <f t="shared" si="259"/>
        <v>66.921321991759868</v>
      </c>
      <c r="K1369" s="13">
        <f t="shared" si="260"/>
        <v>4.2489356809394678</v>
      </c>
      <c r="L1369" s="13">
        <f t="shared" si="261"/>
        <v>0</v>
      </c>
      <c r="M1369" s="13">
        <f t="shared" si="266"/>
        <v>5.3463524158612587E-43</v>
      </c>
      <c r="N1369" s="13">
        <f t="shared" si="262"/>
        <v>3.3147384978339804E-43</v>
      </c>
      <c r="O1369" s="13">
        <f t="shared" si="263"/>
        <v>5.9295451526361971</v>
      </c>
      <c r="Q1369">
        <v>19.058339819148379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33.168575457691396</v>
      </c>
      <c r="G1370" s="13">
        <f t="shared" si="257"/>
        <v>0</v>
      </c>
      <c r="H1370" s="13">
        <f t="shared" si="258"/>
        <v>33.168575457691396</v>
      </c>
      <c r="I1370" s="16">
        <f t="shared" si="265"/>
        <v>37.417511138630864</v>
      </c>
      <c r="J1370" s="13">
        <f t="shared" si="259"/>
        <v>37.090721661506201</v>
      </c>
      <c r="K1370" s="13">
        <f t="shared" si="260"/>
        <v>0.32678947712466311</v>
      </c>
      <c r="L1370" s="13">
        <f t="shared" si="261"/>
        <v>0</v>
      </c>
      <c r="M1370" s="13">
        <f t="shared" si="266"/>
        <v>2.0316139180272783E-43</v>
      </c>
      <c r="N1370" s="13">
        <f t="shared" si="262"/>
        <v>1.2596006291769125E-43</v>
      </c>
      <c r="O1370" s="13">
        <f t="shared" si="263"/>
        <v>1.2596006291769125E-43</v>
      </c>
      <c r="Q1370">
        <v>24.130160578746121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8.6552294440984276</v>
      </c>
      <c r="G1371" s="13">
        <f t="shared" si="257"/>
        <v>0</v>
      </c>
      <c r="H1371" s="13">
        <f t="shared" si="258"/>
        <v>8.6552294440984276</v>
      </c>
      <c r="I1371" s="16">
        <f t="shared" si="265"/>
        <v>8.9820189212230908</v>
      </c>
      <c r="J1371" s="13">
        <f t="shared" si="259"/>
        <v>8.9787249592240919</v>
      </c>
      <c r="K1371" s="13">
        <f t="shared" si="260"/>
        <v>3.2939619989988955E-3</v>
      </c>
      <c r="L1371" s="13">
        <f t="shared" si="261"/>
        <v>0</v>
      </c>
      <c r="M1371" s="13">
        <f t="shared" si="266"/>
        <v>7.720132888503658E-44</v>
      </c>
      <c r="N1371" s="13">
        <f t="shared" si="262"/>
        <v>4.7864823908722676E-44</v>
      </c>
      <c r="O1371" s="13">
        <f t="shared" si="263"/>
        <v>4.7864823908722676E-44</v>
      </c>
      <c r="Q1371">
        <v>26.499924933694469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1.512542052911608</v>
      </c>
      <c r="G1372" s="13">
        <f t="shared" si="257"/>
        <v>0</v>
      </c>
      <c r="H1372" s="13">
        <f t="shared" si="258"/>
        <v>1.512542052911608</v>
      </c>
      <c r="I1372" s="16">
        <f t="shared" si="265"/>
        <v>1.5158360149106069</v>
      </c>
      <c r="J1372" s="13">
        <f t="shared" si="259"/>
        <v>1.5158278552441722</v>
      </c>
      <c r="K1372" s="13">
        <f t="shared" si="260"/>
        <v>8.1596664347483028E-6</v>
      </c>
      <c r="L1372" s="13">
        <f t="shared" si="261"/>
        <v>0</v>
      </c>
      <c r="M1372" s="13">
        <f t="shared" si="266"/>
        <v>2.9336504976313904E-44</v>
      </c>
      <c r="N1372" s="13">
        <f t="shared" si="262"/>
        <v>1.818863308531462E-44</v>
      </c>
      <c r="O1372" s="13">
        <f t="shared" si="263"/>
        <v>1.818863308531462E-44</v>
      </c>
      <c r="Q1372">
        <v>31.426599870967749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13.080420117622261</v>
      </c>
      <c r="G1373" s="13">
        <f t="shared" si="257"/>
        <v>0</v>
      </c>
      <c r="H1373" s="13">
        <f t="shared" si="258"/>
        <v>13.080420117622261</v>
      </c>
      <c r="I1373" s="16">
        <f t="shared" si="265"/>
        <v>13.080428277288695</v>
      </c>
      <c r="J1373" s="13">
        <f t="shared" si="259"/>
        <v>13.074837133574972</v>
      </c>
      <c r="K1373" s="13">
        <f t="shared" si="260"/>
        <v>5.5911437137226017E-3</v>
      </c>
      <c r="L1373" s="13">
        <f t="shared" si="261"/>
        <v>0</v>
      </c>
      <c r="M1373" s="13">
        <f t="shared" si="266"/>
        <v>1.1147871890999283E-44</v>
      </c>
      <c r="N1373" s="13">
        <f t="shared" si="262"/>
        <v>6.9116805724195562E-45</v>
      </c>
      <c r="O1373" s="13">
        <f t="shared" si="263"/>
        <v>6.9116805724195562E-45</v>
      </c>
      <c r="Q1373">
        <v>30.933487596847971</v>
      </c>
    </row>
    <row r="1374" spans="1:17" x14ac:dyDescent="0.2">
      <c r="A1374" s="14">
        <f t="shared" si="264"/>
        <v>63798</v>
      </c>
      <c r="B1374" s="1">
        <v>9</v>
      </c>
      <c r="F1374" s="34">
        <v>32.628727421271179</v>
      </c>
      <c r="G1374" s="13">
        <f t="shared" si="257"/>
        <v>0</v>
      </c>
      <c r="H1374" s="13">
        <f t="shared" si="258"/>
        <v>32.628727421271179</v>
      </c>
      <c r="I1374" s="16">
        <f t="shared" si="265"/>
        <v>32.634318564984902</v>
      </c>
      <c r="J1374" s="13">
        <f t="shared" si="259"/>
        <v>32.480611506282514</v>
      </c>
      <c r="K1374" s="13">
        <f t="shared" si="260"/>
        <v>0.15370705870238766</v>
      </c>
      <c r="L1374" s="13">
        <f t="shared" si="261"/>
        <v>0</v>
      </c>
      <c r="M1374" s="13">
        <f t="shared" si="266"/>
        <v>4.2361913185797272E-45</v>
      </c>
      <c r="N1374" s="13">
        <f t="shared" si="262"/>
        <v>2.6264386175194309E-45</v>
      </c>
      <c r="O1374" s="13">
        <f t="shared" si="263"/>
        <v>2.6264386175194309E-45</v>
      </c>
      <c r="Q1374">
        <v>26.651989077083499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5.0258068249442083</v>
      </c>
      <c r="G1375" s="13">
        <f t="shared" si="257"/>
        <v>0</v>
      </c>
      <c r="H1375" s="13">
        <f t="shared" si="258"/>
        <v>5.0258068249442083</v>
      </c>
      <c r="I1375" s="16">
        <f t="shared" si="265"/>
        <v>5.1795138836465959</v>
      </c>
      <c r="J1375" s="13">
        <f t="shared" si="259"/>
        <v>5.1787558738388695</v>
      </c>
      <c r="K1375" s="13">
        <f t="shared" si="260"/>
        <v>7.5800980772644522E-4</v>
      </c>
      <c r="L1375" s="13">
        <f t="shared" si="261"/>
        <v>0</v>
      </c>
      <c r="M1375" s="13">
        <f t="shared" si="266"/>
        <v>1.6097527010602963E-45</v>
      </c>
      <c r="N1375" s="13">
        <f t="shared" si="262"/>
        <v>9.9804667465738375E-46</v>
      </c>
      <c r="O1375" s="13">
        <f t="shared" si="263"/>
        <v>9.9804667465738375E-46</v>
      </c>
      <c r="Q1375">
        <v>25.184313072717931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22.198154295891271</v>
      </c>
      <c r="G1376" s="13">
        <f t="shared" si="257"/>
        <v>0</v>
      </c>
      <c r="H1376" s="13">
        <f t="shared" si="258"/>
        <v>22.198154295891271</v>
      </c>
      <c r="I1376" s="16">
        <f t="shared" si="265"/>
        <v>22.198912305698997</v>
      </c>
      <c r="J1376" s="13">
        <f t="shared" si="259"/>
        <v>22.079874300215462</v>
      </c>
      <c r="K1376" s="13">
        <f t="shared" si="260"/>
        <v>0.11903800548353516</v>
      </c>
      <c r="L1376" s="13">
        <f t="shared" si="261"/>
        <v>0</v>
      </c>
      <c r="M1376" s="13">
        <f t="shared" si="266"/>
        <v>6.1170602640291251E-46</v>
      </c>
      <c r="N1376" s="13">
        <f t="shared" si="262"/>
        <v>3.7925773636980575E-46</v>
      </c>
      <c r="O1376" s="13">
        <f t="shared" si="263"/>
        <v>3.7925773636980575E-46</v>
      </c>
      <c r="Q1376">
        <v>20.220512384184321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64.048994332351313</v>
      </c>
      <c r="G1377" s="13">
        <f t="shared" si="257"/>
        <v>4.0831904220078972</v>
      </c>
      <c r="H1377" s="13">
        <f t="shared" si="258"/>
        <v>59.965803910343418</v>
      </c>
      <c r="I1377" s="16">
        <f t="shared" si="265"/>
        <v>60.084841915826956</v>
      </c>
      <c r="J1377" s="13">
        <f t="shared" si="259"/>
        <v>57.037390575786269</v>
      </c>
      <c r="K1377" s="13">
        <f t="shared" si="260"/>
        <v>3.0474513400406877</v>
      </c>
      <c r="L1377" s="13">
        <f t="shared" si="261"/>
        <v>0</v>
      </c>
      <c r="M1377" s="13">
        <f t="shared" si="266"/>
        <v>2.3244829003310676E-46</v>
      </c>
      <c r="N1377" s="13">
        <f t="shared" si="262"/>
        <v>1.4411793982052619E-46</v>
      </c>
      <c r="O1377" s="13">
        <f t="shared" si="263"/>
        <v>4.0831904220078972</v>
      </c>
      <c r="Q1377">
        <v>17.918929404894879</v>
      </c>
    </row>
    <row r="1378" spans="1:17" x14ac:dyDescent="0.2">
      <c r="A1378" s="14">
        <f t="shared" si="264"/>
        <v>63920</v>
      </c>
      <c r="B1378" s="1">
        <v>1</v>
      </c>
      <c r="F1378" s="34">
        <v>1.148748463752612</v>
      </c>
      <c r="G1378" s="13">
        <f t="shared" si="257"/>
        <v>0</v>
      </c>
      <c r="H1378" s="13">
        <f t="shared" si="258"/>
        <v>1.148748463752612</v>
      </c>
      <c r="I1378" s="16">
        <f t="shared" si="265"/>
        <v>4.1961998037932995</v>
      </c>
      <c r="J1378" s="13">
        <f t="shared" si="259"/>
        <v>4.1950731421192122</v>
      </c>
      <c r="K1378" s="13">
        <f t="shared" si="260"/>
        <v>1.1266616740872593E-3</v>
      </c>
      <c r="L1378" s="13">
        <f t="shared" si="261"/>
        <v>0</v>
      </c>
      <c r="M1378" s="13">
        <f t="shared" si="266"/>
        <v>8.8330350212580569E-47</v>
      </c>
      <c r="N1378" s="13">
        <f t="shared" si="262"/>
        <v>5.4764817131799952E-47</v>
      </c>
      <c r="O1378" s="13">
        <f t="shared" si="263"/>
        <v>5.4764817131799952E-47</v>
      </c>
      <c r="Q1378">
        <v>17.891174645622758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39.444382579120202</v>
      </c>
      <c r="G1379" s="13">
        <f t="shared" si="257"/>
        <v>0</v>
      </c>
      <c r="H1379" s="13">
        <f t="shared" si="258"/>
        <v>39.444382579120202</v>
      </c>
      <c r="I1379" s="16">
        <f t="shared" si="265"/>
        <v>39.445509240794287</v>
      </c>
      <c r="J1379" s="13">
        <f t="shared" si="259"/>
        <v>38.875877474708311</v>
      </c>
      <c r="K1379" s="13">
        <f t="shared" si="260"/>
        <v>0.56963176608597621</v>
      </c>
      <c r="L1379" s="13">
        <f t="shared" si="261"/>
        <v>0</v>
      </c>
      <c r="M1379" s="13">
        <f t="shared" si="266"/>
        <v>3.3565533080780618E-47</v>
      </c>
      <c r="N1379" s="13">
        <f t="shared" si="262"/>
        <v>2.0810630510083983E-47</v>
      </c>
      <c r="O1379" s="13">
        <f t="shared" si="263"/>
        <v>2.0810630510083983E-47</v>
      </c>
      <c r="Q1379">
        <v>21.246843551612901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22.169780520948599</v>
      </c>
      <c r="G1380" s="13">
        <f t="shared" si="257"/>
        <v>0</v>
      </c>
      <c r="H1380" s="13">
        <f t="shared" si="258"/>
        <v>22.169780520948599</v>
      </c>
      <c r="I1380" s="16">
        <f t="shared" si="265"/>
        <v>22.739412287034575</v>
      </c>
      <c r="J1380" s="13">
        <f t="shared" si="259"/>
        <v>22.628718105436857</v>
      </c>
      <c r="K1380" s="13">
        <f t="shared" si="260"/>
        <v>0.11069418159771871</v>
      </c>
      <c r="L1380" s="13">
        <f t="shared" si="261"/>
        <v>0</v>
      </c>
      <c r="M1380" s="13">
        <f t="shared" si="266"/>
        <v>1.2754902570696635E-47</v>
      </c>
      <c r="N1380" s="13">
        <f t="shared" si="262"/>
        <v>7.9080395938319142E-48</v>
      </c>
      <c r="O1380" s="13">
        <f t="shared" si="263"/>
        <v>7.9080395938319142E-48</v>
      </c>
      <c r="Q1380">
        <v>21.248824790744859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36.103770586989278</v>
      </c>
      <c r="G1381" s="13">
        <f t="shared" si="257"/>
        <v>0</v>
      </c>
      <c r="H1381" s="13">
        <f t="shared" si="258"/>
        <v>36.103770586989278</v>
      </c>
      <c r="I1381" s="16">
        <f t="shared" si="265"/>
        <v>36.214464768586993</v>
      </c>
      <c r="J1381" s="13">
        <f t="shared" si="259"/>
        <v>35.787267546730092</v>
      </c>
      <c r="K1381" s="13">
        <f t="shared" si="260"/>
        <v>0.42719722185690046</v>
      </c>
      <c r="L1381" s="13">
        <f t="shared" si="261"/>
        <v>0</v>
      </c>
      <c r="M1381" s="13">
        <f t="shared" si="266"/>
        <v>4.8468629768647212E-48</v>
      </c>
      <c r="N1381" s="13">
        <f t="shared" si="262"/>
        <v>3.0050550456561271E-48</v>
      </c>
      <c r="O1381" s="13">
        <f t="shared" si="263"/>
        <v>3.0050550456561271E-48</v>
      </c>
      <c r="Q1381">
        <v>21.497058212296359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8.0198370959770884</v>
      </c>
      <c r="G1382" s="13">
        <f t="shared" si="257"/>
        <v>0</v>
      </c>
      <c r="H1382" s="13">
        <f t="shared" si="258"/>
        <v>8.0198370959770884</v>
      </c>
      <c r="I1382" s="16">
        <f t="shared" si="265"/>
        <v>8.4470343178339888</v>
      </c>
      <c r="J1382" s="13">
        <f t="shared" si="259"/>
        <v>8.4441537655074335</v>
      </c>
      <c r="K1382" s="13">
        <f t="shared" si="260"/>
        <v>2.8805523265553745E-3</v>
      </c>
      <c r="L1382" s="13">
        <f t="shared" si="261"/>
        <v>0</v>
      </c>
      <c r="M1382" s="13">
        <f t="shared" si="266"/>
        <v>1.8418079312085941E-48</v>
      </c>
      <c r="N1382" s="13">
        <f t="shared" si="262"/>
        <v>1.1419209173493283E-48</v>
      </c>
      <c r="O1382" s="13">
        <f t="shared" si="263"/>
        <v>1.1419209173493283E-48</v>
      </c>
      <c r="Q1382">
        <v>26.136762227531669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4.8134016596720954</v>
      </c>
      <c r="G1383" s="13">
        <f t="shared" si="257"/>
        <v>0</v>
      </c>
      <c r="H1383" s="13">
        <f t="shared" si="258"/>
        <v>4.8134016596720954</v>
      </c>
      <c r="I1383" s="16">
        <f t="shared" si="265"/>
        <v>4.8162822119986508</v>
      </c>
      <c r="J1383" s="13">
        <f t="shared" si="259"/>
        <v>4.8157635295801704</v>
      </c>
      <c r="K1383" s="13">
        <f t="shared" si="260"/>
        <v>5.1868241848040952E-4</v>
      </c>
      <c r="L1383" s="13">
        <f t="shared" si="261"/>
        <v>0</v>
      </c>
      <c r="M1383" s="13">
        <f t="shared" si="266"/>
        <v>6.9988701385926582E-49</v>
      </c>
      <c r="N1383" s="13">
        <f t="shared" si="262"/>
        <v>4.3392994859274481E-49</v>
      </c>
      <c r="O1383" s="13">
        <f t="shared" si="263"/>
        <v>4.3392994859274481E-49</v>
      </c>
      <c r="Q1383">
        <v>26.349519846560341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13.60625795338942</v>
      </c>
      <c r="G1384" s="13">
        <f t="shared" si="257"/>
        <v>0</v>
      </c>
      <c r="H1384" s="13">
        <f t="shared" si="258"/>
        <v>13.60625795338942</v>
      </c>
      <c r="I1384" s="16">
        <f t="shared" si="265"/>
        <v>13.606776635807901</v>
      </c>
      <c r="J1384" s="13">
        <f t="shared" si="259"/>
        <v>13.600852404503552</v>
      </c>
      <c r="K1384" s="13">
        <f t="shared" si="260"/>
        <v>5.9242313043483819E-3</v>
      </c>
      <c r="L1384" s="13">
        <f t="shared" si="261"/>
        <v>0</v>
      </c>
      <c r="M1384" s="13">
        <f t="shared" si="266"/>
        <v>2.6595706526652101E-49</v>
      </c>
      <c r="N1384" s="13">
        <f t="shared" si="262"/>
        <v>1.6489338046524303E-49</v>
      </c>
      <c r="O1384" s="13">
        <f t="shared" si="263"/>
        <v>1.6489338046524303E-49</v>
      </c>
      <c r="Q1384">
        <v>31.392745870967751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24.030141457065131</v>
      </c>
      <c r="G1385" s="13">
        <f t="shared" si="257"/>
        <v>0</v>
      </c>
      <c r="H1385" s="13">
        <f t="shared" si="258"/>
        <v>24.030141457065131</v>
      </c>
      <c r="I1385" s="16">
        <f t="shared" si="265"/>
        <v>24.036065688369479</v>
      </c>
      <c r="J1385" s="13">
        <f t="shared" si="259"/>
        <v>23.997271837047393</v>
      </c>
      <c r="K1385" s="13">
        <f t="shared" si="260"/>
        <v>3.8793851322086681E-2</v>
      </c>
      <c r="L1385" s="13">
        <f t="shared" si="261"/>
        <v>0</v>
      </c>
      <c r="M1385" s="13">
        <f t="shared" si="266"/>
        <v>1.0106368480127797E-49</v>
      </c>
      <c r="N1385" s="13">
        <f t="shared" si="262"/>
        <v>6.2659484576792345E-50</v>
      </c>
      <c r="O1385" s="13">
        <f t="shared" si="263"/>
        <v>6.2659484576792345E-50</v>
      </c>
      <c r="Q1385">
        <v>30.07733128592908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23.511670724779151</v>
      </c>
      <c r="G1386" s="13">
        <f t="shared" si="257"/>
        <v>0</v>
      </c>
      <c r="H1386" s="13">
        <f t="shared" si="258"/>
        <v>23.511670724779151</v>
      </c>
      <c r="I1386" s="16">
        <f t="shared" si="265"/>
        <v>23.550464576101238</v>
      </c>
      <c r="J1386" s="13">
        <f t="shared" si="259"/>
        <v>23.491791212651009</v>
      </c>
      <c r="K1386" s="13">
        <f t="shared" si="260"/>
        <v>5.8673363450228777E-2</v>
      </c>
      <c r="L1386" s="13">
        <f t="shared" si="261"/>
        <v>0</v>
      </c>
      <c r="M1386" s="13">
        <f t="shared" si="266"/>
        <v>3.840420022448563E-50</v>
      </c>
      <c r="N1386" s="13">
        <f t="shared" si="262"/>
        <v>2.381060413918109E-50</v>
      </c>
      <c r="O1386" s="13">
        <f t="shared" si="263"/>
        <v>2.381060413918109E-50</v>
      </c>
      <c r="Q1386">
        <v>26.562940885351491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54.450766018405098</v>
      </c>
      <c r="G1387" s="13">
        <f t="shared" si="257"/>
        <v>2.4767666004403517</v>
      </c>
      <c r="H1387" s="13">
        <f t="shared" si="258"/>
        <v>51.973999417964748</v>
      </c>
      <c r="I1387" s="16">
        <f t="shared" si="265"/>
        <v>52.032672781414973</v>
      </c>
      <c r="J1387" s="13">
        <f t="shared" si="259"/>
        <v>51.287086277365766</v>
      </c>
      <c r="K1387" s="13">
        <f t="shared" si="260"/>
        <v>0.74558650404920712</v>
      </c>
      <c r="L1387" s="13">
        <f t="shared" si="261"/>
        <v>0</v>
      </c>
      <c r="M1387" s="13">
        <f t="shared" si="266"/>
        <v>1.4593596085304539E-50</v>
      </c>
      <c r="N1387" s="13">
        <f t="shared" si="262"/>
        <v>9.0480295728888146E-51</v>
      </c>
      <c r="O1387" s="13">
        <f t="shared" si="263"/>
        <v>2.4767666004403517</v>
      </c>
      <c r="Q1387">
        <v>25.24759493949016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78.900702640074371</v>
      </c>
      <c r="G1388" s="13">
        <f t="shared" si="257"/>
        <v>6.5688718661378616</v>
      </c>
      <c r="H1388" s="13">
        <f t="shared" si="258"/>
        <v>72.331830773936503</v>
      </c>
      <c r="I1388" s="16">
        <f t="shared" si="265"/>
        <v>73.077417277985717</v>
      </c>
      <c r="J1388" s="13">
        <f t="shared" si="259"/>
        <v>68.633948857205013</v>
      </c>
      <c r="K1388" s="13">
        <f t="shared" si="260"/>
        <v>4.4434684207807038</v>
      </c>
      <c r="L1388" s="13">
        <f t="shared" si="261"/>
        <v>0</v>
      </c>
      <c r="M1388" s="13">
        <f t="shared" si="266"/>
        <v>5.5455665124157246E-51</v>
      </c>
      <c r="N1388" s="13">
        <f t="shared" si="262"/>
        <v>3.4382512376977494E-51</v>
      </c>
      <c r="O1388" s="13">
        <f t="shared" si="263"/>
        <v>6.5688718661378616</v>
      </c>
      <c r="Q1388">
        <v>19.289839590077019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2.890720208330873</v>
      </c>
      <c r="G1389" s="13">
        <f t="shared" si="257"/>
        <v>0</v>
      </c>
      <c r="H1389" s="13">
        <f t="shared" si="258"/>
        <v>2.890720208330873</v>
      </c>
      <c r="I1389" s="16">
        <f t="shared" si="265"/>
        <v>7.3341886291115763</v>
      </c>
      <c r="J1389" s="13">
        <f t="shared" si="259"/>
        <v>7.3288995077491421</v>
      </c>
      <c r="K1389" s="13">
        <f t="shared" si="260"/>
        <v>5.2891213624342015E-3</v>
      </c>
      <c r="L1389" s="13">
        <f t="shared" si="261"/>
        <v>0</v>
      </c>
      <c r="M1389" s="13">
        <f t="shared" si="266"/>
        <v>2.1073152747179753E-51</v>
      </c>
      <c r="N1389" s="13">
        <f t="shared" si="262"/>
        <v>1.3065354703251446E-51</v>
      </c>
      <c r="O1389" s="13">
        <f t="shared" si="263"/>
        <v>1.3065354703251446E-51</v>
      </c>
      <c r="Q1389">
        <v>18.796408299954411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30.703676073780631</v>
      </c>
      <c r="G1390" s="13">
        <f t="shared" si="257"/>
        <v>0</v>
      </c>
      <c r="H1390" s="13">
        <f t="shared" si="258"/>
        <v>30.703676073780631</v>
      </c>
      <c r="I1390" s="16">
        <f t="shared" si="265"/>
        <v>30.708965195143065</v>
      </c>
      <c r="J1390" s="13">
        <f t="shared" si="259"/>
        <v>30.407917910988797</v>
      </c>
      <c r="K1390" s="13">
        <f t="shared" si="260"/>
        <v>0.30104728415426862</v>
      </c>
      <c r="L1390" s="13">
        <f t="shared" si="261"/>
        <v>0</v>
      </c>
      <c r="M1390" s="13">
        <f t="shared" si="266"/>
        <v>8.0077980439283065E-52</v>
      </c>
      <c r="N1390" s="13">
        <f t="shared" si="262"/>
        <v>4.9648347872355499E-52</v>
      </c>
      <c r="O1390" s="13">
        <f t="shared" si="263"/>
        <v>4.9648347872355499E-52</v>
      </c>
      <c r="Q1390">
        <v>20.4957775516129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3.8709676999999998E-2</v>
      </c>
      <c r="G1391" s="13">
        <f t="shared" si="257"/>
        <v>0</v>
      </c>
      <c r="H1391" s="13">
        <f t="shared" si="258"/>
        <v>3.8709676999999998E-2</v>
      </c>
      <c r="I1391" s="16">
        <f t="shared" si="265"/>
        <v>0.33975696115426862</v>
      </c>
      <c r="J1391" s="13">
        <f t="shared" si="259"/>
        <v>0.33975639343979652</v>
      </c>
      <c r="K1391" s="13">
        <f t="shared" si="260"/>
        <v>5.6771447209946757E-7</v>
      </c>
      <c r="L1391" s="13">
        <f t="shared" si="261"/>
        <v>0</v>
      </c>
      <c r="M1391" s="13">
        <f t="shared" si="266"/>
        <v>3.0429632566927566E-52</v>
      </c>
      <c r="N1391" s="13">
        <f t="shared" si="262"/>
        <v>1.8866372191495091E-52</v>
      </c>
      <c r="O1391" s="13">
        <f t="shared" si="263"/>
        <v>1.8866372191495091E-52</v>
      </c>
      <c r="Q1391">
        <v>18.262166112272709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20.06389950352008</v>
      </c>
      <c r="G1392" s="13">
        <f t="shared" si="257"/>
        <v>0</v>
      </c>
      <c r="H1392" s="13">
        <f t="shared" si="258"/>
        <v>20.06389950352008</v>
      </c>
      <c r="I1392" s="16">
        <f t="shared" si="265"/>
        <v>20.063900071234553</v>
      </c>
      <c r="J1392" s="13">
        <f t="shared" si="259"/>
        <v>19.963738617379896</v>
      </c>
      <c r="K1392" s="13">
        <f t="shared" si="260"/>
        <v>0.10016145385465691</v>
      </c>
      <c r="L1392" s="13">
        <f t="shared" si="261"/>
        <v>0</v>
      </c>
      <c r="M1392" s="13">
        <f t="shared" si="266"/>
        <v>1.1563260375432475E-52</v>
      </c>
      <c r="N1392" s="13">
        <f t="shared" si="262"/>
        <v>7.1692214327681344E-53</v>
      </c>
      <c r="O1392" s="13">
        <f t="shared" si="263"/>
        <v>7.1692214327681344E-53</v>
      </c>
      <c r="Q1392">
        <v>19.301809322354501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34.557420640691468</v>
      </c>
      <c r="G1393" s="13">
        <f t="shared" si="257"/>
        <v>0</v>
      </c>
      <c r="H1393" s="13">
        <f t="shared" si="258"/>
        <v>34.557420640691468</v>
      </c>
      <c r="I1393" s="16">
        <f t="shared" si="265"/>
        <v>34.657582094546129</v>
      </c>
      <c r="J1393" s="13">
        <f t="shared" si="259"/>
        <v>34.158041710072958</v>
      </c>
      <c r="K1393" s="13">
        <f t="shared" si="260"/>
        <v>0.49954038447317117</v>
      </c>
      <c r="L1393" s="13">
        <f t="shared" si="261"/>
        <v>0</v>
      </c>
      <c r="M1393" s="13">
        <f t="shared" si="266"/>
        <v>4.3940389426643402E-53</v>
      </c>
      <c r="N1393" s="13">
        <f t="shared" si="262"/>
        <v>2.7243041444518911E-53</v>
      </c>
      <c r="O1393" s="13">
        <f t="shared" si="263"/>
        <v>2.7243041444518911E-53</v>
      </c>
      <c r="Q1393">
        <v>19.43300820939832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1.0862729553591559</v>
      </c>
      <c r="G1394" s="13">
        <f t="shared" si="257"/>
        <v>0</v>
      </c>
      <c r="H1394" s="13">
        <f t="shared" si="258"/>
        <v>1.0862729553591559</v>
      </c>
      <c r="I1394" s="16">
        <f t="shared" si="265"/>
        <v>1.5858133398323271</v>
      </c>
      <c r="J1394" s="13">
        <f t="shared" si="259"/>
        <v>1.5857922025323234</v>
      </c>
      <c r="K1394" s="13">
        <f t="shared" si="260"/>
        <v>2.1137300003637449E-5</v>
      </c>
      <c r="L1394" s="13">
        <f t="shared" si="261"/>
        <v>0</v>
      </c>
      <c r="M1394" s="13">
        <f t="shared" si="266"/>
        <v>1.6697347982124491E-53</v>
      </c>
      <c r="N1394" s="13">
        <f t="shared" si="262"/>
        <v>1.0352355748917184E-53</v>
      </c>
      <c r="O1394" s="13">
        <f t="shared" si="263"/>
        <v>1.0352355748917184E-53</v>
      </c>
      <c r="Q1394">
        <v>25.393161907179572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32.96765547334558</v>
      </c>
      <c r="G1395" s="13">
        <f t="shared" si="257"/>
        <v>0</v>
      </c>
      <c r="H1395" s="13">
        <f t="shared" si="258"/>
        <v>32.96765547334558</v>
      </c>
      <c r="I1395" s="16">
        <f t="shared" si="265"/>
        <v>32.967676610645583</v>
      </c>
      <c r="J1395" s="13">
        <f t="shared" si="259"/>
        <v>32.851036641211323</v>
      </c>
      <c r="K1395" s="13">
        <f t="shared" si="260"/>
        <v>0.11663996943426014</v>
      </c>
      <c r="L1395" s="13">
        <f t="shared" si="261"/>
        <v>0</v>
      </c>
      <c r="M1395" s="13">
        <f t="shared" si="266"/>
        <v>6.344992233207307E-54</v>
      </c>
      <c r="N1395" s="13">
        <f t="shared" si="262"/>
        <v>3.9338951845885304E-54</v>
      </c>
      <c r="O1395" s="13">
        <f t="shared" si="263"/>
        <v>3.9338951845885304E-54</v>
      </c>
      <c r="Q1395">
        <v>28.914761292334639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3.2239614651931969</v>
      </c>
      <c r="G1396" s="13">
        <f t="shared" si="257"/>
        <v>0</v>
      </c>
      <c r="H1396" s="13">
        <f t="shared" si="258"/>
        <v>3.2239614651931969</v>
      </c>
      <c r="I1396" s="16">
        <f t="shared" si="265"/>
        <v>3.3406014346274571</v>
      </c>
      <c r="J1396" s="13">
        <f t="shared" si="259"/>
        <v>3.3404931597488692</v>
      </c>
      <c r="K1396" s="13">
        <f t="shared" si="260"/>
        <v>1.0827487858788842E-4</v>
      </c>
      <c r="L1396" s="13">
        <f t="shared" si="261"/>
        <v>0</v>
      </c>
      <c r="M1396" s="13">
        <f t="shared" si="266"/>
        <v>2.4110970486187766E-54</v>
      </c>
      <c r="N1396" s="13">
        <f t="shared" si="262"/>
        <v>1.4948801701436415E-54</v>
      </c>
      <c r="O1396" s="13">
        <f t="shared" si="263"/>
        <v>1.4948801701436415E-54</v>
      </c>
      <c r="Q1396">
        <v>29.803785870967751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4.8555315171025812</v>
      </c>
      <c r="G1397" s="13">
        <f t="shared" si="257"/>
        <v>0</v>
      </c>
      <c r="H1397" s="13">
        <f t="shared" si="258"/>
        <v>4.8555315171025812</v>
      </c>
      <c r="I1397" s="16">
        <f t="shared" si="265"/>
        <v>4.8556397919811687</v>
      </c>
      <c r="J1397" s="13">
        <f t="shared" si="259"/>
        <v>4.8552549574993336</v>
      </c>
      <c r="K1397" s="13">
        <f t="shared" si="260"/>
        <v>3.8483448183512792E-4</v>
      </c>
      <c r="L1397" s="13">
        <f t="shared" si="261"/>
        <v>0</v>
      </c>
      <c r="M1397" s="13">
        <f t="shared" si="266"/>
        <v>9.1621687847513516E-55</v>
      </c>
      <c r="N1397" s="13">
        <f t="shared" si="262"/>
        <v>5.6805446465458377E-55</v>
      </c>
      <c r="O1397" s="13">
        <f t="shared" si="263"/>
        <v>5.6805446465458377E-55</v>
      </c>
      <c r="Q1397">
        <v>28.71519830038476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10.448297132735171</v>
      </c>
      <c r="G1398" s="13">
        <f t="shared" si="257"/>
        <v>0</v>
      </c>
      <c r="H1398" s="13">
        <f t="shared" si="258"/>
        <v>10.448297132735171</v>
      </c>
      <c r="I1398" s="16">
        <f t="shared" si="265"/>
        <v>10.448681967217006</v>
      </c>
      <c r="J1398" s="13">
        <f t="shared" si="259"/>
        <v>10.443869116005761</v>
      </c>
      <c r="K1398" s="13">
        <f t="shared" si="260"/>
        <v>4.8128512112448618E-3</v>
      </c>
      <c r="L1398" s="13">
        <f t="shared" si="261"/>
        <v>0</v>
      </c>
      <c r="M1398" s="13">
        <f t="shared" si="266"/>
        <v>3.4816241382055138E-55</v>
      </c>
      <c r="N1398" s="13">
        <f t="shared" si="262"/>
        <v>2.1586069656874186E-55</v>
      </c>
      <c r="O1398" s="13">
        <f t="shared" si="263"/>
        <v>2.1586069656874186E-55</v>
      </c>
      <c r="Q1398">
        <v>27.041480950756601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2.9099438206857471</v>
      </c>
      <c r="G1399" s="13">
        <f t="shared" si="257"/>
        <v>0</v>
      </c>
      <c r="H1399" s="13">
        <f t="shared" si="258"/>
        <v>2.9099438206857471</v>
      </c>
      <c r="I1399" s="16">
        <f t="shared" si="265"/>
        <v>2.9147566718969919</v>
      </c>
      <c r="J1399" s="13">
        <f t="shared" si="259"/>
        <v>2.9146219873642805</v>
      </c>
      <c r="K1399" s="13">
        <f t="shared" si="260"/>
        <v>1.3468453271148206E-4</v>
      </c>
      <c r="L1399" s="13">
        <f t="shared" si="261"/>
        <v>0</v>
      </c>
      <c r="M1399" s="13">
        <f t="shared" si="266"/>
        <v>1.3230171725180953E-55</v>
      </c>
      <c r="N1399" s="13">
        <f t="shared" si="262"/>
        <v>8.2027064696121911E-56</v>
      </c>
      <c r="O1399" s="13">
        <f t="shared" si="263"/>
        <v>8.2027064696121911E-56</v>
      </c>
      <c r="Q1399">
        <v>25.206876668130789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61.455968047651027</v>
      </c>
      <c r="G1400" s="13">
        <f t="shared" si="257"/>
        <v>3.6492041635605061</v>
      </c>
      <c r="H1400" s="13">
        <f t="shared" si="258"/>
        <v>57.806763884090522</v>
      </c>
      <c r="I1400" s="16">
        <f t="shared" si="265"/>
        <v>57.806898568623232</v>
      </c>
      <c r="J1400" s="13">
        <f t="shared" si="259"/>
        <v>56.11699671679267</v>
      </c>
      <c r="K1400" s="13">
        <f t="shared" si="260"/>
        <v>1.6899018518305624</v>
      </c>
      <c r="L1400" s="13">
        <f t="shared" si="261"/>
        <v>0</v>
      </c>
      <c r="M1400" s="13">
        <f t="shared" si="266"/>
        <v>5.0274652555687615E-56</v>
      </c>
      <c r="N1400" s="13">
        <f t="shared" si="262"/>
        <v>3.1170284584526319E-56</v>
      </c>
      <c r="O1400" s="13">
        <f t="shared" si="263"/>
        <v>3.6492041635605061</v>
      </c>
      <c r="Q1400">
        <v>21.503930819273599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99.830746808686953</v>
      </c>
      <c r="G1401" s="13">
        <f t="shared" si="257"/>
        <v>10.071864339245284</v>
      </c>
      <c r="H1401" s="13">
        <f t="shared" si="258"/>
        <v>89.758882469441673</v>
      </c>
      <c r="I1401" s="16">
        <f t="shared" si="265"/>
        <v>91.448784321272228</v>
      </c>
      <c r="J1401" s="13">
        <f t="shared" si="259"/>
        <v>82.00284925249376</v>
      </c>
      <c r="K1401" s="13">
        <f t="shared" si="260"/>
        <v>9.4459350687784678</v>
      </c>
      <c r="L1401" s="13">
        <f t="shared" si="261"/>
        <v>0</v>
      </c>
      <c r="M1401" s="13">
        <f t="shared" si="266"/>
        <v>1.9104367971161295E-56</v>
      </c>
      <c r="N1401" s="13">
        <f t="shared" si="262"/>
        <v>1.1844708142120002E-56</v>
      </c>
      <c r="O1401" s="13">
        <f t="shared" si="263"/>
        <v>10.071864339245284</v>
      </c>
      <c r="Q1401">
        <v>18.2173275516129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74.982674812524635</v>
      </c>
      <c r="G1402" s="13">
        <f t="shared" si="257"/>
        <v>5.9131244688192082</v>
      </c>
      <c r="H1402" s="13">
        <f t="shared" si="258"/>
        <v>69.06955034370543</v>
      </c>
      <c r="I1402" s="16">
        <f t="shared" si="265"/>
        <v>78.515485412483898</v>
      </c>
      <c r="J1402" s="13">
        <f t="shared" si="259"/>
        <v>69.831856061334932</v>
      </c>
      <c r="K1402" s="13">
        <f t="shared" si="260"/>
        <v>8.6836293511489657</v>
      </c>
      <c r="L1402" s="13">
        <f t="shared" si="261"/>
        <v>0</v>
      </c>
      <c r="M1402" s="13">
        <f t="shared" si="266"/>
        <v>7.259659829041293E-57</v>
      </c>
      <c r="N1402" s="13">
        <f t="shared" si="262"/>
        <v>4.5009890940056018E-57</v>
      </c>
      <c r="O1402" s="13">
        <f t="shared" si="263"/>
        <v>5.9131244688192082</v>
      </c>
      <c r="Q1402">
        <v>15.474818378453261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2.8840103474831649</v>
      </c>
      <c r="G1403" s="13">
        <f t="shared" si="257"/>
        <v>0</v>
      </c>
      <c r="H1403" s="13">
        <f t="shared" si="258"/>
        <v>2.8840103474831649</v>
      </c>
      <c r="I1403" s="16">
        <f t="shared" si="265"/>
        <v>11.567639698632131</v>
      </c>
      <c r="J1403" s="13">
        <f t="shared" si="259"/>
        <v>11.549732383468205</v>
      </c>
      <c r="K1403" s="13">
        <f t="shared" si="260"/>
        <v>1.7907315163926185E-2</v>
      </c>
      <c r="L1403" s="13">
        <f t="shared" si="261"/>
        <v>0</v>
      </c>
      <c r="M1403" s="13">
        <f t="shared" si="266"/>
        <v>2.7586707350356912E-57</v>
      </c>
      <c r="N1403" s="13">
        <f t="shared" si="262"/>
        <v>1.7103758557221284E-57</v>
      </c>
      <c r="O1403" s="13">
        <f t="shared" si="263"/>
        <v>1.7103758557221284E-57</v>
      </c>
      <c r="Q1403">
        <v>19.828619984677061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45.996368373973688</v>
      </c>
      <c r="G1404" s="13">
        <f t="shared" si="257"/>
        <v>1.0617819461072722</v>
      </c>
      <c r="H1404" s="13">
        <f t="shared" si="258"/>
        <v>44.934586427866414</v>
      </c>
      <c r="I1404" s="16">
        <f t="shared" si="265"/>
        <v>44.952493743030338</v>
      </c>
      <c r="J1404" s="13">
        <f t="shared" si="259"/>
        <v>44.18791840358292</v>
      </c>
      <c r="K1404" s="13">
        <f t="shared" si="260"/>
        <v>0.7645753394474184</v>
      </c>
      <c r="L1404" s="13">
        <f t="shared" si="261"/>
        <v>0</v>
      </c>
      <c r="M1404" s="13">
        <f t="shared" si="266"/>
        <v>1.0482948793135628E-57</v>
      </c>
      <c r="N1404" s="13">
        <f t="shared" si="262"/>
        <v>6.4994282517440892E-58</v>
      </c>
      <c r="O1404" s="13">
        <f t="shared" si="263"/>
        <v>1.0617819461072722</v>
      </c>
      <c r="Q1404">
        <v>21.910423091098831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84.189696047383038</v>
      </c>
      <c r="G1405" s="13">
        <f t="shared" si="257"/>
        <v>7.4540732516132548</v>
      </c>
      <c r="H1405" s="13">
        <f t="shared" si="258"/>
        <v>76.735622795769785</v>
      </c>
      <c r="I1405" s="16">
        <f t="shared" si="265"/>
        <v>77.500198135217204</v>
      </c>
      <c r="J1405" s="13">
        <f t="shared" si="259"/>
        <v>71.947467113226779</v>
      </c>
      <c r="K1405" s="13">
        <f t="shared" si="260"/>
        <v>5.5527310219904251</v>
      </c>
      <c r="L1405" s="13">
        <f t="shared" si="261"/>
        <v>0</v>
      </c>
      <c r="M1405" s="13">
        <f t="shared" si="266"/>
        <v>3.9835205413915384E-58</v>
      </c>
      <c r="N1405" s="13">
        <f t="shared" si="262"/>
        <v>2.4697827356627539E-58</v>
      </c>
      <c r="O1405" s="13">
        <f t="shared" si="263"/>
        <v>7.4540732516132548</v>
      </c>
      <c r="Q1405">
        <v>18.836554028282809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46.015429260646371</v>
      </c>
      <c r="G1406" s="13">
        <f t="shared" si="257"/>
        <v>1.0649721038540625</v>
      </c>
      <c r="H1406" s="13">
        <f t="shared" si="258"/>
        <v>44.950457156792311</v>
      </c>
      <c r="I1406" s="16">
        <f t="shared" si="265"/>
        <v>50.503188178782736</v>
      </c>
      <c r="J1406" s="13">
        <f t="shared" si="259"/>
        <v>49.879917171003051</v>
      </c>
      <c r="K1406" s="13">
        <f t="shared" si="260"/>
        <v>0.62327100777968525</v>
      </c>
      <c r="L1406" s="13">
        <f t="shared" si="261"/>
        <v>0</v>
      </c>
      <c r="M1406" s="13">
        <f t="shared" si="266"/>
        <v>1.5137378057287845E-58</v>
      </c>
      <c r="N1406" s="13">
        <f t="shared" si="262"/>
        <v>9.385174395518463E-59</v>
      </c>
      <c r="O1406" s="13">
        <f t="shared" si="263"/>
        <v>1.0649721038540625</v>
      </c>
      <c r="Q1406">
        <v>25.91628677556475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10.863901156699679</v>
      </c>
      <c r="G1407" s="13">
        <f t="shared" si="257"/>
        <v>0</v>
      </c>
      <c r="H1407" s="13">
        <f t="shared" si="258"/>
        <v>10.863901156699679</v>
      </c>
      <c r="I1407" s="16">
        <f t="shared" si="265"/>
        <v>11.487172164479365</v>
      </c>
      <c r="J1407" s="13">
        <f t="shared" si="259"/>
        <v>11.480850004552901</v>
      </c>
      <c r="K1407" s="13">
        <f t="shared" si="260"/>
        <v>6.3221599264640105E-3</v>
      </c>
      <c r="L1407" s="13">
        <f t="shared" si="261"/>
        <v>0</v>
      </c>
      <c r="M1407" s="13">
        <f t="shared" si="266"/>
        <v>5.7522036617693817E-59</v>
      </c>
      <c r="N1407" s="13">
        <f t="shared" si="262"/>
        <v>3.5663662702970167E-59</v>
      </c>
      <c r="O1407" s="13">
        <f t="shared" si="263"/>
        <v>3.5663662702970167E-59</v>
      </c>
      <c r="Q1407">
        <v>27.124361835732689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12.4660902745845</v>
      </c>
      <c r="G1408" s="13">
        <f t="shared" si="257"/>
        <v>0</v>
      </c>
      <c r="H1408" s="13">
        <f t="shared" si="258"/>
        <v>12.4660902745845</v>
      </c>
      <c r="I1408" s="16">
        <f t="shared" si="265"/>
        <v>12.472412434510964</v>
      </c>
      <c r="J1408" s="13">
        <f t="shared" si="259"/>
        <v>12.468311450281188</v>
      </c>
      <c r="K1408" s="13">
        <f t="shared" si="260"/>
        <v>4.1009842297761168E-3</v>
      </c>
      <c r="L1408" s="13">
        <f t="shared" si="261"/>
        <v>0</v>
      </c>
      <c r="M1408" s="13">
        <f t="shared" si="266"/>
        <v>2.185837391472365E-59</v>
      </c>
      <c r="N1408" s="13">
        <f t="shared" si="262"/>
        <v>1.3552191827128663E-59</v>
      </c>
      <c r="O1408" s="13">
        <f t="shared" si="263"/>
        <v>1.3552191827128663E-59</v>
      </c>
      <c r="Q1408">
        <v>32.209945870967744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3.3008701389624431</v>
      </c>
      <c r="G1409" s="13">
        <f t="shared" si="257"/>
        <v>0</v>
      </c>
      <c r="H1409" s="13">
        <f t="shared" si="258"/>
        <v>3.3008701389624431</v>
      </c>
      <c r="I1409" s="16">
        <f t="shared" si="265"/>
        <v>3.3049711231922192</v>
      </c>
      <c r="J1409" s="13">
        <f t="shared" si="259"/>
        <v>3.3048751486832986</v>
      </c>
      <c r="K1409" s="13">
        <f t="shared" si="260"/>
        <v>9.5974508920626533E-5</v>
      </c>
      <c r="L1409" s="13">
        <f t="shared" si="261"/>
        <v>0</v>
      </c>
      <c r="M1409" s="13">
        <f t="shared" si="266"/>
        <v>8.3061820875949873E-60</v>
      </c>
      <c r="N1409" s="13">
        <f t="shared" si="262"/>
        <v>5.1498328943088923E-60</v>
      </c>
      <c r="O1409" s="13">
        <f t="shared" si="263"/>
        <v>5.1498328943088923E-60</v>
      </c>
      <c r="Q1409">
        <v>30.467931194816831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32.656253380222843</v>
      </c>
      <c r="G1410" s="13">
        <f t="shared" si="257"/>
        <v>0</v>
      </c>
      <c r="H1410" s="13">
        <f t="shared" si="258"/>
        <v>32.656253380222843</v>
      </c>
      <c r="I1410" s="16">
        <f t="shared" si="265"/>
        <v>32.656349354731766</v>
      </c>
      <c r="J1410" s="13">
        <f t="shared" si="259"/>
        <v>32.522506904247194</v>
      </c>
      <c r="K1410" s="13">
        <f t="shared" si="260"/>
        <v>0.13384245048457188</v>
      </c>
      <c r="L1410" s="13">
        <f t="shared" si="261"/>
        <v>0</v>
      </c>
      <c r="M1410" s="13">
        <f t="shared" si="266"/>
        <v>3.156349193286095E-60</v>
      </c>
      <c r="N1410" s="13">
        <f t="shared" si="262"/>
        <v>1.9569364998373788E-60</v>
      </c>
      <c r="O1410" s="13">
        <f t="shared" si="263"/>
        <v>1.9569364998373788E-60</v>
      </c>
      <c r="Q1410">
        <v>27.683950662540411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9.5409874866094402</v>
      </c>
      <c r="G1411" s="13">
        <f t="shared" si="257"/>
        <v>0</v>
      </c>
      <c r="H1411" s="13">
        <f t="shared" si="258"/>
        <v>9.5409874866094402</v>
      </c>
      <c r="I1411" s="16">
        <f t="shared" si="265"/>
        <v>9.6748299370940121</v>
      </c>
      <c r="J1411" s="13">
        <f t="shared" si="259"/>
        <v>9.6704303104250755</v>
      </c>
      <c r="K1411" s="13">
        <f t="shared" si="260"/>
        <v>4.3996266689365626E-3</v>
      </c>
      <c r="L1411" s="13">
        <f t="shared" si="261"/>
        <v>0</v>
      </c>
      <c r="M1411" s="13">
        <f t="shared" si="266"/>
        <v>1.1994126934487162E-60</v>
      </c>
      <c r="N1411" s="13">
        <f t="shared" si="262"/>
        <v>7.4363586993820399E-61</v>
      </c>
      <c r="O1411" s="13">
        <f t="shared" si="263"/>
        <v>7.4363586993820399E-61</v>
      </c>
      <c r="Q1411">
        <v>26.01681197228806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5.8411667208807669</v>
      </c>
      <c r="G1412" s="13">
        <f t="shared" si="257"/>
        <v>0</v>
      </c>
      <c r="H1412" s="13">
        <f t="shared" si="258"/>
        <v>5.8411667208807669</v>
      </c>
      <c r="I1412" s="16">
        <f t="shared" si="265"/>
        <v>5.8455663475497035</v>
      </c>
      <c r="J1412" s="13">
        <f t="shared" si="259"/>
        <v>5.8436959818047196</v>
      </c>
      <c r="K1412" s="13">
        <f t="shared" si="260"/>
        <v>1.8703657449838929E-3</v>
      </c>
      <c r="L1412" s="13">
        <f t="shared" si="261"/>
        <v>0</v>
      </c>
      <c r="M1412" s="13">
        <f t="shared" si="266"/>
        <v>4.5577682351051221E-61</v>
      </c>
      <c r="N1412" s="13">
        <f t="shared" si="262"/>
        <v>2.8258163057651756E-61</v>
      </c>
      <c r="O1412" s="13">
        <f t="shared" si="263"/>
        <v>2.8258163057651756E-61</v>
      </c>
      <c r="Q1412">
        <v>21.335293729853039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35.09498854923504</v>
      </c>
      <c r="G1413" s="13">
        <f t="shared" si="257"/>
        <v>0</v>
      </c>
      <c r="H1413" s="13">
        <f t="shared" si="258"/>
        <v>35.09498854923504</v>
      </c>
      <c r="I1413" s="16">
        <f t="shared" si="265"/>
        <v>35.096858914980025</v>
      </c>
      <c r="J1413" s="13">
        <f t="shared" si="259"/>
        <v>34.621729197848488</v>
      </c>
      <c r="K1413" s="13">
        <f t="shared" si="260"/>
        <v>0.47512971713153718</v>
      </c>
      <c r="L1413" s="13">
        <f t="shared" si="261"/>
        <v>0</v>
      </c>
      <c r="M1413" s="13">
        <f t="shared" si="266"/>
        <v>1.7319519293399465E-61</v>
      </c>
      <c r="N1413" s="13">
        <f t="shared" si="262"/>
        <v>1.0738101961907668E-61</v>
      </c>
      <c r="O1413" s="13">
        <f t="shared" si="263"/>
        <v>1.0738101961907668E-61</v>
      </c>
      <c r="Q1413">
        <v>20.0628125516129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21.777914716104799</v>
      </c>
      <c r="G1414" s="13">
        <f t="shared" ref="G1414:G1477" si="271">IF((F1414-$J$2)&gt;0,$I$2*(F1414-$J$2),0)</f>
        <v>0</v>
      </c>
      <c r="H1414" s="13">
        <f t="shared" ref="H1414:H1477" si="272">F1414-G1414</f>
        <v>21.777914716104799</v>
      </c>
      <c r="I1414" s="16">
        <f t="shared" si="265"/>
        <v>22.253044433236337</v>
      </c>
      <c r="J1414" s="13">
        <f t="shared" ref="J1414:J1477" si="273">I1414/SQRT(1+(I1414/($K$2*(300+(25*Q1414)+0.05*(Q1414)^3)))^2)</f>
        <v>22.056146249817761</v>
      </c>
      <c r="K1414" s="13">
        <f t="shared" ref="K1414:K1477" si="274">I1414-J1414</f>
        <v>0.19689818341857546</v>
      </c>
      <c r="L1414" s="13">
        <f t="shared" ref="L1414:L1477" si="275">IF(K1414&gt;$N$2,(K1414-$N$2)/$L$2,0)</f>
        <v>0</v>
      </c>
      <c r="M1414" s="13">
        <f t="shared" si="266"/>
        <v>6.5814173314917972E-62</v>
      </c>
      <c r="N1414" s="13">
        <f t="shared" ref="N1414:N1477" si="276">$M$2*M1414</f>
        <v>4.0804787455249141E-62</v>
      </c>
      <c r="O1414" s="13">
        <f t="shared" ref="O1414:O1477" si="277">N1414+G1414</f>
        <v>4.0804787455249141E-62</v>
      </c>
      <c r="Q1414">
        <v>16.674918622032269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8.2144618419406609E-2</v>
      </c>
      <c r="G1415" s="13">
        <f t="shared" si="271"/>
        <v>0</v>
      </c>
      <c r="H1415" s="13">
        <f t="shared" si="272"/>
        <v>8.2144618419406609E-2</v>
      </c>
      <c r="I1415" s="16">
        <f t="shared" ref="I1415:I1478" si="279">H1415+K1414-L1414</f>
        <v>0.27904280183798208</v>
      </c>
      <c r="J1415" s="13">
        <f t="shared" si="273"/>
        <v>0.27904255108800502</v>
      </c>
      <c r="K1415" s="13">
        <f t="shared" si="274"/>
        <v>2.5074997705987201E-7</v>
      </c>
      <c r="L1415" s="13">
        <f t="shared" si="275"/>
        <v>0</v>
      </c>
      <c r="M1415" s="13">
        <f t="shared" ref="M1415:M1478" si="280">L1415+M1414-N1414</f>
        <v>2.500938585966883E-62</v>
      </c>
      <c r="N1415" s="13">
        <f t="shared" si="276"/>
        <v>1.5505819232994676E-62</v>
      </c>
      <c r="O1415" s="13">
        <f t="shared" si="277"/>
        <v>1.5505819232994676E-62</v>
      </c>
      <c r="Q1415">
        <v>19.86237107526804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47.49023443172586</v>
      </c>
      <c r="G1416" s="13">
        <f t="shared" si="271"/>
        <v>1.3118053819863089</v>
      </c>
      <c r="H1416" s="13">
        <f t="shared" si="272"/>
        <v>46.178429049739549</v>
      </c>
      <c r="I1416" s="16">
        <f t="shared" si="279"/>
        <v>46.178429300489526</v>
      </c>
      <c r="J1416" s="13">
        <f t="shared" si="273"/>
        <v>45.258295529859765</v>
      </c>
      <c r="K1416" s="13">
        <f t="shared" si="274"/>
        <v>0.92013377062976076</v>
      </c>
      <c r="L1416" s="13">
        <f t="shared" si="275"/>
        <v>0</v>
      </c>
      <c r="M1416" s="13">
        <f t="shared" si="280"/>
        <v>9.5035666266741545E-63</v>
      </c>
      <c r="N1416" s="13">
        <f t="shared" si="276"/>
        <v>5.8922113085379754E-63</v>
      </c>
      <c r="O1416" s="13">
        <f t="shared" si="277"/>
        <v>1.3118053819863089</v>
      </c>
      <c r="Q1416">
        <v>21.139790467389759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44.053339691816952</v>
      </c>
      <c r="G1417" s="13">
        <f t="shared" si="271"/>
        <v>0.73658364295060619</v>
      </c>
      <c r="H1417" s="13">
        <f t="shared" si="272"/>
        <v>43.316756048866345</v>
      </c>
      <c r="I1417" s="16">
        <f t="shared" si="279"/>
        <v>44.236889819496106</v>
      </c>
      <c r="J1417" s="13">
        <f t="shared" si="273"/>
        <v>43.429244423387189</v>
      </c>
      <c r="K1417" s="13">
        <f t="shared" si="274"/>
        <v>0.80764539610891717</v>
      </c>
      <c r="L1417" s="13">
        <f t="shared" si="275"/>
        <v>0</v>
      </c>
      <c r="M1417" s="13">
        <f t="shared" si="280"/>
        <v>3.6113553181361792E-63</v>
      </c>
      <c r="N1417" s="13">
        <f t="shared" si="276"/>
        <v>2.2390402972444312E-63</v>
      </c>
      <c r="O1417" s="13">
        <f t="shared" si="277"/>
        <v>0.73658364295060619</v>
      </c>
      <c r="Q1417">
        <v>21.16872578134608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1.3291783735923419</v>
      </c>
      <c r="G1418" s="13">
        <f t="shared" si="271"/>
        <v>0</v>
      </c>
      <c r="H1418" s="13">
        <f t="shared" si="272"/>
        <v>1.3291783735923419</v>
      </c>
      <c r="I1418" s="16">
        <f t="shared" si="279"/>
        <v>2.1368237697012589</v>
      </c>
      <c r="J1418" s="13">
        <f t="shared" si="273"/>
        <v>2.1367803486570009</v>
      </c>
      <c r="K1418" s="13">
        <f t="shared" si="274"/>
        <v>4.3421044257918595E-5</v>
      </c>
      <c r="L1418" s="13">
        <f t="shared" si="275"/>
        <v>0</v>
      </c>
      <c r="M1418" s="13">
        <f t="shared" si="280"/>
        <v>1.372315020891748E-63</v>
      </c>
      <c r="N1418" s="13">
        <f t="shared" si="276"/>
        <v>8.5083531295288379E-64</v>
      </c>
      <c r="O1418" s="13">
        <f t="shared" si="277"/>
        <v>8.5083531295288379E-64</v>
      </c>
      <c r="Q1418">
        <v>26.657673170274759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7.8999018766083706</v>
      </c>
      <c r="G1419" s="13">
        <f t="shared" si="271"/>
        <v>0</v>
      </c>
      <c r="H1419" s="13">
        <f t="shared" si="272"/>
        <v>7.8999018766083706</v>
      </c>
      <c r="I1419" s="16">
        <f t="shared" si="279"/>
        <v>7.8999452976526285</v>
      </c>
      <c r="J1419" s="13">
        <f t="shared" si="273"/>
        <v>7.8980648361468981</v>
      </c>
      <c r="K1419" s="13">
        <f t="shared" si="274"/>
        <v>1.8804615057304019E-3</v>
      </c>
      <c r="L1419" s="13">
        <f t="shared" si="275"/>
        <v>0</v>
      </c>
      <c r="M1419" s="13">
        <f t="shared" si="280"/>
        <v>5.2147970793886417E-64</v>
      </c>
      <c r="N1419" s="13">
        <f t="shared" si="276"/>
        <v>3.2331741892209582E-64</v>
      </c>
      <c r="O1419" s="13">
        <f t="shared" si="277"/>
        <v>3.2331741892209582E-64</v>
      </c>
      <c r="Q1419">
        <v>27.78227808228695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39.895883154601897</v>
      </c>
      <c r="G1420" s="13">
        <f t="shared" si="271"/>
        <v>4.0763852040868132E-2</v>
      </c>
      <c r="H1420" s="13">
        <f t="shared" si="272"/>
        <v>39.855119302561029</v>
      </c>
      <c r="I1420" s="16">
        <f t="shared" si="279"/>
        <v>39.856999764066757</v>
      </c>
      <c r="J1420" s="13">
        <f t="shared" si="273"/>
        <v>39.716806460574247</v>
      </c>
      <c r="K1420" s="13">
        <f t="shared" si="274"/>
        <v>0.14019330349250936</v>
      </c>
      <c r="L1420" s="13">
        <f t="shared" si="275"/>
        <v>0</v>
      </c>
      <c r="M1420" s="13">
        <f t="shared" si="280"/>
        <v>1.9816228901676836E-64</v>
      </c>
      <c r="N1420" s="13">
        <f t="shared" si="276"/>
        <v>1.2286061919039638E-64</v>
      </c>
      <c r="O1420" s="13">
        <f t="shared" si="277"/>
        <v>4.0763852040868132E-2</v>
      </c>
      <c r="Q1420">
        <v>31.816968870967749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16.722087774931499</v>
      </c>
      <c r="G1421" s="13">
        <f t="shared" si="271"/>
        <v>0</v>
      </c>
      <c r="H1421" s="13">
        <f t="shared" si="272"/>
        <v>16.722087774931499</v>
      </c>
      <c r="I1421" s="16">
        <f t="shared" si="279"/>
        <v>16.862281078424008</v>
      </c>
      <c r="J1421" s="13">
        <f t="shared" si="273"/>
        <v>16.849607210078485</v>
      </c>
      <c r="K1421" s="13">
        <f t="shared" si="274"/>
        <v>1.2673868345522976E-2</v>
      </c>
      <c r="L1421" s="13">
        <f t="shared" si="275"/>
        <v>0</v>
      </c>
      <c r="M1421" s="13">
        <f t="shared" si="280"/>
        <v>7.5301669826371971E-65</v>
      </c>
      <c r="N1421" s="13">
        <f t="shared" si="276"/>
        <v>4.6687035292350621E-65</v>
      </c>
      <c r="O1421" s="13">
        <f t="shared" si="277"/>
        <v>4.6687035292350621E-65</v>
      </c>
      <c r="Q1421">
        <v>30.503024916450059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36.036821771235637</v>
      </c>
      <c r="G1422" s="13">
        <f t="shared" si="271"/>
        <v>0</v>
      </c>
      <c r="H1422" s="13">
        <f t="shared" si="272"/>
        <v>36.036821771235637</v>
      </c>
      <c r="I1422" s="16">
        <f t="shared" si="279"/>
        <v>36.04949563958116</v>
      </c>
      <c r="J1422" s="13">
        <f t="shared" si="273"/>
        <v>35.846762530354908</v>
      </c>
      <c r="K1422" s="13">
        <f t="shared" si="274"/>
        <v>0.20273310922625143</v>
      </c>
      <c r="L1422" s="13">
        <f t="shared" si="275"/>
        <v>0</v>
      </c>
      <c r="M1422" s="13">
        <f t="shared" si="280"/>
        <v>2.861463453402135E-65</v>
      </c>
      <c r="N1422" s="13">
        <f t="shared" si="276"/>
        <v>1.7741073411093237E-65</v>
      </c>
      <c r="O1422" s="13">
        <f t="shared" si="277"/>
        <v>1.7741073411093237E-65</v>
      </c>
      <c r="Q1422">
        <v>26.800139292136251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25.60790529477098</v>
      </c>
      <c r="G1423" s="13">
        <f t="shared" si="271"/>
        <v>0</v>
      </c>
      <c r="H1423" s="13">
        <f t="shared" si="272"/>
        <v>25.60790529477098</v>
      </c>
      <c r="I1423" s="16">
        <f t="shared" si="279"/>
        <v>25.810638403997231</v>
      </c>
      <c r="J1423" s="13">
        <f t="shared" si="273"/>
        <v>25.744758296345026</v>
      </c>
      <c r="K1423" s="13">
        <f t="shared" si="274"/>
        <v>6.5880107652205311E-2</v>
      </c>
      <c r="L1423" s="13">
        <f t="shared" si="275"/>
        <v>0</v>
      </c>
      <c r="M1423" s="13">
        <f t="shared" si="280"/>
        <v>1.0873561122928113E-65</v>
      </c>
      <c r="N1423" s="13">
        <f t="shared" si="276"/>
        <v>6.7416078962154295E-66</v>
      </c>
      <c r="O1423" s="13">
        <f t="shared" si="277"/>
        <v>6.7416078962154295E-66</v>
      </c>
      <c r="Q1423">
        <v>27.723541633927582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5.9783050558517328</v>
      </c>
      <c r="G1424" s="13">
        <f t="shared" si="271"/>
        <v>0</v>
      </c>
      <c r="H1424" s="13">
        <f t="shared" si="272"/>
        <v>5.9783050558517328</v>
      </c>
      <c r="I1424" s="16">
        <f t="shared" si="279"/>
        <v>6.0441851635039381</v>
      </c>
      <c r="J1424" s="13">
        <f t="shared" si="273"/>
        <v>6.0420505055678504</v>
      </c>
      <c r="K1424" s="13">
        <f t="shared" si="274"/>
        <v>2.1346579360876916E-3</v>
      </c>
      <c r="L1424" s="13">
        <f t="shared" si="275"/>
        <v>0</v>
      </c>
      <c r="M1424" s="13">
        <f t="shared" si="280"/>
        <v>4.1319532267126835E-66</v>
      </c>
      <c r="N1424" s="13">
        <f t="shared" si="276"/>
        <v>2.5618110005618639E-66</v>
      </c>
      <c r="O1424" s="13">
        <f t="shared" si="277"/>
        <v>2.5618110005618639E-66</v>
      </c>
      <c r="Q1424">
        <v>21.109227421756909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32.263840059427302</v>
      </c>
      <c r="G1425" s="13">
        <f t="shared" si="271"/>
        <v>0</v>
      </c>
      <c r="H1425" s="13">
        <f t="shared" si="272"/>
        <v>32.263840059427302</v>
      </c>
      <c r="I1425" s="16">
        <f t="shared" si="279"/>
        <v>32.265974717363392</v>
      </c>
      <c r="J1425" s="13">
        <f t="shared" si="273"/>
        <v>31.690666221199631</v>
      </c>
      <c r="K1425" s="13">
        <f t="shared" si="274"/>
        <v>0.57530849616376045</v>
      </c>
      <c r="L1425" s="13">
        <f t="shared" si="275"/>
        <v>0</v>
      </c>
      <c r="M1425" s="13">
        <f t="shared" si="280"/>
        <v>1.5701422261508196E-66</v>
      </c>
      <c r="N1425" s="13">
        <f t="shared" si="276"/>
        <v>9.7348818021350811E-67</v>
      </c>
      <c r="O1425" s="13">
        <f t="shared" si="277"/>
        <v>9.7348818021350811E-67</v>
      </c>
      <c r="Q1425">
        <v>16.878888397511371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18.953326329257301</v>
      </c>
      <c r="G1426" s="13">
        <f t="shared" si="271"/>
        <v>0</v>
      </c>
      <c r="H1426" s="13">
        <f t="shared" si="272"/>
        <v>18.953326329257301</v>
      </c>
      <c r="I1426" s="16">
        <f t="shared" si="279"/>
        <v>19.528634825421062</v>
      </c>
      <c r="J1426" s="13">
        <f t="shared" si="273"/>
        <v>19.429227166800413</v>
      </c>
      <c r="K1426" s="13">
        <f t="shared" si="274"/>
        <v>9.9407658620648931E-2</v>
      </c>
      <c r="L1426" s="13">
        <f t="shared" si="275"/>
        <v>0</v>
      </c>
      <c r="M1426" s="13">
        <f t="shared" si="280"/>
        <v>5.9665404593731148E-67</v>
      </c>
      <c r="N1426" s="13">
        <f t="shared" si="276"/>
        <v>3.6992550848113309E-67</v>
      </c>
      <c r="O1426" s="13">
        <f t="shared" si="277"/>
        <v>3.6992550848113309E-67</v>
      </c>
      <c r="Q1426">
        <v>18.781234551612901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12.969767779841851</v>
      </c>
      <c r="G1427" s="13">
        <f t="shared" si="271"/>
        <v>0</v>
      </c>
      <c r="H1427" s="13">
        <f t="shared" si="272"/>
        <v>12.969767779841851</v>
      </c>
      <c r="I1427" s="16">
        <f t="shared" si="279"/>
        <v>13.0691754384625</v>
      </c>
      <c r="J1427" s="13">
        <f t="shared" si="273"/>
        <v>13.04237819373288</v>
      </c>
      <c r="K1427" s="13">
        <f t="shared" si="274"/>
        <v>2.6797244729619862E-2</v>
      </c>
      <c r="L1427" s="13">
        <f t="shared" si="275"/>
        <v>0</v>
      </c>
      <c r="M1427" s="13">
        <f t="shared" si="280"/>
        <v>2.2672853745617839E-67</v>
      </c>
      <c r="N1427" s="13">
        <f t="shared" si="276"/>
        <v>1.4057169322283061E-67</v>
      </c>
      <c r="O1427" s="13">
        <f t="shared" si="277"/>
        <v>1.4057169322283061E-67</v>
      </c>
      <c r="Q1427">
        <v>19.56243163612611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17.28587835929579</v>
      </c>
      <c r="G1428" s="13">
        <f t="shared" si="271"/>
        <v>0</v>
      </c>
      <c r="H1428" s="13">
        <f t="shared" si="272"/>
        <v>17.28587835929579</v>
      </c>
      <c r="I1428" s="16">
        <f t="shared" si="279"/>
        <v>17.312675604025408</v>
      </c>
      <c r="J1428" s="13">
        <f t="shared" si="273"/>
        <v>17.264231094026712</v>
      </c>
      <c r="K1428" s="13">
        <f t="shared" si="274"/>
        <v>4.8444509998695651E-2</v>
      </c>
      <c r="L1428" s="13">
        <f t="shared" si="275"/>
        <v>0</v>
      </c>
      <c r="M1428" s="13">
        <f t="shared" si="280"/>
        <v>8.6156844233347783E-68</v>
      </c>
      <c r="N1428" s="13">
        <f t="shared" si="276"/>
        <v>5.3417243424675624E-68</v>
      </c>
      <c r="O1428" s="13">
        <f t="shared" si="277"/>
        <v>5.3417243424675624E-68</v>
      </c>
      <c r="Q1428">
        <v>21.330041874860701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51.450532566623757</v>
      </c>
      <c r="G1429" s="13">
        <f t="shared" si="271"/>
        <v>1.9746274212542898</v>
      </c>
      <c r="H1429" s="13">
        <f t="shared" si="272"/>
        <v>49.475905145369467</v>
      </c>
      <c r="I1429" s="16">
        <f t="shared" si="279"/>
        <v>49.524349655368162</v>
      </c>
      <c r="J1429" s="13">
        <f t="shared" si="273"/>
        <v>48.873704494660956</v>
      </c>
      <c r="K1429" s="13">
        <f t="shared" si="274"/>
        <v>0.65064516070720657</v>
      </c>
      <c r="L1429" s="13">
        <f t="shared" si="275"/>
        <v>0</v>
      </c>
      <c r="M1429" s="13">
        <f t="shared" si="280"/>
        <v>3.273960080867216E-68</v>
      </c>
      <c r="N1429" s="13">
        <f t="shared" si="276"/>
        <v>2.0298552501376739E-68</v>
      </c>
      <c r="O1429" s="13">
        <f t="shared" si="277"/>
        <v>1.9746274212542898</v>
      </c>
      <c r="Q1429">
        <v>25.174219197518759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12.448719134297599</v>
      </c>
      <c r="G1430" s="13">
        <f t="shared" si="271"/>
        <v>0</v>
      </c>
      <c r="H1430" s="13">
        <f t="shared" si="272"/>
        <v>12.448719134297599</v>
      </c>
      <c r="I1430" s="16">
        <f t="shared" si="279"/>
        <v>13.099364295004806</v>
      </c>
      <c r="J1430" s="13">
        <f t="shared" si="273"/>
        <v>13.088916251396331</v>
      </c>
      <c r="K1430" s="13">
        <f t="shared" si="274"/>
        <v>1.0448043608475288E-2</v>
      </c>
      <c r="L1430" s="13">
        <f t="shared" si="275"/>
        <v>0</v>
      </c>
      <c r="M1430" s="13">
        <f t="shared" si="280"/>
        <v>1.244104830729542E-68</v>
      </c>
      <c r="N1430" s="13">
        <f t="shared" si="276"/>
        <v>7.7134499505231611E-69</v>
      </c>
      <c r="O1430" s="13">
        <f t="shared" si="277"/>
        <v>7.7134499505231611E-69</v>
      </c>
      <c r="Q1430">
        <v>26.333349871254359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15.73781138923032</v>
      </c>
      <c r="G1431" s="13">
        <f t="shared" si="271"/>
        <v>0</v>
      </c>
      <c r="H1431" s="13">
        <f t="shared" si="272"/>
        <v>15.73781138923032</v>
      </c>
      <c r="I1431" s="16">
        <f t="shared" si="279"/>
        <v>15.748259432838795</v>
      </c>
      <c r="J1431" s="13">
        <f t="shared" si="273"/>
        <v>15.733827213254399</v>
      </c>
      <c r="K1431" s="13">
        <f t="shared" si="274"/>
        <v>1.4432219584396222E-2</v>
      </c>
      <c r="L1431" s="13">
        <f t="shared" si="275"/>
        <v>0</v>
      </c>
      <c r="M1431" s="13">
        <f t="shared" si="280"/>
        <v>4.7275983567722593E-69</v>
      </c>
      <c r="N1431" s="13">
        <f t="shared" si="276"/>
        <v>2.9311109811988007E-69</v>
      </c>
      <c r="O1431" s="13">
        <f t="shared" si="277"/>
        <v>2.9311109811988007E-69</v>
      </c>
      <c r="Q1431">
        <v>28.007547570186851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13.939857372154551</v>
      </c>
      <c r="G1432" s="13">
        <f t="shared" si="271"/>
        <v>0</v>
      </c>
      <c r="H1432" s="13">
        <f t="shared" si="272"/>
        <v>13.939857372154551</v>
      </c>
      <c r="I1432" s="16">
        <f t="shared" si="279"/>
        <v>13.954289591738947</v>
      </c>
      <c r="J1432" s="13">
        <f t="shared" si="273"/>
        <v>13.947240287780296</v>
      </c>
      <c r="K1432" s="13">
        <f t="shared" si="274"/>
        <v>7.0493039586505546E-3</v>
      </c>
      <c r="L1432" s="13">
        <f t="shared" si="275"/>
        <v>0</v>
      </c>
      <c r="M1432" s="13">
        <f t="shared" si="280"/>
        <v>1.7964873755734585E-69</v>
      </c>
      <c r="N1432" s="13">
        <f t="shared" si="276"/>
        <v>1.1138221728555443E-69</v>
      </c>
      <c r="O1432" s="13">
        <f t="shared" si="277"/>
        <v>1.1138221728555443E-69</v>
      </c>
      <c r="Q1432">
        <v>30.64719839304977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10.463006049672201</v>
      </c>
      <c r="G1433" s="13">
        <f t="shared" si="271"/>
        <v>0</v>
      </c>
      <c r="H1433" s="13">
        <f t="shared" si="272"/>
        <v>10.463006049672201</v>
      </c>
      <c r="I1433" s="16">
        <f t="shared" si="279"/>
        <v>10.470055353630851</v>
      </c>
      <c r="J1433" s="13">
        <f t="shared" si="273"/>
        <v>10.467233721780197</v>
      </c>
      <c r="K1433" s="13">
        <f t="shared" si="274"/>
        <v>2.8216318506544269E-3</v>
      </c>
      <c r="L1433" s="13">
        <f t="shared" si="275"/>
        <v>0</v>
      </c>
      <c r="M1433" s="13">
        <f t="shared" si="280"/>
        <v>6.8266520271791425E-70</v>
      </c>
      <c r="N1433" s="13">
        <f t="shared" si="276"/>
        <v>4.2325242568510685E-70</v>
      </c>
      <c r="O1433" s="13">
        <f t="shared" si="277"/>
        <v>4.2325242568510685E-70</v>
      </c>
      <c r="Q1433">
        <v>31.057138870967741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19.019507263454869</v>
      </c>
      <c r="G1434" s="13">
        <f t="shared" si="271"/>
        <v>0</v>
      </c>
      <c r="H1434" s="13">
        <f t="shared" si="272"/>
        <v>19.019507263454869</v>
      </c>
      <c r="I1434" s="16">
        <f t="shared" si="279"/>
        <v>19.022328895305524</v>
      </c>
      <c r="J1434" s="13">
        <f t="shared" si="273"/>
        <v>19.000148192161259</v>
      </c>
      <c r="K1434" s="13">
        <f t="shared" si="274"/>
        <v>2.2180703144265124E-2</v>
      </c>
      <c r="L1434" s="13">
        <f t="shared" si="275"/>
        <v>0</v>
      </c>
      <c r="M1434" s="13">
        <f t="shared" si="280"/>
        <v>2.594127770328074E-70</v>
      </c>
      <c r="N1434" s="13">
        <f t="shared" si="276"/>
        <v>1.6083592176034058E-70</v>
      </c>
      <c r="O1434" s="13">
        <f t="shared" si="277"/>
        <v>1.6083592176034058E-70</v>
      </c>
      <c r="Q1434">
        <v>29.016405260604628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24.078340502874148</v>
      </c>
      <c r="G1435" s="13">
        <f t="shared" si="271"/>
        <v>0</v>
      </c>
      <c r="H1435" s="13">
        <f t="shared" si="272"/>
        <v>24.078340502874148</v>
      </c>
      <c r="I1435" s="16">
        <f t="shared" si="279"/>
        <v>24.100521206018414</v>
      </c>
      <c r="J1435" s="13">
        <f t="shared" si="273"/>
        <v>24.025844263903277</v>
      </c>
      <c r="K1435" s="13">
        <f t="shared" si="274"/>
        <v>7.4676942115136313E-2</v>
      </c>
      <c r="L1435" s="13">
        <f t="shared" si="275"/>
        <v>0</v>
      </c>
      <c r="M1435" s="13">
        <f t="shared" si="280"/>
        <v>9.8576855272466814E-71</v>
      </c>
      <c r="N1435" s="13">
        <f t="shared" si="276"/>
        <v>6.1117650268929424E-71</v>
      </c>
      <c r="O1435" s="13">
        <f t="shared" si="277"/>
        <v>6.1117650268929424E-71</v>
      </c>
      <c r="Q1435">
        <v>25.313118732621479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12.110127723390031</v>
      </c>
      <c r="G1436" s="13">
        <f t="shared" si="271"/>
        <v>0</v>
      </c>
      <c r="H1436" s="13">
        <f t="shared" si="272"/>
        <v>12.110127723390031</v>
      </c>
      <c r="I1436" s="16">
        <f t="shared" si="279"/>
        <v>12.184804665505167</v>
      </c>
      <c r="J1436" s="13">
        <f t="shared" si="273"/>
        <v>12.169149305420451</v>
      </c>
      <c r="K1436" s="13">
        <f t="shared" si="274"/>
        <v>1.5655360084716463E-2</v>
      </c>
      <c r="L1436" s="13">
        <f t="shared" si="275"/>
        <v>0</v>
      </c>
      <c r="M1436" s="13">
        <f t="shared" si="280"/>
        <v>3.745920500353739E-71</v>
      </c>
      <c r="N1436" s="13">
        <f t="shared" si="276"/>
        <v>2.3224707102193181E-71</v>
      </c>
      <c r="O1436" s="13">
        <f t="shared" si="277"/>
        <v>2.3224707102193181E-71</v>
      </c>
      <c r="Q1436">
        <v>21.882796197938031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67.639822006580403</v>
      </c>
      <c r="G1437" s="13">
        <f t="shared" si="271"/>
        <v>4.684175408647997</v>
      </c>
      <c r="H1437" s="13">
        <f t="shared" si="272"/>
        <v>62.955646597932407</v>
      </c>
      <c r="I1437" s="16">
        <f t="shared" si="279"/>
        <v>62.971301958017122</v>
      </c>
      <c r="J1437" s="13">
        <f t="shared" si="273"/>
        <v>57.852007018452497</v>
      </c>
      <c r="K1437" s="13">
        <f t="shared" si="274"/>
        <v>5.1192949395646252</v>
      </c>
      <c r="L1437" s="13">
        <f t="shared" si="275"/>
        <v>0</v>
      </c>
      <c r="M1437" s="13">
        <f t="shared" si="280"/>
        <v>1.4234497901344209E-71</v>
      </c>
      <c r="N1437" s="13">
        <f t="shared" si="276"/>
        <v>8.8253886988334094E-72</v>
      </c>
      <c r="O1437" s="13">
        <f t="shared" si="277"/>
        <v>4.684175408647997</v>
      </c>
      <c r="Q1437">
        <v>14.872420887129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47.540682637054203</v>
      </c>
      <c r="G1438" s="13">
        <f t="shared" si="271"/>
        <v>1.3202487317529559</v>
      </c>
      <c r="H1438" s="13">
        <f t="shared" si="272"/>
        <v>46.220433905301249</v>
      </c>
      <c r="I1438" s="16">
        <f t="shared" si="279"/>
        <v>51.339728844865874</v>
      </c>
      <c r="J1438" s="13">
        <f t="shared" si="273"/>
        <v>49.068294555027407</v>
      </c>
      <c r="K1438" s="13">
        <f t="shared" si="274"/>
        <v>2.2714342898384672</v>
      </c>
      <c r="L1438" s="13">
        <f t="shared" si="275"/>
        <v>0</v>
      </c>
      <c r="M1438" s="13">
        <f t="shared" si="280"/>
        <v>5.4091092025107998E-72</v>
      </c>
      <c r="N1438" s="13">
        <f t="shared" si="276"/>
        <v>3.353647705556696E-72</v>
      </c>
      <c r="O1438" s="13">
        <f t="shared" si="277"/>
        <v>1.3202487317529559</v>
      </c>
      <c r="Q1438">
        <v>16.729563551612909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3.8709676999999998E-2</v>
      </c>
      <c r="G1439" s="13">
        <f t="shared" si="271"/>
        <v>0</v>
      </c>
      <c r="H1439" s="13">
        <f t="shared" si="272"/>
        <v>3.8709676999999998E-2</v>
      </c>
      <c r="I1439" s="16">
        <f t="shared" si="279"/>
        <v>2.3101439668384671</v>
      </c>
      <c r="J1439" s="13">
        <f t="shared" si="273"/>
        <v>2.310037439394578</v>
      </c>
      <c r="K1439" s="13">
        <f t="shared" si="274"/>
        <v>1.0652744388917057E-4</v>
      </c>
      <c r="L1439" s="13">
        <f t="shared" si="275"/>
        <v>0</v>
      </c>
      <c r="M1439" s="13">
        <f t="shared" si="280"/>
        <v>2.0554614969541039E-72</v>
      </c>
      <c r="N1439" s="13">
        <f t="shared" si="276"/>
        <v>1.2743861281115444E-72</v>
      </c>
      <c r="O1439" s="13">
        <f t="shared" si="277"/>
        <v>1.2743861281115444E-72</v>
      </c>
      <c r="Q1439">
        <v>21.906768941896409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39.516352045713582</v>
      </c>
      <c r="G1440" s="13">
        <f t="shared" si="271"/>
        <v>0</v>
      </c>
      <c r="H1440" s="13">
        <f t="shared" si="272"/>
        <v>39.516352045713582</v>
      </c>
      <c r="I1440" s="16">
        <f t="shared" si="279"/>
        <v>39.516458573157472</v>
      </c>
      <c r="J1440" s="13">
        <f t="shared" si="273"/>
        <v>38.992796217432648</v>
      </c>
      <c r="K1440" s="13">
        <f t="shared" si="274"/>
        <v>0.52366235572482367</v>
      </c>
      <c r="L1440" s="13">
        <f t="shared" si="275"/>
        <v>0</v>
      </c>
      <c r="M1440" s="13">
        <f t="shared" si="280"/>
        <v>7.8107536884255946E-73</v>
      </c>
      <c r="N1440" s="13">
        <f t="shared" si="276"/>
        <v>4.8426672868238686E-73</v>
      </c>
      <c r="O1440" s="13">
        <f t="shared" si="277"/>
        <v>4.8426672868238686E-73</v>
      </c>
      <c r="Q1440">
        <v>21.893026107178851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32.019073299521487</v>
      </c>
      <c r="G1441" s="13">
        <f t="shared" si="271"/>
        <v>0</v>
      </c>
      <c r="H1441" s="13">
        <f t="shared" si="272"/>
        <v>32.019073299521487</v>
      </c>
      <c r="I1441" s="16">
        <f t="shared" si="279"/>
        <v>32.542735655246311</v>
      </c>
      <c r="J1441" s="13">
        <f t="shared" si="273"/>
        <v>32.339058923584879</v>
      </c>
      <c r="K1441" s="13">
        <f t="shared" si="274"/>
        <v>0.20367673166143163</v>
      </c>
      <c r="L1441" s="13">
        <f t="shared" si="275"/>
        <v>0</v>
      </c>
      <c r="M1441" s="13">
        <f t="shared" si="280"/>
        <v>2.968086401601726E-73</v>
      </c>
      <c r="N1441" s="13">
        <f t="shared" si="276"/>
        <v>1.8402135689930701E-73</v>
      </c>
      <c r="O1441" s="13">
        <f t="shared" si="277"/>
        <v>1.8402135689930701E-73</v>
      </c>
      <c r="Q1441">
        <v>24.543543756797959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59.380027143979738</v>
      </c>
      <c r="G1442" s="13">
        <f t="shared" si="271"/>
        <v>3.3017607801833369</v>
      </c>
      <c r="H1442" s="13">
        <f t="shared" si="272"/>
        <v>56.078266363796402</v>
      </c>
      <c r="I1442" s="16">
        <f t="shared" si="279"/>
        <v>56.281943095457834</v>
      </c>
      <c r="J1442" s="13">
        <f t="shared" si="273"/>
        <v>55.204719045505449</v>
      </c>
      <c r="K1442" s="13">
        <f t="shared" si="274"/>
        <v>1.0772240499523846</v>
      </c>
      <c r="L1442" s="13">
        <f t="shared" si="275"/>
        <v>0</v>
      </c>
      <c r="M1442" s="13">
        <f t="shared" si="280"/>
        <v>1.1278728326086559E-73</v>
      </c>
      <c r="N1442" s="13">
        <f t="shared" si="276"/>
        <v>6.9928115621736669E-74</v>
      </c>
      <c r="O1442" s="13">
        <f t="shared" si="277"/>
        <v>3.3017607801833369</v>
      </c>
      <c r="Q1442">
        <v>24.244627616019301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20.92022138285229</v>
      </c>
      <c r="G1443" s="13">
        <f t="shared" si="271"/>
        <v>0</v>
      </c>
      <c r="H1443" s="13">
        <f t="shared" si="272"/>
        <v>20.92022138285229</v>
      </c>
      <c r="I1443" s="16">
        <f t="shared" si="279"/>
        <v>21.997445432804675</v>
      </c>
      <c r="J1443" s="13">
        <f t="shared" si="273"/>
        <v>21.945906768492357</v>
      </c>
      <c r="K1443" s="13">
        <f t="shared" si="274"/>
        <v>5.1538664312317906E-2</v>
      </c>
      <c r="L1443" s="13">
        <f t="shared" si="275"/>
        <v>0</v>
      </c>
      <c r="M1443" s="13">
        <f t="shared" si="280"/>
        <v>4.2859167639128925E-74</v>
      </c>
      <c r="N1443" s="13">
        <f t="shared" si="276"/>
        <v>2.6572683936259933E-74</v>
      </c>
      <c r="O1443" s="13">
        <f t="shared" si="277"/>
        <v>2.6572683936259933E-74</v>
      </c>
      <c r="Q1443">
        <v>26.020765948184629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4.4843972969213013</v>
      </c>
      <c r="G1444" s="13">
        <f t="shared" si="271"/>
        <v>0</v>
      </c>
      <c r="H1444" s="13">
        <f t="shared" si="272"/>
        <v>4.4843972969213013</v>
      </c>
      <c r="I1444" s="16">
        <f t="shared" si="279"/>
        <v>4.5359359612336192</v>
      </c>
      <c r="J1444" s="13">
        <f t="shared" si="273"/>
        <v>4.5356912770437745</v>
      </c>
      <c r="K1444" s="13">
        <f t="shared" si="274"/>
        <v>2.4468418984469054E-4</v>
      </c>
      <c r="L1444" s="13">
        <f t="shared" si="275"/>
        <v>0</v>
      </c>
      <c r="M1444" s="13">
        <f t="shared" si="280"/>
        <v>1.6286483702868991E-74</v>
      </c>
      <c r="N1444" s="13">
        <f t="shared" si="276"/>
        <v>1.0097619895778775E-74</v>
      </c>
      <c r="O1444" s="13">
        <f t="shared" si="277"/>
        <v>1.0097619895778775E-74</v>
      </c>
      <c r="Q1444">
        <v>30.572665870967739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20.995182019834871</v>
      </c>
      <c r="G1445" s="13">
        <f t="shared" si="271"/>
        <v>0</v>
      </c>
      <c r="H1445" s="13">
        <f t="shared" si="272"/>
        <v>20.995182019834871</v>
      </c>
      <c r="I1445" s="16">
        <f t="shared" si="279"/>
        <v>20.995426704024716</v>
      </c>
      <c r="J1445" s="13">
        <f t="shared" si="273"/>
        <v>20.966876613711921</v>
      </c>
      <c r="K1445" s="13">
        <f t="shared" si="274"/>
        <v>2.8550090312794651E-2</v>
      </c>
      <c r="L1445" s="13">
        <f t="shared" si="275"/>
        <v>0</v>
      </c>
      <c r="M1445" s="13">
        <f t="shared" si="280"/>
        <v>6.1888638070902166E-75</v>
      </c>
      <c r="N1445" s="13">
        <f t="shared" si="276"/>
        <v>3.8370955603959343E-75</v>
      </c>
      <c r="O1445" s="13">
        <f t="shared" si="277"/>
        <v>3.8370955603959343E-75</v>
      </c>
      <c r="Q1445">
        <v>29.338786782480959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44.325635998771141</v>
      </c>
      <c r="G1446" s="13">
        <f t="shared" si="271"/>
        <v>0.78215697791498728</v>
      </c>
      <c r="H1446" s="13">
        <f t="shared" si="272"/>
        <v>43.543479020856154</v>
      </c>
      <c r="I1446" s="16">
        <f t="shared" si="279"/>
        <v>43.572029111168945</v>
      </c>
      <c r="J1446" s="13">
        <f t="shared" si="273"/>
        <v>43.164533635140927</v>
      </c>
      <c r="K1446" s="13">
        <f t="shared" si="274"/>
        <v>0.40749547602801783</v>
      </c>
      <c r="L1446" s="13">
        <f t="shared" si="275"/>
        <v>0</v>
      </c>
      <c r="M1446" s="13">
        <f t="shared" si="280"/>
        <v>2.3517682466942824E-75</v>
      </c>
      <c r="N1446" s="13">
        <f t="shared" si="276"/>
        <v>1.458096312950455E-75</v>
      </c>
      <c r="O1446" s="13">
        <f t="shared" si="277"/>
        <v>0.78215697791498728</v>
      </c>
      <c r="Q1446">
        <v>25.819654709731079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27.83790431316913</v>
      </c>
      <c r="G1447" s="13">
        <f t="shared" si="271"/>
        <v>0</v>
      </c>
      <c r="H1447" s="13">
        <f t="shared" si="272"/>
        <v>27.83790431316913</v>
      </c>
      <c r="I1447" s="16">
        <f t="shared" si="279"/>
        <v>28.245399789197148</v>
      </c>
      <c r="J1447" s="13">
        <f t="shared" si="273"/>
        <v>28.132031210210961</v>
      </c>
      <c r="K1447" s="13">
        <f t="shared" si="274"/>
        <v>0.11336857898618646</v>
      </c>
      <c r="L1447" s="13">
        <f t="shared" si="275"/>
        <v>0</v>
      </c>
      <c r="M1447" s="13">
        <f t="shared" si="280"/>
        <v>8.9367193374382735E-76</v>
      </c>
      <c r="N1447" s="13">
        <f t="shared" si="276"/>
        <v>5.5407659892117295E-76</v>
      </c>
      <c r="O1447" s="13">
        <f t="shared" si="277"/>
        <v>5.5407659892117295E-76</v>
      </c>
      <c r="Q1447">
        <v>25.72577961826363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60.608545059615551</v>
      </c>
      <c r="G1448" s="13">
        <f t="shared" si="271"/>
        <v>3.5073737725344727</v>
      </c>
      <c r="H1448" s="13">
        <f t="shared" si="272"/>
        <v>57.10117128708108</v>
      </c>
      <c r="I1448" s="16">
        <f t="shared" si="279"/>
        <v>57.21453986606727</v>
      </c>
      <c r="J1448" s="13">
        <f t="shared" si="273"/>
        <v>55.219780105680627</v>
      </c>
      <c r="K1448" s="13">
        <f t="shared" si="274"/>
        <v>1.9947597603866427</v>
      </c>
      <c r="L1448" s="13">
        <f t="shared" si="275"/>
        <v>0</v>
      </c>
      <c r="M1448" s="13">
        <f t="shared" si="280"/>
        <v>3.395953348226544E-76</v>
      </c>
      <c r="N1448" s="13">
        <f t="shared" si="276"/>
        <v>2.1054910759004573E-76</v>
      </c>
      <c r="O1448" s="13">
        <f t="shared" si="277"/>
        <v>3.5073737725344727</v>
      </c>
      <c r="Q1448">
        <v>20.05207587855114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60.640593859800418</v>
      </c>
      <c r="G1449" s="13">
        <f t="shared" si="271"/>
        <v>3.5127376745365559</v>
      </c>
      <c r="H1449" s="13">
        <f t="shared" si="272"/>
        <v>57.127856185263866</v>
      </c>
      <c r="I1449" s="16">
        <f t="shared" si="279"/>
        <v>59.122615945650509</v>
      </c>
      <c r="J1449" s="13">
        <f t="shared" si="273"/>
        <v>57.037177511926835</v>
      </c>
      <c r="K1449" s="13">
        <f t="shared" si="274"/>
        <v>2.0854384337236738</v>
      </c>
      <c r="L1449" s="13">
        <f t="shared" si="275"/>
        <v>0</v>
      </c>
      <c r="M1449" s="13">
        <f t="shared" si="280"/>
        <v>1.2904622723260866E-76</v>
      </c>
      <c r="N1449" s="13">
        <f t="shared" si="276"/>
        <v>8.0008660884217367E-77</v>
      </c>
      <c r="O1449" s="13">
        <f t="shared" si="277"/>
        <v>3.5127376745365559</v>
      </c>
      <c r="Q1449">
        <v>20.428507551612899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46.923319557343802</v>
      </c>
      <c r="G1450" s="13">
        <f t="shared" si="271"/>
        <v>1.2169227089324648</v>
      </c>
      <c r="H1450" s="13">
        <f t="shared" si="272"/>
        <v>45.706396848411337</v>
      </c>
      <c r="I1450" s="16">
        <f t="shared" si="279"/>
        <v>47.791835282135011</v>
      </c>
      <c r="J1450" s="13">
        <f t="shared" si="273"/>
        <v>46.523690373169508</v>
      </c>
      <c r="K1450" s="13">
        <f t="shared" si="274"/>
        <v>1.2681449089655032</v>
      </c>
      <c r="L1450" s="13">
        <f t="shared" si="275"/>
        <v>0</v>
      </c>
      <c r="M1450" s="13">
        <f t="shared" si="280"/>
        <v>4.9037566348391297E-77</v>
      </c>
      <c r="N1450" s="13">
        <f t="shared" si="276"/>
        <v>3.0403291136002606E-77</v>
      </c>
      <c r="O1450" s="13">
        <f t="shared" si="277"/>
        <v>1.2169227089324648</v>
      </c>
      <c r="Q1450">
        <v>19.530192487692851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39.508113785692807</v>
      </c>
      <c r="G1451" s="13">
        <f t="shared" si="271"/>
        <v>0</v>
      </c>
      <c r="H1451" s="13">
        <f t="shared" si="272"/>
        <v>39.508113785692807</v>
      </c>
      <c r="I1451" s="16">
        <f t="shared" si="279"/>
        <v>40.77625869465831</v>
      </c>
      <c r="J1451" s="13">
        <f t="shared" si="273"/>
        <v>40.079616394864928</v>
      </c>
      <c r="K1451" s="13">
        <f t="shared" si="274"/>
        <v>0.69664229979338188</v>
      </c>
      <c r="L1451" s="13">
        <f t="shared" si="275"/>
        <v>0</v>
      </c>
      <c r="M1451" s="13">
        <f t="shared" si="280"/>
        <v>1.8634275212388691E-77</v>
      </c>
      <c r="N1451" s="13">
        <f t="shared" si="276"/>
        <v>1.1553250631680989E-77</v>
      </c>
      <c r="O1451" s="13">
        <f t="shared" si="277"/>
        <v>1.1553250631680989E-77</v>
      </c>
      <c r="Q1451">
        <v>20.499559575928409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39.459491433994003</v>
      </c>
      <c r="G1452" s="13">
        <f t="shared" si="271"/>
        <v>0</v>
      </c>
      <c r="H1452" s="13">
        <f t="shared" si="272"/>
        <v>39.459491433994003</v>
      </c>
      <c r="I1452" s="16">
        <f t="shared" si="279"/>
        <v>40.156133733787385</v>
      </c>
      <c r="J1452" s="13">
        <f t="shared" si="273"/>
        <v>39.284054680311613</v>
      </c>
      <c r="K1452" s="13">
        <f t="shared" si="274"/>
        <v>0.87207905347577253</v>
      </c>
      <c r="L1452" s="13">
        <f t="shared" si="275"/>
        <v>0</v>
      </c>
      <c r="M1452" s="13">
        <f t="shared" si="280"/>
        <v>7.0810245807077027E-78</v>
      </c>
      <c r="N1452" s="13">
        <f t="shared" si="276"/>
        <v>4.3902352400387761E-78</v>
      </c>
      <c r="O1452" s="13">
        <f t="shared" si="277"/>
        <v>4.3902352400387761E-78</v>
      </c>
      <c r="Q1452">
        <v>18.53882501121069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34.520854188914093</v>
      </c>
      <c r="G1453" s="13">
        <f t="shared" si="271"/>
        <v>0</v>
      </c>
      <c r="H1453" s="13">
        <f t="shared" si="272"/>
        <v>34.520854188914093</v>
      </c>
      <c r="I1453" s="16">
        <f t="shared" si="279"/>
        <v>35.392933242389866</v>
      </c>
      <c r="J1453" s="13">
        <f t="shared" si="273"/>
        <v>35.055569226904787</v>
      </c>
      <c r="K1453" s="13">
        <f t="shared" si="274"/>
        <v>0.33736401548507899</v>
      </c>
      <c r="L1453" s="13">
        <f t="shared" si="275"/>
        <v>0</v>
      </c>
      <c r="M1453" s="13">
        <f t="shared" si="280"/>
        <v>2.6907893406689266E-78</v>
      </c>
      <c r="N1453" s="13">
        <f t="shared" si="276"/>
        <v>1.6682893912147346E-78</v>
      </c>
      <c r="O1453" s="13">
        <f t="shared" si="277"/>
        <v>1.6682893912147346E-78</v>
      </c>
      <c r="Q1453">
        <v>22.70629898798104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27.874396328350681</v>
      </c>
      <c r="G1454" s="13">
        <f t="shared" si="271"/>
        <v>0</v>
      </c>
      <c r="H1454" s="13">
        <f t="shared" si="272"/>
        <v>27.874396328350681</v>
      </c>
      <c r="I1454" s="16">
        <f t="shared" si="279"/>
        <v>28.21176034383576</v>
      </c>
      <c r="J1454" s="13">
        <f t="shared" si="273"/>
        <v>28.043232049566459</v>
      </c>
      <c r="K1454" s="13">
        <f t="shared" si="274"/>
        <v>0.16852829426930072</v>
      </c>
      <c r="L1454" s="13">
        <f t="shared" si="275"/>
        <v>0</v>
      </c>
      <c r="M1454" s="13">
        <f t="shared" si="280"/>
        <v>1.0224999494541921E-78</v>
      </c>
      <c r="N1454" s="13">
        <f t="shared" si="276"/>
        <v>6.3394996866159909E-79</v>
      </c>
      <c r="O1454" s="13">
        <f t="shared" si="277"/>
        <v>6.3394996866159909E-79</v>
      </c>
      <c r="Q1454">
        <v>22.842107433513359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1.4440029513278021</v>
      </c>
      <c r="G1455" s="13">
        <f t="shared" si="271"/>
        <v>0</v>
      </c>
      <c r="H1455" s="13">
        <f t="shared" si="272"/>
        <v>1.4440029513278021</v>
      </c>
      <c r="I1455" s="16">
        <f t="shared" si="279"/>
        <v>1.6125312455971028</v>
      </c>
      <c r="J1455" s="13">
        <f t="shared" si="273"/>
        <v>1.6125125194721164</v>
      </c>
      <c r="K1455" s="13">
        <f t="shared" si="274"/>
        <v>1.8726124986434556E-5</v>
      </c>
      <c r="L1455" s="13">
        <f t="shared" si="275"/>
        <v>0</v>
      </c>
      <c r="M1455" s="13">
        <f t="shared" si="280"/>
        <v>3.8854998079259298E-79</v>
      </c>
      <c r="N1455" s="13">
        <f t="shared" si="276"/>
        <v>2.4090098809140764E-79</v>
      </c>
      <c r="O1455" s="13">
        <f t="shared" si="277"/>
        <v>2.4090098809140764E-79</v>
      </c>
      <c r="Q1455">
        <v>26.63216636974661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13.53257554155349</v>
      </c>
      <c r="G1456" s="13">
        <f t="shared" si="271"/>
        <v>0</v>
      </c>
      <c r="H1456" s="13">
        <f t="shared" si="272"/>
        <v>13.53257554155349</v>
      </c>
      <c r="I1456" s="16">
        <f t="shared" si="279"/>
        <v>13.532594267678476</v>
      </c>
      <c r="J1456" s="13">
        <f t="shared" si="273"/>
        <v>13.52745325235402</v>
      </c>
      <c r="K1456" s="13">
        <f t="shared" si="274"/>
        <v>5.1410153244564327E-3</v>
      </c>
      <c r="L1456" s="13">
        <f t="shared" si="275"/>
        <v>0</v>
      </c>
      <c r="M1456" s="13">
        <f t="shared" si="280"/>
        <v>1.4764899270118534E-79</v>
      </c>
      <c r="N1456" s="13">
        <f t="shared" si="276"/>
        <v>9.1542375474734916E-80</v>
      </c>
      <c r="O1456" s="13">
        <f t="shared" si="277"/>
        <v>9.1542375474734916E-80</v>
      </c>
      <c r="Q1456">
        <v>32.353353870967752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18.92520874684304</v>
      </c>
      <c r="G1457" s="13">
        <f t="shared" si="271"/>
        <v>0</v>
      </c>
      <c r="H1457" s="13">
        <f t="shared" si="272"/>
        <v>18.92520874684304</v>
      </c>
      <c r="I1457" s="16">
        <f t="shared" si="279"/>
        <v>18.930349762167495</v>
      </c>
      <c r="J1457" s="13">
        <f t="shared" si="273"/>
        <v>18.913804090662122</v>
      </c>
      <c r="K1457" s="13">
        <f t="shared" si="274"/>
        <v>1.6545671505372894E-2</v>
      </c>
      <c r="L1457" s="13">
        <f t="shared" si="275"/>
        <v>0</v>
      </c>
      <c r="M1457" s="13">
        <f t="shared" si="280"/>
        <v>5.6106617226450423E-80</v>
      </c>
      <c r="N1457" s="13">
        <f t="shared" si="276"/>
        <v>3.4786102680399263E-80</v>
      </c>
      <c r="O1457" s="13">
        <f t="shared" si="277"/>
        <v>3.4786102680399263E-80</v>
      </c>
      <c r="Q1457">
        <v>31.11044119777366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58.907007587594293</v>
      </c>
      <c r="G1458" s="13">
        <f t="shared" si="271"/>
        <v>3.2225930568712333</v>
      </c>
      <c r="H1458" s="13">
        <f t="shared" si="272"/>
        <v>55.68441453072306</v>
      </c>
      <c r="I1458" s="16">
        <f t="shared" si="279"/>
        <v>55.70096020222843</v>
      </c>
      <c r="J1458" s="13">
        <f t="shared" si="273"/>
        <v>54.945054437169858</v>
      </c>
      <c r="K1458" s="13">
        <f t="shared" si="274"/>
        <v>0.75590576505857143</v>
      </c>
      <c r="L1458" s="13">
        <f t="shared" si="275"/>
        <v>0</v>
      </c>
      <c r="M1458" s="13">
        <f t="shared" si="280"/>
        <v>2.132051454605116E-80</v>
      </c>
      <c r="N1458" s="13">
        <f t="shared" si="276"/>
        <v>1.3218719018551719E-80</v>
      </c>
      <c r="O1458" s="13">
        <f t="shared" si="277"/>
        <v>3.2225930568712333</v>
      </c>
      <c r="Q1458">
        <v>26.634513284883159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3.4840346191034048</v>
      </c>
      <c r="G1459" s="13">
        <f t="shared" si="271"/>
        <v>0</v>
      </c>
      <c r="H1459" s="13">
        <f t="shared" si="272"/>
        <v>3.4840346191034048</v>
      </c>
      <c r="I1459" s="16">
        <f t="shared" si="279"/>
        <v>4.2399403841619758</v>
      </c>
      <c r="J1459" s="13">
        <f t="shared" si="273"/>
        <v>4.2395779500201263</v>
      </c>
      <c r="K1459" s="13">
        <f t="shared" si="274"/>
        <v>3.6243414184955469E-4</v>
      </c>
      <c r="L1459" s="13">
        <f t="shared" si="275"/>
        <v>0</v>
      </c>
      <c r="M1459" s="13">
        <f t="shared" si="280"/>
        <v>8.1017955274994405E-81</v>
      </c>
      <c r="N1459" s="13">
        <f t="shared" si="276"/>
        <v>5.0231132270496531E-81</v>
      </c>
      <c r="O1459" s="13">
        <f t="shared" si="277"/>
        <v>5.0231132270496531E-81</v>
      </c>
      <c r="Q1459">
        <v>26.176447208324831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1.242723487336282</v>
      </c>
      <c r="G1460" s="13">
        <f t="shared" si="271"/>
        <v>0</v>
      </c>
      <c r="H1460" s="13">
        <f t="shared" si="272"/>
        <v>1.242723487336282</v>
      </c>
      <c r="I1460" s="16">
        <f t="shared" si="279"/>
        <v>1.2430859214781316</v>
      </c>
      <c r="J1460" s="13">
        <f t="shared" si="273"/>
        <v>1.2430735357764595</v>
      </c>
      <c r="K1460" s="13">
        <f t="shared" si="274"/>
        <v>1.2385701672057436E-5</v>
      </c>
      <c r="L1460" s="13">
        <f t="shared" si="275"/>
        <v>0</v>
      </c>
      <c r="M1460" s="13">
        <f t="shared" si="280"/>
        <v>3.0786823004497873E-81</v>
      </c>
      <c r="N1460" s="13">
        <f t="shared" si="276"/>
        <v>1.9087830262788681E-81</v>
      </c>
      <c r="O1460" s="13">
        <f t="shared" si="277"/>
        <v>1.9087830262788681E-81</v>
      </c>
      <c r="Q1460">
        <v>23.9876763397301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32.396304327038521</v>
      </c>
      <c r="G1461" s="13">
        <f t="shared" si="271"/>
        <v>0</v>
      </c>
      <c r="H1461" s="13">
        <f t="shared" si="272"/>
        <v>32.396304327038521</v>
      </c>
      <c r="I1461" s="16">
        <f t="shared" si="279"/>
        <v>32.396316712740195</v>
      </c>
      <c r="J1461" s="13">
        <f t="shared" si="273"/>
        <v>31.864998261451341</v>
      </c>
      <c r="K1461" s="13">
        <f t="shared" si="274"/>
        <v>0.53131845128885402</v>
      </c>
      <c r="L1461" s="13">
        <f t="shared" si="275"/>
        <v>0</v>
      </c>
      <c r="M1461" s="13">
        <f t="shared" si="280"/>
        <v>1.1698992741709193E-81</v>
      </c>
      <c r="N1461" s="13">
        <f t="shared" si="276"/>
        <v>7.2533754998596999E-82</v>
      </c>
      <c r="O1461" s="13">
        <f t="shared" si="277"/>
        <v>7.2533754998596999E-82</v>
      </c>
      <c r="Q1461">
        <v>17.544565186404931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43.549618479203239</v>
      </c>
      <c r="G1462" s="13">
        <f t="shared" si="271"/>
        <v>0.65227748467806268</v>
      </c>
      <c r="H1462" s="13">
        <f t="shared" si="272"/>
        <v>42.89734099452518</v>
      </c>
      <c r="I1462" s="16">
        <f t="shared" si="279"/>
        <v>43.428659445814034</v>
      </c>
      <c r="J1462" s="13">
        <f t="shared" si="273"/>
        <v>42.528919831747302</v>
      </c>
      <c r="K1462" s="13">
        <f t="shared" si="274"/>
        <v>0.89973961406673197</v>
      </c>
      <c r="L1462" s="13">
        <f t="shared" si="275"/>
        <v>0</v>
      </c>
      <c r="M1462" s="13">
        <f t="shared" si="280"/>
        <v>4.4456172418494929E-82</v>
      </c>
      <c r="N1462" s="13">
        <f t="shared" si="276"/>
        <v>2.7562826899466856E-82</v>
      </c>
      <c r="O1462" s="13">
        <f t="shared" si="277"/>
        <v>0.65227748467806268</v>
      </c>
      <c r="Q1462">
        <v>19.988814551612901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4.6654251215286466</v>
      </c>
      <c r="G1463" s="13">
        <f t="shared" si="271"/>
        <v>0</v>
      </c>
      <c r="H1463" s="13">
        <f t="shared" si="272"/>
        <v>4.6654251215286466</v>
      </c>
      <c r="I1463" s="16">
        <f t="shared" si="279"/>
        <v>5.5651647355953786</v>
      </c>
      <c r="J1463" s="13">
        <f t="shared" si="273"/>
        <v>5.5633352398040961</v>
      </c>
      <c r="K1463" s="13">
        <f t="shared" si="274"/>
        <v>1.8294957912825538E-3</v>
      </c>
      <c r="L1463" s="13">
        <f t="shared" si="275"/>
        <v>0</v>
      </c>
      <c r="M1463" s="13">
        <f t="shared" si="280"/>
        <v>1.6893345519028073E-82</v>
      </c>
      <c r="N1463" s="13">
        <f t="shared" si="276"/>
        <v>1.0473874221797405E-82</v>
      </c>
      <c r="O1463" s="13">
        <f t="shared" si="277"/>
        <v>1.0473874221797405E-82</v>
      </c>
      <c r="Q1463">
        <v>20.449452693021129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43.663452351754103</v>
      </c>
      <c r="G1464" s="13">
        <f t="shared" si="271"/>
        <v>0.67132948454571406</v>
      </c>
      <c r="H1464" s="13">
        <f t="shared" si="272"/>
        <v>42.992122867208387</v>
      </c>
      <c r="I1464" s="16">
        <f t="shared" si="279"/>
        <v>42.993952362999671</v>
      </c>
      <c r="J1464" s="13">
        <f t="shared" si="273"/>
        <v>42.101690942353571</v>
      </c>
      <c r="K1464" s="13">
        <f t="shared" si="274"/>
        <v>0.89226142064610059</v>
      </c>
      <c r="L1464" s="13">
        <f t="shared" si="275"/>
        <v>0</v>
      </c>
      <c r="M1464" s="13">
        <f t="shared" si="280"/>
        <v>6.4194712972306678E-83</v>
      </c>
      <c r="N1464" s="13">
        <f t="shared" si="276"/>
        <v>3.9800722042830141E-83</v>
      </c>
      <c r="O1464" s="13">
        <f t="shared" si="277"/>
        <v>0.67132948454571406</v>
      </c>
      <c r="Q1464">
        <v>19.834308114401711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16.70083353808328</v>
      </c>
      <c r="G1465" s="13">
        <f t="shared" si="271"/>
        <v>0</v>
      </c>
      <c r="H1465" s="13">
        <f t="shared" si="272"/>
        <v>16.70083353808328</v>
      </c>
      <c r="I1465" s="16">
        <f t="shared" si="279"/>
        <v>17.593094958729381</v>
      </c>
      <c r="J1465" s="13">
        <f t="shared" si="273"/>
        <v>17.564640323484916</v>
      </c>
      <c r="K1465" s="13">
        <f t="shared" si="274"/>
        <v>2.845463524446501E-2</v>
      </c>
      <c r="L1465" s="13">
        <f t="shared" si="275"/>
        <v>0</v>
      </c>
      <c r="M1465" s="13">
        <f t="shared" si="280"/>
        <v>2.4393990929476538E-83</v>
      </c>
      <c r="N1465" s="13">
        <f t="shared" si="276"/>
        <v>1.5124274376275453E-83</v>
      </c>
      <c r="O1465" s="13">
        <f t="shared" si="277"/>
        <v>1.5124274376275453E-83</v>
      </c>
      <c r="Q1465">
        <v>25.478122368879941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35.029687181663647</v>
      </c>
      <c r="G1466" s="13">
        <f t="shared" si="271"/>
        <v>0</v>
      </c>
      <c r="H1466" s="13">
        <f t="shared" si="272"/>
        <v>35.029687181663647</v>
      </c>
      <c r="I1466" s="16">
        <f t="shared" si="279"/>
        <v>35.058141816908112</v>
      </c>
      <c r="J1466" s="13">
        <f t="shared" si="273"/>
        <v>34.873745193294326</v>
      </c>
      <c r="K1466" s="13">
        <f t="shared" si="274"/>
        <v>0.18439662361378595</v>
      </c>
      <c r="L1466" s="13">
        <f t="shared" si="275"/>
        <v>0</v>
      </c>
      <c r="M1466" s="13">
        <f t="shared" si="280"/>
        <v>9.2697165532010849E-84</v>
      </c>
      <c r="N1466" s="13">
        <f t="shared" si="276"/>
        <v>5.7472242629846723E-84</v>
      </c>
      <c r="O1466" s="13">
        <f t="shared" si="277"/>
        <v>5.7472242629846723E-84</v>
      </c>
      <c r="Q1466">
        <v>26.885306418910702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1.1570119792335269</v>
      </c>
      <c r="G1467" s="13">
        <f t="shared" si="271"/>
        <v>0</v>
      </c>
      <c r="H1467" s="13">
        <f t="shared" si="272"/>
        <v>1.1570119792335269</v>
      </c>
      <c r="I1467" s="16">
        <f t="shared" si="279"/>
        <v>1.3414086028473129</v>
      </c>
      <c r="J1467" s="13">
        <f t="shared" si="273"/>
        <v>1.3413998468979458</v>
      </c>
      <c r="K1467" s="13">
        <f t="shared" si="274"/>
        <v>8.7559493671118815E-6</v>
      </c>
      <c r="L1467" s="13">
        <f t="shared" si="275"/>
        <v>0</v>
      </c>
      <c r="M1467" s="13">
        <f t="shared" si="280"/>
        <v>3.5224922902164126E-84</v>
      </c>
      <c r="N1467" s="13">
        <f t="shared" si="276"/>
        <v>2.1839452199341756E-84</v>
      </c>
      <c r="O1467" s="13">
        <f t="shared" si="277"/>
        <v>2.1839452199341756E-84</v>
      </c>
      <c r="Q1467">
        <v>28.153441338218339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4.4311554405372569</v>
      </c>
      <c r="G1468" s="13">
        <f t="shared" si="271"/>
        <v>0</v>
      </c>
      <c r="H1468" s="13">
        <f t="shared" si="272"/>
        <v>4.4311554405372569</v>
      </c>
      <c r="I1468" s="16">
        <f t="shared" si="279"/>
        <v>4.4311641964866242</v>
      </c>
      <c r="J1468" s="13">
        <f t="shared" si="273"/>
        <v>4.4309744983878936</v>
      </c>
      <c r="K1468" s="13">
        <f t="shared" si="274"/>
        <v>1.8969809873059518E-4</v>
      </c>
      <c r="L1468" s="13">
        <f t="shared" si="275"/>
        <v>0</v>
      </c>
      <c r="M1468" s="13">
        <f t="shared" si="280"/>
        <v>1.338547070282237E-84</v>
      </c>
      <c r="N1468" s="13">
        <f t="shared" si="276"/>
        <v>8.2989918357498692E-85</v>
      </c>
      <c r="O1468" s="13">
        <f t="shared" si="277"/>
        <v>8.2989918357498692E-85</v>
      </c>
      <c r="Q1468">
        <v>31.975160870967741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19.454533426460451</v>
      </c>
      <c r="G1469" s="13">
        <f t="shared" si="271"/>
        <v>0</v>
      </c>
      <c r="H1469" s="13">
        <f t="shared" si="272"/>
        <v>19.454533426460451</v>
      </c>
      <c r="I1469" s="16">
        <f t="shared" si="279"/>
        <v>19.45472312455918</v>
      </c>
      <c r="J1469" s="13">
        <f t="shared" si="273"/>
        <v>19.4349644715425</v>
      </c>
      <c r="K1469" s="13">
        <f t="shared" si="274"/>
        <v>1.9758653016680228E-2</v>
      </c>
      <c r="L1469" s="13">
        <f t="shared" si="275"/>
        <v>0</v>
      </c>
      <c r="M1469" s="13">
        <f t="shared" si="280"/>
        <v>5.0864788670725005E-85</v>
      </c>
      <c r="N1469" s="13">
        <f t="shared" si="276"/>
        <v>3.1536168975849504E-85</v>
      </c>
      <c r="O1469" s="13">
        <f t="shared" si="277"/>
        <v>3.1536168975849504E-85</v>
      </c>
      <c r="Q1469">
        <v>30.386877782447421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23.711193177524461</v>
      </c>
      <c r="G1470" s="13">
        <f t="shared" si="271"/>
        <v>0</v>
      </c>
      <c r="H1470" s="13">
        <f t="shared" si="272"/>
        <v>23.711193177524461</v>
      </c>
      <c r="I1470" s="16">
        <f t="shared" si="279"/>
        <v>23.730951830541141</v>
      </c>
      <c r="J1470" s="13">
        <f t="shared" si="273"/>
        <v>23.679297262400116</v>
      </c>
      <c r="K1470" s="13">
        <f t="shared" si="274"/>
        <v>5.1654568141024981E-2</v>
      </c>
      <c r="L1470" s="13">
        <f t="shared" si="275"/>
        <v>0</v>
      </c>
      <c r="M1470" s="13">
        <f t="shared" si="280"/>
        <v>1.9328619694875501E-85</v>
      </c>
      <c r="N1470" s="13">
        <f t="shared" si="276"/>
        <v>1.1983744210822811E-85</v>
      </c>
      <c r="O1470" s="13">
        <f t="shared" si="277"/>
        <v>1.1983744210822811E-85</v>
      </c>
      <c r="Q1470">
        <v>27.663422353212749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56.123732514321652</v>
      </c>
      <c r="G1471" s="13">
        <f t="shared" si="271"/>
        <v>2.7567654860492521</v>
      </c>
      <c r="H1471" s="13">
        <f t="shared" si="272"/>
        <v>53.366967028272398</v>
      </c>
      <c r="I1471" s="16">
        <f t="shared" si="279"/>
        <v>53.418621596413423</v>
      </c>
      <c r="J1471" s="13">
        <f t="shared" si="273"/>
        <v>52.579097661693943</v>
      </c>
      <c r="K1471" s="13">
        <f t="shared" si="274"/>
        <v>0.83952393471948028</v>
      </c>
      <c r="L1471" s="13">
        <f t="shared" si="275"/>
        <v>0</v>
      </c>
      <c r="M1471" s="13">
        <f t="shared" si="280"/>
        <v>7.3448754840526901E-86</v>
      </c>
      <c r="N1471" s="13">
        <f t="shared" si="276"/>
        <v>4.5538228001126678E-86</v>
      </c>
      <c r="O1471" s="13">
        <f t="shared" si="277"/>
        <v>2.7567654860492521</v>
      </c>
      <c r="Q1471">
        <v>24.946254425779159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101.960255038095</v>
      </c>
      <c r="G1472" s="13">
        <f t="shared" si="271"/>
        <v>10.428273109286174</v>
      </c>
      <c r="H1472" s="13">
        <f t="shared" si="272"/>
        <v>91.531981928808818</v>
      </c>
      <c r="I1472" s="16">
        <f t="shared" si="279"/>
        <v>92.371505863528299</v>
      </c>
      <c r="J1472" s="13">
        <f t="shared" si="273"/>
        <v>83.913864980808327</v>
      </c>
      <c r="K1472" s="13">
        <f t="shared" si="274"/>
        <v>8.4576408827199714</v>
      </c>
      <c r="L1472" s="13">
        <f t="shared" si="275"/>
        <v>0</v>
      </c>
      <c r="M1472" s="13">
        <f t="shared" si="280"/>
        <v>2.7910526839400223E-86</v>
      </c>
      <c r="N1472" s="13">
        <f t="shared" si="276"/>
        <v>1.7304526640428138E-86</v>
      </c>
      <c r="O1472" s="13">
        <f t="shared" si="277"/>
        <v>10.428273109286174</v>
      </c>
      <c r="Q1472">
        <v>19.350969871606921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2.8379506302465431</v>
      </c>
      <c r="G1473" s="13">
        <f t="shared" si="271"/>
        <v>0</v>
      </c>
      <c r="H1473" s="13">
        <f t="shared" si="272"/>
        <v>2.8379506302465431</v>
      </c>
      <c r="I1473" s="16">
        <f t="shared" si="279"/>
        <v>11.295591512966514</v>
      </c>
      <c r="J1473" s="13">
        <f t="shared" si="273"/>
        <v>11.272045193667022</v>
      </c>
      <c r="K1473" s="13">
        <f t="shared" si="274"/>
        <v>2.3546319299491358E-2</v>
      </c>
      <c r="L1473" s="13">
        <f t="shared" si="275"/>
        <v>0</v>
      </c>
      <c r="M1473" s="13">
        <f t="shared" si="280"/>
        <v>1.0606000198972085E-86</v>
      </c>
      <c r="N1473" s="13">
        <f t="shared" si="276"/>
        <v>6.5757201233626922E-87</v>
      </c>
      <c r="O1473" s="13">
        <f t="shared" si="277"/>
        <v>6.5757201233626922E-87</v>
      </c>
      <c r="Q1473">
        <v>17.382987577015321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43.484419020008538</v>
      </c>
      <c r="G1474" s="13">
        <f t="shared" si="271"/>
        <v>0.64136526619587619</v>
      </c>
      <c r="H1474" s="13">
        <f t="shared" si="272"/>
        <v>42.843053753812661</v>
      </c>
      <c r="I1474" s="16">
        <f t="shared" si="279"/>
        <v>42.866600073112153</v>
      </c>
      <c r="J1474" s="13">
        <f t="shared" si="273"/>
        <v>41.954824241201159</v>
      </c>
      <c r="K1474" s="13">
        <f t="shared" si="274"/>
        <v>0.91177583191099387</v>
      </c>
      <c r="L1474" s="13">
        <f t="shared" si="275"/>
        <v>0</v>
      </c>
      <c r="M1474" s="13">
        <f t="shared" si="280"/>
        <v>4.0302800756093925E-87</v>
      </c>
      <c r="N1474" s="13">
        <f t="shared" si="276"/>
        <v>2.4987736468778233E-87</v>
      </c>
      <c r="O1474" s="13">
        <f t="shared" si="277"/>
        <v>0.64136526619587619</v>
      </c>
      <c r="Q1474">
        <v>19.613162551612898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53.931619934905257</v>
      </c>
      <c r="G1475" s="13">
        <f t="shared" si="271"/>
        <v>2.3898788323930042</v>
      </c>
      <c r="H1475" s="13">
        <f t="shared" si="272"/>
        <v>51.541741102512255</v>
      </c>
      <c r="I1475" s="16">
        <f t="shared" si="279"/>
        <v>52.453516934423249</v>
      </c>
      <c r="J1475" s="13">
        <f t="shared" si="273"/>
        <v>50.244516308574326</v>
      </c>
      <c r="K1475" s="13">
        <f t="shared" si="274"/>
        <v>2.2090006258489225</v>
      </c>
      <c r="L1475" s="13">
        <f t="shared" si="275"/>
        <v>0</v>
      </c>
      <c r="M1475" s="13">
        <f t="shared" si="280"/>
        <v>1.5315064287315691E-87</v>
      </c>
      <c r="N1475" s="13">
        <f t="shared" si="276"/>
        <v>9.4953398581357284E-88</v>
      </c>
      <c r="O1475" s="13">
        <f t="shared" si="277"/>
        <v>2.3898788323930042</v>
      </c>
      <c r="Q1475">
        <v>17.40836083421766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11.02363799052263</v>
      </c>
      <c r="G1476" s="13">
        <f t="shared" si="271"/>
        <v>0</v>
      </c>
      <c r="H1476" s="13">
        <f t="shared" si="272"/>
        <v>11.02363799052263</v>
      </c>
      <c r="I1476" s="16">
        <f t="shared" si="279"/>
        <v>13.232638616371553</v>
      </c>
      <c r="J1476" s="13">
        <f t="shared" si="273"/>
        <v>13.209192767588609</v>
      </c>
      <c r="K1476" s="13">
        <f t="shared" si="274"/>
        <v>2.3445848782943202E-2</v>
      </c>
      <c r="L1476" s="13">
        <f t="shared" si="275"/>
        <v>0</v>
      </c>
      <c r="M1476" s="13">
        <f t="shared" si="280"/>
        <v>5.819724429179963E-88</v>
      </c>
      <c r="N1476" s="13">
        <f t="shared" si="276"/>
        <v>3.6082291460915769E-88</v>
      </c>
      <c r="O1476" s="13">
        <f t="shared" si="277"/>
        <v>3.6082291460915769E-88</v>
      </c>
      <c r="Q1476">
        <v>20.77188810962269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46.01129832069465</v>
      </c>
      <c r="G1477" s="13">
        <f t="shared" si="271"/>
        <v>1.0642807220566251</v>
      </c>
      <c r="H1477" s="13">
        <f t="shared" si="272"/>
        <v>44.947017598638027</v>
      </c>
      <c r="I1477" s="16">
        <f t="shared" si="279"/>
        <v>44.970463447420968</v>
      </c>
      <c r="J1477" s="13">
        <f t="shared" si="273"/>
        <v>44.256220679210692</v>
      </c>
      <c r="K1477" s="13">
        <f t="shared" si="274"/>
        <v>0.71424276821027632</v>
      </c>
      <c r="L1477" s="13">
        <f t="shared" si="275"/>
        <v>0</v>
      </c>
      <c r="M1477" s="13">
        <f t="shared" si="280"/>
        <v>2.2114952830883861E-88</v>
      </c>
      <c r="N1477" s="13">
        <f t="shared" si="276"/>
        <v>1.3711270755147995E-88</v>
      </c>
      <c r="O1477" s="13">
        <f t="shared" si="277"/>
        <v>1.0642807220566251</v>
      </c>
      <c r="Q1477">
        <v>22.41363317632986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137.6226161374843</v>
      </c>
      <c r="G1478" s="13">
        <f t="shared" ref="G1478:G1541" si="282">IF((F1478-$J$2)&gt;0,$I$2*(F1478-$J$2),0)</f>
        <v>16.396964885471792</v>
      </c>
      <c r="H1478" s="13">
        <f t="shared" ref="H1478:H1541" si="283">F1478-G1478</f>
        <v>121.22565125201251</v>
      </c>
      <c r="I1478" s="16">
        <f t="shared" si="279"/>
        <v>121.93989402022279</v>
      </c>
      <c r="J1478" s="13">
        <f t="shared" ref="J1478:J1541" si="284">I1478/SQRT(1+(I1478/($K$2*(300+(25*Q1478)+0.05*(Q1478)^3)))^2)</f>
        <v>110.39143872544963</v>
      </c>
      <c r="K1478" s="13">
        <f t="shared" ref="K1478:K1541" si="285">I1478-J1478</f>
        <v>11.548455294773163</v>
      </c>
      <c r="L1478" s="13">
        <f t="shared" ref="L1478:L1541" si="286">IF(K1478&gt;$N$2,(K1478-$N$2)/$L$2,0)</f>
        <v>0</v>
      </c>
      <c r="M1478" s="13">
        <f t="shared" si="280"/>
        <v>8.4036820757358664E-89</v>
      </c>
      <c r="N1478" s="13">
        <f t="shared" ref="N1478:N1541" si="287">$M$2*M1478</f>
        <v>5.2102828869562374E-89</v>
      </c>
      <c r="O1478" s="13">
        <f t="shared" ref="O1478:O1541" si="288">N1478+G1478</f>
        <v>16.396964885471792</v>
      </c>
      <c r="Q1478">
        <v>23.00322788620263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4.3001623685740897</v>
      </c>
      <c r="G1479" s="13">
        <f t="shared" si="282"/>
        <v>0</v>
      </c>
      <c r="H1479" s="13">
        <f t="shared" si="283"/>
        <v>4.3001623685740897</v>
      </c>
      <c r="I1479" s="16">
        <f t="shared" ref="I1479:I1542" si="290">H1479+K1478-L1478</f>
        <v>15.848617663347252</v>
      </c>
      <c r="J1479" s="13">
        <f t="shared" si="284"/>
        <v>15.83440483726014</v>
      </c>
      <c r="K1479" s="13">
        <f t="shared" si="285"/>
        <v>1.4212826087112163E-2</v>
      </c>
      <c r="L1479" s="13">
        <f t="shared" si="286"/>
        <v>0</v>
      </c>
      <c r="M1479" s="13">
        <f t="shared" ref="M1479:M1542" si="291">L1479+M1478-N1478</f>
        <v>3.1933991887796289E-89</v>
      </c>
      <c r="N1479" s="13">
        <f t="shared" si="287"/>
        <v>1.9799074970433698E-89</v>
      </c>
      <c r="O1479" s="13">
        <f t="shared" si="288"/>
        <v>1.9799074970433698E-89</v>
      </c>
      <c r="Q1479">
        <v>28.260902761570051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5.0261342458222504</v>
      </c>
      <c r="G1480" s="13">
        <f t="shared" si="282"/>
        <v>0</v>
      </c>
      <c r="H1480" s="13">
        <f t="shared" si="283"/>
        <v>5.0261342458222504</v>
      </c>
      <c r="I1480" s="16">
        <f t="shared" si="290"/>
        <v>5.0403470719093626</v>
      </c>
      <c r="J1480" s="13">
        <f t="shared" si="284"/>
        <v>5.0400825449089046</v>
      </c>
      <c r="K1480" s="13">
        <f t="shared" si="285"/>
        <v>2.6452700045798139E-4</v>
      </c>
      <c r="L1480" s="13">
        <f t="shared" si="286"/>
        <v>0</v>
      </c>
      <c r="M1480" s="13">
        <f t="shared" si="291"/>
        <v>1.2134916917362591E-89</v>
      </c>
      <c r="N1480" s="13">
        <f t="shared" si="287"/>
        <v>7.5236484887648062E-90</v>
      </c>
      <c r="O1480" s="13">
        <f t="shared" si="288"/>
        <v>7.5236484887648062E-90</v>
      </c>
      <c r="Q1480">
        <v>32.389348870967751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7.5388909413003411</v>
      </c>
      <c r="G1481" s="13">
        <f t="shared" si="282"/>
        <v>0</v>
      </c>
      <c r="H1481" s="13">
        <f t="shared" si="283"/>
        <v>7.5388909413003411</v>
      </c>
      <c r="I1481" s="16">
        <f t="shared" si="290"/>
        <v>7.5391554683007991</v>
      </c>
      <c r="J1481" s="13">
        <f t="shared" si="284"/>
        <v>7.5381848887641549</v>
      </c>
      <c r="K1481" s="13">
        <f t="shared" si="285"/>
        <v>9.7057953664414498E-4</v>
      </c>
      <c r="L1481" s="13">
        <f t="shared" si="286"/>
        <v>0</v>
      </c>
      <c r="M1481" s="13">
        <f t="shared" si="291"/>
        <v>4.6112684285977851E-90</v>
      </c>
      <c r="N1481" s="13">
        <f t="shared" si="287"/>
        <v>2.8589864257306268E-90</v>
      </c>
      <c r="O1481" s="13">
        <f t="shared" si="288"/>
        <v>2.8589864257306268E-90</v>
      </c>
      <c r="Q1481">
        <v>31.682536547463059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8.5867173243161439</v>
      </c>
      <c r="G1482" s="13">
        <f t="shared" si="282"/>
        <v>0</v>
      </c>
      <c r="H1482" s="13">
        <f t="shared" si="283"/>
        <v>8.5867173243161439</v>
      </c>
      <c r="I1482" s="16">
        <f t="shared" si="290"/>
        <v>8.5876879038527889</v>
      </c>
      <c r="J1482" s="13">
        <f t="shared" si="284"/>
        <v>8.5857700996473465</v>
      </c>
      <c r="K1482" s="13">
        <f t="shared" si="285"/>
        <v>1.9178042054424083E-3</v>
      </c>
      <c r="L1482" s="13">
        <f t="shared" si="286"/>
        <v>0</v>
      </c>
      <c r="M1482" s="13">
        <f t="shared" si="291"/>
        <v>1.7522820028671583E-90</v>
      </c>
      <c r="N1482" s="13">
        <f t="shared" si="287"/>
        <v>1.0864148417776381E-90</v>
      </c>
      <c r="O1482" s="13">
        <f t="shared" si="288"/>
        <v>1.0864148417776381E-90</v>
      </c>
      <c r="Q1482">
        <v>29.489830232214459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154.63964303286281</v>
      </c>
      <c r="G1483" s="13">
        <f t="shared" si="282"/>
        <v>19.245048561213459</v>
      </c>
      <c r="H1483" s="13">
        <f t="shared" si="283"/>
        <v>135.39459447164936</v>
      </c>
      <c r="I1483" s="16">
        <f t="shared" si="290"/>
        <v>135.3965122758548</v>
      </c>
      <c r="J1483" s="13">
        <f t="shared" si="284"/>
        <v>122.36091843064489</v>
      </c>
      <c r="K1483" s="13">
        <f t="shared" si="285"/>
        <v>13.035593845209917</v>
      </c>
      <c r="L1483" s="13">
        <f t="shared" si="286"/>
        <v>0</v>
      </c>
      <c r="M1483" s="13">
        <f t="shared" si="291"/>
        <v>6.6586716108952017E-91</v>
      </c>
      <c r="N1483" s="13">
        <f t="shared" si="287"/>
        <v>4.1283763987550248E-91</v>
      </c>
      <c r="O1483" s="13">
        <f t="shared" si="288"/>
        <v>19.245048561213459</v>
      </c>
      <c r="Q1483">
        <v>24.35988036740282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82.691604897591873</v>
      </c>
      <c r="G1484" s="13">
        <f t="shared" si="282"/>
        <v>7.2033426760124124</v>
      </c>
      <c r="H1484" s="13">
        <f t="shared" si="283"/>
        <v>75.488262221579461</v>
      </c>
      <c r="I1484" s="16">
        <f t="shared" si="290"/>
        <v>88.523856066789378</v>
      </c>
      <c r="J1484" s="13">
        <f t="shared" si="284"/>
        <v>80.689054227332363</v>
      </c>
      <c r="K1484" s="13">
        <f t="shared" si="285"/>
        <v>7.8348018394570147</v>
      </c>
      <c r="L1484" s="13">
        <f t="shared" si="286"/>
        <v>0</v>
      </c>
      <c r="M1484" s="13">
        <f t="shared" si="291"/>
        <v>2.5302952121401769E-91</v>
      </c>
      <c r="N1484" s="13">
        <f t="shared" si="287"/>
        <v>1.5687830315269098E-91</v>
      </c>
      <c r="O1484" s="13">
        <f t="shared" si="288"/>
        <v>7.2033426760124124</v>
      </c>
      <c r="Q1484">
        <v>19.025975454912139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21.091609543560232</v>
      </c>
      <c r="G1485" s="13">
        <f t="shared" si="282"/>
        <v>0</v>
      </c>
      <c r="H1485" s="13">
        <f t="shared" si="283"/>
        <v>21.091609543560232</v>
      </c>
      <c r="I1485" s="16">
        <f t="shared" si="290"/>
        <v>28.926411383017246</v>
      </c>
      <c r="J1485" s="13">
        <f t="shared" si="284"/>
        <v>28.480837244469562</v>
      </c>
      <c r="K1485" s="13">
        <f t="shared" si="285"/>
        <v>0.44557413854768413</v>
      </c>
      <c r="L1485" s="13">
        <f t="shared" si="286"/>
        <v>0</v>
      </c>
      <c r="M1485" s="13">
        <f t="shared" si="291"/>
        <v>9.6151218061326709E-92</v>
      </c>
      <c r="N1485" s="13">
        <f t="shared" si="287"/>
        <v>5.961375519802256E-92</v>
      </c>
      <c r="O1485" s="13">
        <f t="shared" si="288"/>
        <v>5.961375519802256E-92</v>
      </c>
      <c r="Q1485">
        <v>16.391554133915999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58.097910863529258</v>
      </c>
      <c r="G1486" s="13">
        <f t="shared" si="282"/>
        <v>3.0871772062603662</v>
      </c>
      <c r="H1486" s="13">
        <f t="shared" si="283"/>
        <v>55.010733657268894</v>
      </c>
      <c r="I1486" s="16">
        <f t="shared" si="290"/>
        <v>55.456307795816578</v>
      </c>
      <c r="J1486" s="13">
        <f t="shared" si="284"/>
        <v>53.194425068830135</v>
      </c>
      <c r="K1486" s="13">
        <f t="shared" si="285"/>
        <v>2.2618827269864425</v>
      </c>
      <c r="L1486" s="13">
        <f t="shared" si="286"/>
        <v>0</v>
      </c>
      <c r="M1486" s="13">
        <f t="shared" si="291"/>
        <v>3.653746286330415E-92</v>
      </c>
      <c r="N1486" s="13">
        <f t="shared" si="287"/>
        <v>2.2653226975248572E-92</v>
      </c>
      <c r="O1486" s="13">
        <f t="shared" si="288"/>
        <v>3.0871772062603662</v>
      </c>
      <c r="Q1486">
        <v>18.4377775516129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42.031193222910197</v>
      </c>
      <c r="G1487" s="13">
        <f t="shared" si="282"/>
        <v>0.39814365672621621</v>
      </c>
      <c r="H1487" s="13">
        <f t="shared" si="283"/>
        <v>41.633049566183978</v>
      </c>
      <c r="I1487" s="16">
        <f t="shared" si="290"/>
        <v>43.89493229317042</v>
      </c>
      <c r="J1487" s="13">
        <f t="shared" si="284"/>
        <v>42.379337828070533</v>
      </c>
      <c r="K1487" s="13">
        <f t="shared" si="285"/>
        <v>1.5155944650998876</v>
      </c>
      <c r="L1487" s="13">
        <f t="shared" si="286"/>
        <v>0</v>
      </c>
      <c r="M1487" s="13">
        <f t="shared" si="291"/>
        <v>1.3884235888055577E-92</v>
      </c>
      <c r="N1487" s="13">
        <f t="shared" si="287"/>
        <v>8.6082262505944585E-93</v>
      </c>
      <c r="O1487" s="13">
        <f t="shared" si="288"/>
        <v>0.39814365672621621</v>
      </c>
      <c r="Q1487">
        <v>16.372941929246359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40.465924394721171</v>
      </c>
      <c r="G1488" s="13">
        <f t="shared" si="282"/>
        <v>0.13616977461857499</v>
      </c>
      <c r="H1488" s="13">
        <f t="shared" si="283"/>
        <v>40.329754620102598</v>
      </c>
      <c r="I1488" s="16">
        <f t="shared" si="290"/>
        <v>41.845349085202486</v>
      </c>
      <c r="J1488" s="13">
        <f t="shared" si="284"/>
        <v>40.828842625796334</v>
      </c>
      <c r="K1488" s="13">
        <f t="shared" si="285"/>
        <v>1.0165064594061519</v>
      </c>
      <c r="L1488" s="13">
        <f t="shared" si="286"/>
        <v>0</v>
      </c>
      <c r="M1488" s="13">
        <f t="shared" si="291"/>
        <v>5.276009637461119E-93</v>
      </c>
      <c r="N1488" s="13">
        <f t="shared" si="287"/>
        <v>3.271125975225894E-93</v>
      </c>
      <c r="O1488" s="13">
        <f t="shared" si="288"/>
        <v>0.13616977461857499</v>
      </c>
      <c r="Q1488">
        <v>18.30131393794602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78.896980514693851</v>
      </c>
      <c r="G1489" s="13">
        <f t="shared" si="282"/>
        <v>6.5682489062870895</v>
      </c>
      <c r="H1489" s="13">
        <f t="shared" si="283"/>
        <v>72.328731608406756</v>
      </c>
      <c r="I1489" s="16">
        <f t="shared" si="290"/>
        <v>73.345238067812915</v>
      </c>
      <c r="J1489" s="13">
        <f t="shared" si="284"/>
        <v>67.959260127675847</v>
      </c>
      <c r="K1489" s="13">
        <f t="shared" si="285"/>
        <v>5.3859779401370673</v>
      </c>
      <c r="L1489" s="13">
        <f t="shared" si="286"/>
        <v>0</v>
      </c>
      <c r="M1489" s="13">
        <f t="shared" si="291"/>
        <v>2.0048836622352251E-93</v>
      </c>
      <c r="N1489" s="13">
        <f t="shared" si="287"/>
        <v>1.2430278705858394E-93</v>
      </c>
      <c r="O1489" s="13">
        <f t="shared" si="288"/>
        <v>6.5682489062870895</v>
      </c>
      <c r="Q1489">
        <v>17.862660480355999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18.87728042721108</v>
      </c>
      <c r="G1490" s="13">
        <f t="shared" si="282"/>
        <v>0</v>
      </c>
      <c r="H1490" s="13">
        <f t="shared" si="283"/>
        <v>18.87728042721108</v>
      </c>
      <c r="I1490" s="16">
        <f t="shared" si="290"/>
        <v>24.263258367348147</v>
      </c>
      <c r="J1490" s="13">
        <f t="shared" si="284"/>
        <v>24.145230360058104</v>
      </c>
      <c r="K1490" s="13">
        <f t="shared" si="285"/>
        <v>0.11802800729004304</v>
      </c>
      <c r="L1490" s="13">
        <f t="shared" si="286"/>
        <v>0</v>
      </c>
      <c r="M1490" s="13">
        <f t="shared" si="291"/>
        <v>7.6185579164938563E-94</v>
      </c>
      <c r="N1490" s="13">
        <f t="shared" si="287"/>
        <v>4.7235059082261907E-94</v>
      </c>
      <c r="O1490" s="13">
        <f t="shared" si="288"/>
        <v>4.7235059082261907E-94</v>
      </c>
      <c r="Q1490">
        <v>22.171930117351032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11.05585075498526</v>
      </c>
      <c r="G1491" s="13">
        <f t="shared" si="282"/>
        <v>0</v>
      </c>
      <c r="H1491" s="13">
        <f t="shared" si="283"/>
        <v>11.05585075498526</v>
      </c>
      <c r="I1491" s="16">
        <f t="shared" si="290"/>
        <v>11.173878762275303</v>
      </c>
      <c r="J1491" s="13">
        <f t="shared" si="284"/>
        <v>11.169826309135809</v>
      </c>
      <c r="K1491" s="13">
        <f t="shared" si="285"/>
        <v>4.0524531394936503E-3</v>
      </c>
      <c r="L1491" s="13">
        <f t="shared" si="286"/>
        <v>0</v>
      </c>
      <c r="M1491" s="13">
        <f t="shared" si="291"/>
        <v>2.8950520082676656E-94</v>
      </c>
      <c r="N1491" s="13">
        <f t="shared" si="287"/>
        <v>1.7949322451259527E-94</v>
      </c>
      <c r="O1491" s="13">
        <f t="shared" si="288"/>
        <v>1.7949322451259527E-94</v>
      </c>
      <c r="Q1491">
        <v>29.799173795816209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10.449025478788259</v>
      </c>
      <c r="G1492" s="13">
        <f t="shared" si="282"/>
        <v>0</v>
      </c>
      <c r="H1492" s="13">
        <f t="shared" si="283"/>
        <v>10.449025478788259</v>
      </c>
      <c r="I1492" s="16">
        <f t="shared" si="290"/>
        <v>10.453077931927753</v>
      </c>
      <c r="J1492" s="13">
        <f t="shared" si="284"/>
        <v>10.449281038498507</v>
      </c>
      <c r="K1492" s="13">
        <f t="shared" si="285"/>
        <v>3.7968934292464951E-3</v>
      </c>
      <c r="L1492" s="13">
        <f t="shared" si="286"/>
        <v>0</v>
      </c>
      <c r="M1492" s="13">
        <f t="shared" si="291"/>
        <v>1.100119763141713E-94</v>
      </c>
      <c r="N1492" s="13">
        <f t="shared" si="287"/>
        <v>6.8207425314786198E-95</v>
      </c>
      <c r="O1492" s="13">
        <f t="shared" si="288"/>
        <v>6.8207425314786198E-95</v>
      </c>
      <c r="Q1492">
        <v>28.79456783719257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15.92726686329242</v>
      </c>
      <c r="G1493" s="13">
        <f t="shared" si="282"/>
        <v>0</v>
      </c>
      <c r="H1493" s="13">
        <f t="shared" si="283"/>
        <v>15.92726686329242</v>
      </c>
      <c r="I1493" s="16">
        <f t="shared" si="290"/>
        <v>15.931063756721667</v>
      </c>
      <c r="J1493" s="13">
        <f t="shared" si="284"/>
        <v>15.9203308722107</v>
      </c>
      <c r="K1493" s="13">
        <f t="shared" si="285"/>
        <v>1.0732884510966656E-2</v>
      </c>
      <c r="L1493" s="13">
        <f t="shared" si="286"/>
        <v>0</v>
      </c>
      <c r="M1493" s="13">
        <f t="shared" si="291"/>
        <v>4.1804550999385099E-95</v>
      </c>
      <c r="N1493" s="13">
        <f t="shared" si="287"/>
        <v>2.591882161961876E-95</v>
      </c>
      <c r="O1493" s="13">
        <f t="shared" si="288"/>
        <v>2.591882161961876E-95</v>
      </c>
      <c r="Q1493">
        <v>30.472280870967751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37.65344310057398</v>
      </c>
      <c r="G1494" s="13">
        <f t="shared" si="282"/>
        <v>0</v>
      </c>
      <c r="H1494" s="13">
        <f t="shared" si="283"/>
        <v>37.65344310057398</v>
      </c>
      <c r="I1494" s="16">
        <f t="shared" si="290"/>
        <v>37.664175985084945</v>
      </c>
      <c r="J1494" s="13">
        <f t="shared" si="284"/>
        <v>37.494140719792284</v>
      </c>
      <c r="K1494" s="13">
        <f t="shared" si="285"/>
        <v>0.17003526529266111</v>
      </c>
      <c r="L1494" s="13">
        <f t="shared" si="286"/>
        <v>0</v>
      </c>
      <c r="M1494" s="13">
        <f t="shared" si="291"/>
        <v>1.5885729379766339E-95</v>
      </c>
      <c r="N1494" s="13">
        <f t="shared" si="287"/>
        <v>9.8491522154551303E-96</v>
      </c>
      <c r="O1494" s="13">
        <f t="shared" si="288"/>
        <v>9.8491522154551303E-96</v>
      </c>
      <c r="Q1494">
        <v>29.071854768126219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4.6630510210814817</v>
      </c>
      <c r="G1495" s="13">
        <f t="shared" si="282"/>
        <v>0</v>
      </c>
      <c r="H1495" s="13">
        <f t="shared" si="283"/>
        <v>4.6630510210814817</v>
      </c>
      <c r="I1495" s="16">
        <f t="shared" si="290"/>
        <v>4.8330862863741428</v>
      </c>
      <c r="J1495" s="13">
        <f t="shared" si="284"/>
        <v>4.8325977661786563</v>
      </c>
      <c r="K1495" s="13">
        <f t="shared" si="285"/>
        <v>4.8852019548650816E-4</v>
      </c>
      <c r="L1495" s="13">
        <f t="shared" si="286"/>
        <v>0</v>
      </c>
      <c r="M1495" s="13">
        <f t="shared" si="291"/>
        <v>6.0365771643112087E-96</v>
      </c>
      <c r="N1495" s="13">
        <f t="shared" si="287"/>
        <v>3.7426778418729492E-96</v>
      </c>
      <c r="O1495" s="13">
        <f t="shared" si="288"/>
        <v>3.7426778418729492E-96</v>
      </c>
      <c r="Q1495">
        <v>26.860963515211051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39.488097818531969</v>
      </c>
      <c r="G1496" s="13">
        <f t="shared" si="282"/>
        <v>0</v>
      </c>
      <c r="H1496" s="13">
        <f t="shared" si="283"/>
        <v>39.488097818531969</v>
      </c>
      <c r="I1496" s="16">
        <f t="shared" si="290"/>
        <v>39.488586338727458</v>
      </c>
      <c r="J1496" s="13">
        <f t="shared" si="284"/>
        <v>38.982783044539794</v>
      </c>
      <c r="K1496" s="13">
        <f t="shared" si="285"/>
        <v>0.50580329418766468</v>
      </c>
      <c r="L1496" s="13">
        <f t="shared" si="286"/>
        <v>0</v>
      </c>
      <c r="M1496" s="13">
        <f t="shared" si="291"/>
        <v>2.2938993224382594E-96</v>
      </c>
      <c r="N1496" s="13">
        <f t="shared" si="287"/>
        <v>1.4222175799117209E-96</v>
      </c>
      <c r="O1496" s="13">
        <f t="shared" si="288"/>
        <v>1.4222175799117209E-96</v>
      </c>
      <c r="Q1496">
        <v>22.12856027922637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58.343149982528097</v>
      </c>
      <c r="G1497" s="13">
        <f t="shared" si="282"/>
        <v>3.1282220689010636</v>
      </c>
      <c r="H1497" s="13">
        <f t="shared" si="283"/>
        <v>55.214927913627037</v>
      </c>
      <c r="I1497" s="16">
        <f t="shared" si="290"/>
        <v>55.720731207814701</v>
      </c>
      <c r="J1497" s="13">
        <f t="shared" si="284"/>
        <v>53.605254827230723</v>
      </c>
      <c r="K1497" s="13">
        <f t="shared" si="285"/>
        <v>2.1154763805839778</v>
      </c>
      <c r="L1497" s="13">
        <f t="shared" si="286"/>
        <v>0</v>
      </c>
      <c r="M1497" s="13">
        <f t="shared" si="291"/>
        <v>8.7168174252653852E-97</v>
      </c>
      <c r="N1497" s="13">
        <f t="shared" si="287"/>
        <v>5.4044268036645383E-97</v>
      </c>
      <c r="O1497" s="13">
        <f t="shared" si="288"/>
        <v>3.1282220689010636</v>
      </c>
      <c r="Q1497">
        <v>19.0426975516129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39.450807494443779</v>
      </c>
      <c r="G1498" s="13">
        <f t="shared" si="282"/>
        <v>0</v>
      </c>
      <c r="H1498" s="13">
        <f t="shared" si="283"/>
        <v>39.450807494443779</v>
      </c>
      <c r="I1498" s="16">
        <f t="shared" si="290"/>
        <v>41.566283875027757</v>
      </c>
      <c r="J1498" s="13">
        <f t="shared" si="284"/>
        <v>40.490460837261672</v>
      </c>
      <c r="K1498" s="13">
        <f t="shared" si="285"/>
        <v>1.0758230377660851</v>
      </c>
      <c r="L1498" s="13">
        <f t="shared" si="286"/>
        <v>0</v>
      </c>
      <c r="M1498" s="13">
        <f t="shared" si="291"/>
        <v>3.3123906216008469E-97</v>
      </c>
      <c r="N1498" s="13">
        <f t="shared" si="287"/>
        <v>2.053682185392525E-97</v>
      </c>
      <c r="O1498" s="13">
        <f t="shared" si="288"/>
        <v>2.053682185392525E-97</v>
      </c>
      <c r="Q1498">
        <v>17.740589327237679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80.827401145843993</v>
      </c>
      <c r="G1499" s="13">
        <f t="shared" si="282"/>
        <v>6.8913370415233794</v>
      </c>
      <c r="H1499" s="13">
        <f t="shared" si="283"/>
        <v>73.936064104320607</v>
      </c>
      <c r="I1499" s="16">
        <f t="shared" si="290"/>
        <v>75.011887142086692</v>
      </c>
      <c r="J1499" s="13">
        <f t="shared" si="284"/>
        <v>67.529039697218337</v>
      </c>
      <c r="K1499" s="13">
        <f t="shared" si="285"/>
        <v>7.4828474448683551</v>
      </c>
      <c r="L1499" s="13">
        <f t="shared" si="286"/>
        <v>0</v>
      </c>
      <c r="M1499" s="13">
        <f t="shared" si="291"/>
        <v>1.2587084362083219E-97</v>
      </c>
      <c r="N1499" s="13">
        <f t="shared" si="287"/>
        <v>7.8039923044915959E-98</v>
      </c>
      <c r="O1499" s="13">
        <f t="shared" si="288"/>
        <v>6.8913370415233794</v>
      </c>
      <c r="Q1499">
        <v>15.692205267373639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34.086712115736397</v>
      </c>
      <c r="G1500" s="13">
        <f t="shared" si="282"/>
        <v>0</v>
      </c>
      <c r="H1500" s="13">
        <f t="shared" si="283"/>
        <v>34.086712115736397</v>
      </c>
      <c r="I1500" s="16">
        <f t="shared" si="290"/>
        <v>41.569559560604752</v>
      </c>
      <c r="J1500" s="13">
        <f t="shared" si="284"/>
        <v>40.562704312813821</v>
      </c>
      <c r="K1500" s="13">
        <f t="shared" si="285"/>
        <v>1.0068552477909307</v>
      </c>
      <c r="L1500" s="13">
        <f t="shared" si="286"/>
        <v>0</v>
      </c>
      <c r="M1500" s="13">
        <f t="shared" si="291"/>
        <v>4.7830920575916227E-98</v>
      </c>
      <c r="N1500" s="13">
        <f t="shared" si="287"/>
        <v>2.9655170757068059E-98</v>
      </c>
      <c r="O1500" s="13">
        <f t="shared" si="288"/>
        <v>2.9655170757068059E-98</v>
      </c>
      <c r="Q1500">
        <v>18.229270433332701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32.055378795846572</v>
      </c>
      <c r="G1501" s="13">
        <f t="shared" si="282"/>
        <v>0</v>
      </c>
      <c r="H1501" s="13">
        <f t="shared" si="283"/>
        <v>32.055378795846572</v>
      </c>
      <c r="I1501" s="16">
        <f t="shared" si="290"/>
        <v>33.062234043637503</v>
      </c>
      <c r="J1501" s="13">
        <f t="shared" si="284"/>
        <v>32.800057627022788</v>
      </c>
      <c r="K1501" s="13">
        <f t="shared" si="285"/>
        <v>0.26217641661471447</v>
      </c>
      <c r="L1501" s="13">
        <f t="shared" si="286"/>
        <v>0</v>
      </c>
      <c r="M1501" s="13">
        <f t="shared" si="291"/>
        <v>1.8175749818848167E-98</v>
      </c>
      <c r="N1501" s="13">
        <f t="shared" si="287"/>
        <v>1.1268964887685863E-98</v>
      </c>
      <c r="O1501" s="13">
        <f t="shared" si="288"/>
        <v>1.1268964887685863E-98</v>
      </c>
      <c r="Q1501">
        <v>23.06301088903777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27.392323716148219</v>
      </c>
      <c r="G1502" s="13">
        <f t="shared" si="282"/>
        <v>0</v>
      </c>
      <c r="H1502" s="13">
        <f t="shared" si="283"/>
        <v>27.392323716148219</v>
      </c>
      <c r="I1502" s="16">
        <f t="shared" si="290"/>
        <v>27.654500132762934</v>
      </c>
      <c r="J1502" s="13">
        <f t="shared" si="284"/>
        <v>27.551124614421543</v>
      </c>
      <c r="K1502" s="13">
        <f t="shared" si="285"/>
        <v>0.10337551834139092</v>
      </c>
      <c r="L1502" s="13">
        <f t="shared" si="286"/>
        <v>0</v>
      </c>
      <c r="M1502" s="13">
        <f t="shared" si="291"/>
        <v>6.906784931162304E-99</v>
      </c>
      <c r="N1502" s="13">
        <f t="shared" si="287"/>
        <v>4.2822066573206283E-99</v>
      </c>
      <c r="O1502" s="13">
        <f t="shared" si="288"/>
        <v>4.2822066573206283E-99</v>
      </c>
      <c r="Q1502">
        <v>25.93722657540545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16.34955343080507</v>
      </c>
      <c r="G1503" s="13">
        <f t="shared" si="282"/>
        <v>0</v>
      </c>
      <c r="H1503" s="13">
        <f t="shared" si="283"/>
        <v>16.34955343080507</v>
      </c>
      <c r="I1503" s="16">
        <f t="shared" si="290"/>
        <v>16.452928949146461</v>
      </c>
      <c r="J1503" s="13">
        <f t="shared" si="284"/>
        <v>16.433651926548688</v>
      </c>
      <c r="K1503" s="13">
        <f t="shared" si="285"/>
        <v>1.9277022597773197E-2</v>
      </c>
      <c r="L1503" s="13">
        <f t="shared" si="286"/>
        <v>0</v>
      </c>
      <c r="M1503" s="13">
        <f t="shared" si="291"/>
        <v>2.6245782738416757E-99</v>
      </c>
      <c r="N1503" s="13">
        <f t="shared" si="287"/>
        <v>1.6272385297818388E-99</v>
      </c>
      <c r="O1503" s="13">
        <f t="shared" si="288"/>
        <v>1.6272385297818388E-99</v>
      </c>
      <c r="Q1503">
        <v>26.84755966699862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1.420795145462515</v>
      </c>
      <c r="G1504" s="13">
        <f t="shared" si="282"/>
        <v>0</v>
      </c>
      <c r="H1504" s="13">
        <f t="shared" si="283"/>
        <v>1.420795145462515</v>
      </c>
      <c r="I1504" s="16">
        <f t="shared" si="290"/>
        <v>1.4400721680602881</v>
      </c>
      <c r="J1504" s="13">
        <f t="shared" si="284"/>
        <v>1.4400649866999891</v>
      </c>
      <c r="K1504" s="13">
        <f t="shared" si="285"/>
        <v>7.1813602990911107E-6</v>
      </c>
      <c r="L1504" s="13">
        <f t="shared" si="286"/>
        <v>0</v>
      </c>
      <c r="M1504" s="13">
        <f t="shared" si="291"/>
        <v>9.9733974405983686E-100</v>
      </c>
      <c r="N1504" s="13">
        <f t="shared" si="287"/>
        <v>6.1835064131709883E-100</v>
      </c>
      <c r="O1504" s="13">
        <f t="shared" si="288"/>
        <v>6.1835064131709883E-100</v>
      </c>
      <c r="Q1504">
        <v>31.22797587096774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29.39001036918992</v>
      </c>
      <c r="G1505" s="13">
        <f t="shared" si="282"/>
        <v>0</v>
      </c>
      <c r="H1505" s="13">
        <f t="shared" si="283"/>
        <v>29.39001036918992</v>
      </c>
      <c r="I1505" s="16">
        <f t="shared" si="290"/>
        <v>29.390017550550219</v>
      </c>
      <c r="J1505" s="13">
        <f t="shared" si="284"/>
        <v>29.328088487944111</v>
      </c>
      <c r="K1505" s="13">
        <f t="shared" si="285"/>
        <v>6.1929062606107976E-2</v>
      </c>
      <c r="L1505" s="13">
        <f t="shared" si="286"/>
        <v>0</v>
      </c>
      <c r="M1505" s="13">
        <f t="shared" si="291"/>
        <v>3.7898910274273804E-100</v>
      </c>
      <c r="N1505" s="13">
        <f t="shared" si="287"/>
        <v>2.3497324370049759E-100</v>
      </c>
      <c r="O1505" s="13">
        <f t="shared" si="288"/>
        <v>2.3497324370049759E-100</v>
      </c>
      <c r="Q1505">
        <v>31.094867710472698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43.2135189118463</v>
      </c>
      <c r="G1506" s="13">
        <f t="shared" si="282"/>
        <v>0.59602560841916685</v>
      </c>
      <c r="H1506" s="13">
        <f t="shared" si="283"/>
        <v>42.617493303427132</v>
      </c>
      <c r="I1506" s="16">
        <f t="shared" si="290"/>
        <v>42.679422366033236</v>
      </c>
      <c r="J1506" s="13">
        <f t="shared" si="284"/>
        <v>42.351022373652256</v>
      </c>
      <c r="K1506" s="13">
        <f t="shared" si="285"/>
        <v>0.32839999238098017</v>
      </c>
      <c r="L1506" s="13">
        <f t="shared" si="286"/>
        <v>0</v>
      </c>
      <c r="M1506" s="13">
        <f t="shared" si="291"/>
        <v>1.4401585904224045E-100</v>
      </c>
      <c r="N1506" s="13">
        <f t="shared" si="287"/>
        <v>8.9289832606189081E-101</v>
      </c>
      <c r="O1506" s="13">
        <f t="shared" si="288"/>
        <v>0.59602560841916685</v>
      </c>
      <c r="Q1506">
        <v>26.95309607393493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1.2663033089877751</v>
      </c>
      <c r="G1507" s="13">
        <f t="shared" si="282"/>
        <v>0</v>
      </c>
      <c r="H1507" s="13">
        <f t="shared" si="283"/>
        <v>1.2663033089877751</v>
      </c>
      <c r="I1507" s="16">
        <f t="shared" si="290"/>
        <v>1.5947033013687553</v>
      </c>
      <c r="J1507" s="13">
        <f t="shared" si="284"/>
        <v>1.5946822845129536</v>
      </c>
      <c r="K1507" s="13">
        <f t="shared" si="285"/>
        <v>2.1016855801692103E-5</v>
      </c>
      <c r="L1507" s="13">
        <f t="shared" si="286"/>
        <v>0</v>
      </c>
      <c r="M1507" s="13">
        <f t="shared" si="291"/>
        <v>5.4726026436051366E-101</v>
      </c>
      <c r="N1507" s="13">
        <f t="shared" si="287"/>
        <v>3.3930136390351846E-101</v>
      </c>
      <c r="O1507" s="13">
        <f t="shared" si="288"/>
        <v>3.3930136390351846E-101</v>
      </c>
      <c r="Q1507">
        <v>25.555215106613542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80.980720856066796</v>
      </c>
      <c r="G1508" s="13">
        <f t="shared" si="282"/>
        <v>6.9169976558327804</v>
      </c>
      <c r="H1508" s="13">
        <f t="shared" si="283"/>
        <v>74.063723200234023</v>
      </c>
      <c r="I1508" s="16">
        <f t="shared" si="290"/>
        <v>74.06374421708982</v>
      </c>
      <c r="J1508" s="13">
        <f t="shared" si="284"/>
        <v>70.141172764190529</v>
      </c>
      <c r="K1508" s="13">
        <f t="shared" si="285"/>
        <v>3.922571452899291</v>
      </c>
      <c r="L1508" s="13">
        <f t="shared" si="286"/>
        <v>0</v>
      </c>
      <c r="M1508" s="13">
        <f t="shared" si="291"/>
        <v>2.079589004569952E-101</v>
      </c>
      <c r="N1508" s="13">
        <f t="shared" si="287"/>
        <v>1.2893451828333702E-101</v>
      </c>
      <c r="O1508" s="13">
        <f t="shared" si="288"/>
        <v>6.9169976558327804</v>
      </c>
      <c r="Q1508">
        <v>20.54290544724056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10.22334497223703</v>
      </c>
      <c r="G1509" s="13">
        <f t="shared" si="282"/>
        <v>0</v>
      </c>
      <c r="H1509" s="13">
        <f t="shared" si="283"/>
        <v>10.22334497223703</v>
      </c>
      <c r="I1509" s="16">
        <f t="shared" si="290"/>
        <v>14.145916425136321</v>
      </c>
      <c r="J1509" s="13">
        <f t="shared" si="284"/>
        <v>14.100299819787814</v>
      </c>
      <c r="K1509" s="13">
        <f t="shared" si="285"/>
        <v>4.5616605348506312E-2</v>
      </c>
      <c r="L1509" s="13">
        <f t="shared" si="286"/>
        <v>0</v>
      </c>
      <c r="M1509" s="13">
        <f t="shared" si="291"/>
        <v>7.9024382173658179E-102</v>
      </c>
      <c r="N1509" s="13">
        <f t="shared" si="287"/>
        <v>4.8995116947668068E-102</v>
      </c>
      <c r="O1509" s="13">
        <f t="shared" si="288"/>
        <v>4.8995116947668068E-102</v>
      </c>
      <c r="Q1509">
        <v>17.468213942892479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34.546148407234782</v>
      </c>
      <c r="G1510" s="13">
        <f t="shared" si="282"/>
        <v>0</v>
      </c>
      <c r="H1510" s="13">
        <f t="shared" si="283"/>
        <v>34.546148407234782</v>
      </c>
      <c r="I1510" s="16">
        <f t="shared" si="290"/>
        <v>34.591765012583288</v>
      </c>
      <c r="J1510" s="13">
        <f t="shared" si="284"/>
        <v>34.032323285950241</v>
      </c>
      <c r="K1510" s="13">
        <f t="shared" si="285"/>
        <v>0.5594417266330467</v>
      </c>
      <c r="L1510" s="13">
        <f t="shared" si="286"/>
        <v>0</v>
      </c>
      <c r="M1510" s="13">
        <f t="shared" si="291"/>
        <v>3.0029265225990111E-102</v>
      </c>
      <c r="N1510" s="13">
        <f t="shared" si="287"/>
        <v>1.8618144440113868E-102</v>
      </c>
      <c r="O1510" s="13">
        <f t="shared" si="288"/>
        <v>1.8618144440113868E-102</v>
      </c>
      <c r="Q1510">
        <v>18.5739235516129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75.320125052228278</v>
      </c>
      <c r="G1511" s="13">
        <f t="shared" si="282"/>
        <v>5.9696024026547638</v>
      </c>
      <c r="H1511" s="13">
        <f t="shared" si="283"/>
        <v>69.35052264957352</v>
      </c>
      <c r="I1511" s="16">
        <f t="shared" si="290"/>
        <v>69.909964376206574</v>
      </c>
      <c r="J1511" s="13">
        <f t="shared" si="284"/>
        <v>64.891838461622498</v>
      </c>
      <c r="K1511" s="13">
        <f t="shared" si="285"/>
        <v>5.0181259145840755</v>
      </c>
      <c r="L1511" s="13">
        <f t="shared" si="286"/>
        <v>0</v>
      </c>
      <c r="M1511" s="13">
        <f t="shared" si="291"/>
        <v>1.1411120785876243E-102</v>
      </c>
      <c r="N1511" s="13">
        <f t="shared" si="287"/>
        <v>7.074894887243271E-103</v>
      </c>
      <c r="O1511" s="13">
        <f t="shared" si="288"/>
        <v>5.9696024026547638</v>
      </c>
      <c r="Q1511">
        <v>17.363507248148789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60.457317748671002</v>
      </c>
      <c r="G1512" s="13">
        <f t="shared" si="282"/>
        <v>3.4820633561923295</v>
      </c>
      <c r="H1512" s="13">
        <f t="shared" si="283"/>
        <v>56.975254392478675</v>
      </c>
      <c r="I1512" s="16">
        <f t="shared" si="290"/>
        <v>61.99338030706275</v>
      </c>
      <c r="J1512" s="13">
        <f t="shared" si="284"/>
        <v>59.609126701495128</v>
      </c>
      <c r="K1512" s="13">
        <f t="shared" si="285"/>
        <v>2.384253605567622</v>
      </c>
      <c r="L1512" s="13">
        <f t="shared" si="286"/>
        <v>0</v>
      </c>
      <c r="M1512" s="13">
        <f t="shared" si="291"/>
        <v>4.3362258986329719E-103</v>
      </c>
      <c r="N1512" s="13">
        <f t="shared" si="287"/>
        <v>2.6884600571524424E-103</v>
      </c>
      <c r="O1512" s="13">
        <f t="shared" si="288"/>
        <v>3.4820633561923295</v>
      </c>
      <c r="Q1512">
        <v>20.452097993388591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49.088554792215639</v>
      </c>
      <c r="G1513" s="13">
        <f t="shared" si="282"/>
        <v>1.5793109900636368</v>
      </c>
      <c r="H1513" s="13">
        <f t="shared" si="283"/>
        <v>47.509243802152</v>
      </c>
      <c r="I1513" s="16">
        <f t="shared" si="290"/>
        <v>49.893497407719622</v>
      </c>
      <c r="J1513" s="13">
        <f t="shared" si="284"/>
        <v>48.480576700516863</v>
      </c>
      <c r="K1513" s="13">
        <f t="shared" si="285"/>
        <v>1.4129207072027583</v>
      </c>
      <c r="L1513" s="13">
        <f t="shared" si="286"/>
        <v>0</v>
      </c>
      <c r="M1513" s="13">
        <f t="shared" si="291"/>
        <v>1.6477658414805295E-103</v>
      </c>
      <c r="N1513" s="13">
        <f t="shared" si="287"/>
        <v>1.0216148217179283E-103</v>
      </c>
      <c r="O1513" s="13">
        <f t="shared" si="288"/>
        <v>1.5793109900636368</v>
      </c>
      <c r="Q1513">
        <v>19.65894500166565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14.61498007921279</v>
      </c>
      <c r="G1514" s="13">
        <f t="shared" si="282"/>
        <v>0</v>
      </c>
      <c r="H1514" s="13">
        <f t="shared" si="283"/>
        <v>14.61498007921279</v>
      </c>
      <c r="I1514" s="16">
        <f t="shared" si="290"/>
        <v>16.02790078641555</v>
      </c>
      <c r="J1514" s="13">
        <f t="shared" si="284"/>
        <v>16.007404701765235</v>
      </c>
      <c r="K1514" s="13">
        <f t="shared" si="285"/>
        <v>2.0496084650314828E-2</v>
      </c>
      <c r="L1514" s="13">
        <f t="shared" si="286"/>
        <v>0</v>
      </c>
      <c r="M1514" s="13">
        <f t="shared" si="291"/>
        <v>6.2615101976260125E-104</v>
      </c>
      <c r="N1514" s="13">
        <f t="shared" si="287"/>
        <v>3.8821363225281278E-104</v>
      </c>
      <c r="O1514" s="13">
        <f t="shared" si="288"/>
        <v>3.8821363225281278E-104</v>
      </c>
      <c r="Q1514">
        <v>25.832143212059322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24.998304615910211</v>
      </c>
      <c r="G1515" s="13">
        <f t="shared" si="282"/>
        <v>0</v>
      </c>
      <c r="H1515" s="13">
        <f t="shared" si="283"/>
        <v>24.998304615910211</v>
      </c>
      <c r="I1515" s="16">
        <f t="shared" si="290"/>
        <v>25.018800700560526</v>
      </c>
      <c r="J1515" s="13">
        <f t="shared" si="284"/>
        <v>24.951321152083043</v>
      </c>
      <c r="K1515" s="13">
        <f t="shared" si="285"/>
        <v>6.7479548477482609E-2</v>
      </c>
      <c r="L1515" s="13">
        <f t="shared" si="286"/>
        <v>0</v>
      </c>
      <c r="M1515" s="13">
        <f t="shared" si="291"/>
        <v>2.3793738750978847E-104</v>
      </c>
      <c r="N1515" s="13">
        <f t="shared" si="287"/>
        <v>1.4752118025606884E-104</v>
      </c>
      <c r="O1515" s="13">
        <f t="shared" si="288"/>
        <v>1.4752118025606884E-104</v>
      </c>
      <c r="Q1515">
        <v>26.863348371513311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5.024518195111856</v>
      </c>
      <c r="G1516" s="13">
        <f t="shared" si="282"/>
        <v>0</v>
      </c>
      <c r="H1516" s="13">
        <f t="shared" si="283"/>
        <v>5.024518195111856</v>
      </c>
      <c r="I1516" s="16">
        <f t="shared" si="290"/>
        <v>5.0919977435893387</v>
      </c>
      <c r="J1516" s="13">
        <f t="shared" si="284"/>
        <v>5.091707250524637</v>
      </c>
      <c r="K1516" s="13">
        <f t="shared" si="285"/>
        <v>2.9049306470163572E-4</v>
      </c>
      <c r="L1516" s="13">
        <f t="shared" si="286"/>
        <v>0</v>
      </c>
      <c r="M1516" s="13">
        <f t="shared" si="291"/>
        <v>9.0416207253719624E-105</v>
      </c>
      <c r="N1516" s="13">
        <f t="shared" si="287"/>
        <v>5.6058048497306167E-105</v>
      </c>
      <c r="O1516" s="13">
        <f t="shared" si="288"/>
        <v>5.6058048497306167E-105</v>
      </c>
      <c r="Q1516">
        <v>31.905111870967751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23.343572530105789</v>
      </c>
      <c r="G1517" s="13">
        <f t="shared" si="282"/>
        <v>0</v>
      </c>
      <c r="H1517" s="13">
        <f t="shared" si="283"/>
        <v>23.343572530105789</v>
      </c>
      <c r="I1517" s="16">
        <f t="shared" si="290"/>
        <v>23.343863023170492</v>
      </c>
      <c r="J1517" s="13">
        <f t="shared" si="284"/>
        <v>23.307198311726662</v>
      </c>
      <c r="K1517" s="13">
        <f t="shared" si="285"/>
        <v>3.66647114438301E-2</v>
      </c>
      <c r="L1517" s="13">
        <f t="shared" si="286"/>
        <v>0</v>
      </c>
      <c r="M1517" s="13">
        <f t="shared" si="291"/>
        <v>3.4358158756413457E-105</v>
      </c>
      <c r="N1517" s="13">
        <f t="shared" si="287"/>
        <v>2.1302058428976345E-105</v>
      </c>
      <c r="O1517" s="13">
        <f t="shared" si="288"/>
        <v>2.1302058428976345E-105</v>
      </c>
      <c r="Q1517">
        <v>29.843788460431568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34.359222985757029</v>
      </c>
      <c r="G1518" s="13">
        <f t="shared" si="282"/>
        <v>0</v>
      </c>
      <c r="H1518" s="13">
        <f t="shared" si="283"/>
        <v>34.359222985757029</v>
      </c>
      <c r="I1518" s="16">
        <f t="shared" si="290"/>
        <v>34.395887697200862</v>
      </c>
      <c r="J1518" s="13">
        <f t="shared" si="284"/>
        <v>34.229871955605752</v>
      </c>
      <c r="K1518" s="13">
        <f t="shared" si="285"/>
        <v>0.16601574159511046</v>
      </c>
      <c r="L1518" s="13">
        <f t="shared" si="286"/>
        <v>0</v>
      </c>
      <c r="M1518" s="13">
        <f t="shared" si="291"/>
        <v>1.3056100327437112E-105</v>
      </c>
      <c r="N1518" s="13">
        <f t="shared" si="287"/>
        <v>8.0947822030110098E-106</v>
      </c>
      <c r="O1518" s="13">
        <f t="shared" si="288"/>
        <v>8.0947822030110098E-106</v>
      </c>
      <c r="Q1518">
        <v>27.238729861038159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46.965860808287758</v>
      </c>
      <c r="G1519" s="13">
        <f t="shared" si="282"/>
        <v>1.2240426978179506</v>
      </c>
      <c r="H1519" s="13">
        <f t="shared" si="283"/>
        <v>45.741818110469808</v>
      </c>
      <c r="I1519" s="16">
        <f t="shared" si="290"/>
        <v>45.907833852064918</v>
      </c>
      <c r="J1519" s="13">
        <f t="shared" si="284"/>
        <v>45.322782390206584</v>
      </c>
      <c r="K1519" s="13">
        <f t="shared" si="285"/>
        <v>0.58505146185833468</v>
      </c>
      <c r="L1519" s="13">
        <f t="shared" si="286"/>
        <v>0</v>
      </c>
      <c r="M1519" s="13">
        <f t="shared" si="291"/>
        <v>4.9613181244261022E-106</v>
      </c>
      <c r="N1519" s="13">
        <f t="shared" si="287"/>
        <v>3.0760172371441836E-106</v>
      </c>
      <c r="O1519" s="13">
        <f t="shared" si="288"/>
        <v>1.2240426978179506</v>
      </c>
      <c r="Q1519">
        <v>24.309031944054151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158.56936839169401</v>
      </c>
      <c r="G1520" s="13">
        <f t="shared" si="282"/>
        <v>19.902753735768641</v>
      </c>
      <c r="H1520" s="13">
        <f t="shared" si="283"/>
        <v>138.66661465592537</v>
      </c>
      <c r="I1520" s="16">
        <f t="shared" si="290"/>
        <v>139.25166611778371</v>
      </c>
      <c r="J1520" s="13">
        <f t="shared" si="284"/>
        <v>109.22882718421184</v>
      </c>
      <c r="K1520" s="13">
        <f t="shared" si="285"/>
        <v>30.022838933571876</v>
      </c>
      <c r="L1520" s="13">
        <f t="shared" si="286"/>
        <v>7.8761881603807664</v>
      </c>
      <c r="M1520" s="13">
        <f t="shared" si="291"/>
        <v>7.8761881603807664</v>
      </c>
      <c r="N1520" s="13">
        <f t="shared" si="287"/>
        <v>4.8832366594360748</v>
      </c>
      <c r="O1520" s="13">
        <f t="shared" si="288"/>
        <v>24.785990395204717</v>
      </c>
      <c r="Q1520">
        <v>17.49914984051534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40.633472828482972</v>
      </c>
      <c r="G1521" s="13">
        <f t="shared" si="282"/>
        <v>0.16421180346573316</v>
      </c>
      <c r="H1521" s="13">
        <f t="shared" si="283"/>
        <v>40.469261025017239</v>
      </c>
      <c r="I1521" s="16">
        <f t="shared" si="290"/>
        <v>62.615911798208344</v>
      </c>
      <c r="J1521" s="13">
        <f t="shared" si="284"/>
        <v>58.232352438635083</v>
      </c>
      <c r="K1521" s="13">
        <f t="shared" si="285"/>
        <v>4.3835593595732618</v>
      </c>
      <c r="L1521" s="13">
        <f t="shared" si="286"/>
        <v>0</v>
      </c>
      <c r="M1521" s="13">
        <f t="shared" si="291"/>
        <v>2.9929515009446916</v>
      </c>
      <c r="N1521" s="13">
        <f t="shared" si="287"/>
        <v>1.8556299305857089</v>
      </c>
      <c r="O1521" s="13">
        <f t="shared" si="288"/>
        <v>2.0198417340514423</v>
      </c>
      <c r="Q1521">
        <v>15.994731785856359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48.242707090509157</v>
      </c>
      <c r="G1522" s="13">
        <f t="shared" si="282"/>
        <v>1.4377442495157868</v>
      </c>
      <c r="H1522" s="13">
        <f t="shared" si="283"/>
        <v>46.804962840993369</v>
      </c>
      <c r="I1522" s="16">
        <f t="shared" si="290"/>
        <v>51.188522200566631</v>
      </c>
      <c r="J1522" s="13">
        <f t="shared" si="284"/>
        <v>49.089895770810848</v>
      </c>
      <c r="K1522" s="13">
        <f t="shared" si="285"/>
        <v>2.0986264297557824</v>
      </c>
      <c r="L1522" s="13">
        <f t="shared" si="286"/>
        <v>0</v>
      </c>
      <c r="M1522" s="13">
        <f t="shared" si="291"/>
        <v>1.1373215703589827</v>
      </c>
      <c r="N1522" s="13">
        <f t="shared" si="287"/>
        <v>0.70513937362256929</v>
      </c>
      <c r="O1522" s="13">
        <f t="shared" si="288"/>
        <v>2.1428836231383563</v>
      </c>
      <c r="Q1522">
        <v>17.264971551612909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25.316729071430402</v>
      </c>
      <c r="G1523" s="13">
        <f t="shared" si="282"/>
        <v>0</v>
      </c>
      <c r="H1523" s="13">
        <f t="shared" si="283"/>
        <v>25.316729071430402</v>
      </c>
      <c r="I1523" s="16">
        <f t="shared" si="290"/>
        <v>27.415355501186184</v>
      </c>
      <c r="J1523" s="13">
        <f t="shared" si="284"/>
        <v>27.075888504463457</v>
      </c>
      <c r="K1523" s="13">
        <f t="shared" si="285"/>
        <v>0.33946699672272729</v>
      </c>
      <c r="L1523" s="13">
        <f t="shared" si="286"/>
        <v>0</v>
      </c>
      <c r="M1523" s="13">
        <f t="shared" si="291"/>
        <v>0.43218219673641345</v>
      </c>
      <c r="N1523" s="13">
        <f t="shared" si="287"/>
        <v>0.26795296197657631</v>
      </c>
      <c r="O1523" s="13">
        <f t="shared" si="288"/>
        <v>0.26795296197657631</v>
      </c>
      <c r="Q1523">
        <v>17.21339088117179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27.92615274357432</v>
      </c>
      <c r="G1524" s="13">
        <f t="shared" si="282"/>
        <v>0</v>
      </c>
      <c r="H1524" s="13">
        <f t="shared" si="283"/>
        <v>27.92615274357432</v>
      </c>
      <c r="I1524" s="16">
        <f t="shared" si="290"/>
        <v>28.265619740297048</v>
      </c>
      <c r="J1524" s="13">
        <f t="shared" si="284"/>
        <v>28.060250006093352</v>
      </c>
      <c r="K1524" s="13">
        <f t="shared" si="285"/>
        <v>0.2053697342036962</v>
      </c>
      <c r="L1524" s="13">
        <f t="shared" si="286"/>
        <v>0</v>
      </c>
      <c r="M1524" s="13">
        <f t="shared" si="291"/>
        <v>0.16422923475983714</v>
      </c>
      <c r="N1524" s="13">
        <f t="shared" si="287"/>
        <v>0.10182212555109903</v>
      </c>
      <c r="O1524" s="13">
        <f t="shared" si="288"/>
        <v>0.10182212555109903</v>
      </c>
      <c r="Q1524">
        <v>21.46784196118076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11.951951864068869</v>
      </c>
      <c r="G1525" s="13">
        <f t="shared" si="282"/>
        <v>0</v>
      </c>
      <c r="H1525" s="13">
        <f t="shared" si="283"/>
        <v>11.951951864068869</v>
      </c>
      <c r="I1525" s="16">
        <f t="shared" si="290"/>
        <v>12.157321598272565</v>
      </c>
      <c r="J1525" s="13">
        <f t="shared" si="284"/>
        <v>12.144815493026393</v>
      </c>
      <c r="K1525" s="13">
        <f t="shared" si="285"/>
        <v>1.2506105246172794E-2</v>
      </c>
      <c r="L1525" s="13">
        <f t="shared" si="286"/>
        <v>0</v>
      </c>
      <c r="M1525" s="13">
        <f t="shared" si="291"/>
        <v>6.2407109208738112E-2</v>
      </c>
      <c r="N1525" s="13">
        <f t="shared" si="287"/>
        <v>3.8692407709417627E-2</v>
      </c>
      <c r="O1525" s="13">
        <f t="shared" si="288"/>
        <v>3.8692407709417627E-2</v>
      </c>
      <c r="Q1525">
        <v>23.431772406984329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46.362072515132247</v>
      </c>
      <c r="G1526" s="13">
        <f t="shared" si="282"/>
        <v>1.1229886422586242</v>
      </c>
      <c r="H1526" s="13">
        <f t="shared" si="283"/>
        <v>45.239083872873621</v>
      </c>
      <c r="I1526" s="16">
        <f t="shared" si="290"/>
        <v>45.251589978119796</v>
      </c>
      <c r="J1526" s="13">
        <f t="shared" si="284"/>
        <v>44.765590448087409</v>
      </c>
      <c r="K1526" s="13">
        <f t="shared" si="285"/>
        <v>0.48599953003238738</v>
      </c>
      <c r="L1526" s="13">
        <f t="shared" si="286"/>
        <v>0</v>
      </c>
      <c r="M1526" s="13">
        <f t="shared" si="291"/>
        <v>2.3714701499320485E-2</v>
      </c>
      <c r="N1526" s="13">
        <f t="shared" si="287"/>
        <v>1.47031149295787E-2</v>
      </c>
      <c r="O1526" s="13">
        <f t="shared" si="288"/>
        <v>1.1376917571882028</v>
      </c>
      <c r="Q1526">
        <v>25.352152692526619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11.65352707148949</v>
      </c>
      <c r="G1527" s="13">
        <f t="shared" si="282"/>
        <v>0</v>
      </c>
      <c r="H1527" s="13">
        <f t="shared" si="283"/>
        <v>11.65352707148949</v>
      </c>
      <c r="I1527" s="16">
        <f t="shared" si="290"/>
        <v>12.139526601521878</v>
      </c>
      <c r="J1527" s="13">
        <f t="shared" si="284"/>
        <v>12.131713251924419</v>
      </c>
      <c r="K1527" s="13">
        <f t="shared" si="285"/>
        <v>7.8133495974590517E-3</v>
      </c>
      <c r="L1527" s="13">
        <f t="shared" si="286"/>
        <v>0</v>
      </c>
      <c r="M1527" s="13">
        <f t="shared" si="291"/>
        <v>9.0115865697417852E-3</v>
      </c>
      <c r="N1527" s="13">
        <f t="shared" si="287"/>
        <v>5.5871836732399064E-3</v>
      </c>
      <c r="O1527" s="13">
        <f t="shared" si="288"/>
        <v>5.5871836732399064E-3</v>
      </c>
      <c r="Q1527">
        <v>26.787590227499621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3.4790018089911219</v>
      </c>
      <c r="G1528" s="13">
        <f t="shared" si="282"/>
        <v>0</v>
      </c>
      <c r="H1528" s="13">
        <f t="shared" si="283"/>
        <v>3.4790018089911219</v>
      </c>
      <c r="I1528" s="16">
        <f t="shared" si="290"/>
        <v>3.4868151585885809</v>
      </c>
      <c r="J1528" s="13">
        <f t="shared" si="284"/>
        <v>3.4867116300777896</v>
      </c>
      <c r="K1528" s="13">
        <f t="shared" si="285"/>
        <v>1.0352851079131753E-4</v>
      </c>
      <c r="L1528" s="13">
        <f t="shared" si="286"/>
        <v>0</v>
      </c>
      <c r="M1528" s="13">
        <f t="shared" si="291"/>
        <v>3.4244028965018788E-3</v>
      </c>
      <c r="N1528" s="13">
        <f t="shared" si="287"/>
        <v>2.1231297958311649E-3</v>
      </c>
      <c r="O1528" s="13">
        <f t="shared" si="288"/>
        <v>2.1231297958311649E-3</v>
      </c>
      <c r="Q1528">
        <v>31.110189870967751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78.865523223899643</v>
      </c>
      <c r="G1529" s="13">
        <f t="shared" si="282"/>
        <v>6.5629840032611462</v>
      </c>
      <c r="H1529" s="13">
        <f t="shared" si="283"/>
        <v>72.302539220638494</v>
      </c>
      <c r="I1529" s="16">
        <f t="shared" si="290"/>
        <v>72.302642749149285</v>
      </c>
      <c r="J1529" s="13">
        <f t="shared" si="284"/>
        <v>71.240432809460955</v>
      </c>
      <c r="K1529" s="13">
        <f t="shared" si="285"/>
        <v>1.06220993968833</v>
      </c>
      <c r="L1529" s="13">
        <f t="shared" si="286"/>
        <v>0</v>
      </c>
      <c r="M1529" s="13">
        <f t="shared" si="291"/>
        <v>1.3012731006707139E-3</v>
      </c>
      <c r="N1529" s="13">
        <f t="shared" si="287"/>
        <v>8.0678932241584264E-4</v>
      </c>
      <c r="O1529" s="13">
        <f t="shared" si="288"/>
        <v>6.5637907925835624</v>
      </c>
      <c r="Q1529">
        <v>29.884366722767549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23.76526178123358</v>
      </c>
      <c r="G1530" s="13">
        <f t="shared" si="282"/>
        <v>0</v>
      </c>
      <c r="H1530" s="13">
        <f t="shared" si="283"/>
        <v>23.76526178123358</v>
      </c>
      <c r="I1530" s="16">
        <f t="shared" si="290"/>
        <v>24.82747172092191</v>
      </c>
      <c r="J1530" s="13">
        <f t="shared" si="284"/>
        <v>24.765048716509188</v>
      </c>
      <c r="K1530" s="13">
        <f t="shared" si="285"/>
        <v>6.2423004412721639E-2</v>
      </c>
      <c r="L1530" s="13">
        <f t="shared" si="286"/>
        <v>0</v>
      </c>
      <c r="M1530" s="13">
        <f t="shared" si="291"/>
        <v>4.9448377825487123E-4</v>
      </c>
      <c r="N1530" s="13">
        <f t="shared" si="287"/>
        <v>3.0657994251802014E-4</v>
      </c>
      <c r="O1530" s="13">
        <f t="shared" si="288"/>
        <v>3.0657994251802014E-4</v>
      </c>
      <c r="Q1530">
        <v>27.265570477927682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14.509028659176611</v>
      </c>
      <c r="G1531" s="13">
        <f t="shared" si="282"/>
        <v>0</v>
      </c>
      <c r="H1531" s="13">
        <f t="shared" si="283"/>
        <v>14.509028659176611</v>
      </c>
      <c r="I1531" s="16">
        <f t="shared" si="290"/>
        <v>14.571451663589333</v>
      </c>
      <c r="J1531" s="13">
        <f t="shared" si="284"/>
        <v>14.558514750339711</v>
      </c>
      <c r="K1531" s="13">
        <f t="shared" si="285"/>
        <v>1.293691324962154E-2</v>
      </c>
      <c r="L1531" s="13">
        <f t="shared" si="286"/>
        <v>0</v>
      </c>
      <c r="M1531" s="13">
        <f t="shared" si="291"/>
        <v>1.879038357368511E-4</v>
      </c>
      <c r="N1531" s="13">
        <f t="shared" si="287"/>
        <v>1.1650037815684767E-4</v>
      </c>
      <c r="O1531" s="13">
        <f t="shared" si="288"/>
        <v>1.1650037815684767E-4</v>
      </c>
      <c r="Q1531">
        <v>27.10224478548642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39.404131814507132</v>
      </c>
      <c r="G1532" s="13">
        <f t="shared" si="282"/>
        <v>0</v>
      </c>
      <c r="H1532" s="13">
        <f t="shared" si="283"/>
        <v>39.404131814507132</v>
      </c>
      <c r="I1532" s="16">
        <f t="shared" si="290"/>
        <v>39.417068727756757</v>
      </c>
      <c r="J1532" s="13">
        <f t="shared" si="284"/>
        <v>38.779916821993758</v>
      </c>
      <c r="K1532" s="13">
        <f t="shared" si="285"/>
        <v>0.63715190576299818</v>
      </c>
      <c r="L1532" s="13">
        <f t="shared" si="286"/>
        <v>0</v>
      </c>
      <c r="M1532" s="13">
        <f t="shared" si="291"/>
        <v>7.1403457580003423E-5</v>
      </c>
      <c r="N1532" s="13">
        <f t="shared" si="287"/>
        <v>4.4270143699602119E-5</v>
      </c>
      <c r="O1532" s="13">
        <f t="shared" si="288"/>
        <v>4.4270143699602119E-5</v>
      </c>
      <c r="Q1532">
        <v>20.421667539972042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9.4588208582852271</v>
      </c>
      <c r="G1533" s="13">
        <f t="shared" si="282"/>
        <v>0</v>
      </c>
      <c r="H1533" s="13">
        <f t="shared" si="283"/>
        <v>9.4588208582852271</v>
      </c>
      <c r="I1533" s="16">
        <f t="shared" si="290"/>
        <v>10.095972764048225</v>
      </c>
      <c r="J1533" s="13">
        <f t="shared" si="284"/>
        <v>10.087739726146577</v>
      </c>
      <c r="K1533" s="13">
        <f t="shared" si="285"/>
        <v>8.2330379016486432E-3</v>
      </c>
      <c r="L1533" s="13">
        <f t="shared" si="286"/>
        <v>0</v>
      </c>
      <c r="M1533" s="13">
        <f t="shared" si="291"/>
        <v>2.7133313880401304E-5</v>
      </c>
      <c r="N1533" s="13">
        <f t="shared" si="287"/>
        <v>1.6822654605848808E-5</v>
      </c>
      <c r="O1533" s="13">
        <f t="shared" si="288"/>
        <v>1.6822654605848808E-5</v>
      </c>
      <c r="Q1533">
        <v>22.4440085516129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11.785379232561869</v>
      </c>
      <c r="G1534" s="13">
        <f t="shared" si="282"/>
        <v>0</v>
      </c>
      <c r="H1534" s="13">
        <f t="shared" si="283"/>
        <v>11.785379232561869</v>
      </c>
      <c r="I1534" s="16">
        <f t="shared" si="290"/>
        <v>11.793612270463518</v>
      </c>
      <c r="J1534" s="13">
        <f t="shared" si="284"/>
        <v>11.774422414309273</v>
      </c>
      <c r="K1534" s="13">
        <f t="shared" si="285"/>
        <v>1.9189856154245177E-2</v>
      </c>
      <c r="L1534" s="13">
        <f t="shared" si="286"/>
        <v>0</v>
      </c>
      <c r="M1534" s="13">
        <f t="shared" si="291"/>
        <v>1.0310659274552496E-5</v>
      </c>
      <c r="N1534" s="13">
        <f t="shared" si="287"/>
        <v>6.3926087502225479E-6</v>
      </c>
      <c r="O1534" s="13">
        <f t="shared" si="288"/>
        <v>6.3926087502225479E-6</v>
      </c>
      <c r="Q1534">
        <v>19.749197276370499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11.582680405786739</v>
      </c>
      <c r="G1535" s="13">
        <f t="shared" si="282"/>
        <v>0</v>
      </c>
      <c r="H1535" s="13">
        <f t="shared" si="283"/>
        <v>11.582680405786739</v>
      </c>
      <c r="I1535" s="16">
        <f t="shared" si="290"/>
        <v>11.601870261940984</v>
      </c>
      <c r="J1535" s="13">
        <f t="shared" si="284"/>
        <v>11.586699482841077</v>
      </c>
      <c r="K1535" s="13">
        <f t="shared" si="285"/>
        <v>1.5170779099907605E-2</v>
      </c>
      <c r="L1535" s="13">
        <f t="shared" si="286"/>
        <v>0</v>
      </c>
      <c r="M1535" s="13">
        <f t="shared" si="291"/>
        <v>3.9180505243299485E-6</v>
      </c>
      <c r="N1535" s="13">
        <f t="shared" si="287"/>
        <v>2.4291913250845679E-6</v>
      </c>
      <c r="O1535" s="13">
        <f t="shared" si="288"/>
        <v>2.4291913250845679E-6</v>
      </c>
      <c r="Q1535">
        <v>21.064786429323171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60.746739375689756</v>
      </c>
      <c r="G1536" s="13">
        <f t="shared" si="282"/>
        <v>3.5305028995030692</v>
      </c>
      <c r="H1536" s="13">
        <f t="shared" si="283"/>
        <v>57.216236476186687</v>
      </c>
      <c r="I1536" s="16">
        <f t="shared" si="290"/>
        <v>57.231407255286598</v>
      </c>
      <c r="J1536" s="13">
        <f t="shared" si="284"/>
        <v>55.536514774489383</v>
      </c>
      <c r="K1536" s="13">
        <f t="shared" si="285"/>
        <v>1.6948924807972148</v>
      </c>
      <c r="L1536" s="13">
        <f t="shared" si="286"/>
        <v>0</v>
      </c>
      <c r="M1536" s="13">
        <f t="shared" si="291"/>
        <v>1.4888591992453805E-6</v>
      </c>
      <c r="N1536" s="13">
        <f t="shared" si="287"/>
        <v>9.2309270353213596E-7</v>
      </c>
      <c r="O1536" s="13">
        <f t="shared" si="288"/>
        <v>3.5305038225957728</v>
      </c>
      <c r="Q1536">
        <v>21.266658544857549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45.820640430873233</v>
      </c>
      <c r="G1537" s="13">
        <f t="shared" si="282"/>
        <v>1.0323709397550409</v>
      </c>
      <c r="H1537" s="13">
        <f t="shared" si="283"/>
        <v>44.788269491118193</v>
      </c>
      <c r="I1537" s="16">
        <f t="shared" si="290"/>
        <v>46.483161971915408</v>
      </c>
      <c r="J1537" s="13">
        <f t="shared" si="284"/>
        <v>45.807130245789288</v>
      </c>
      <c r="K1537" s="13">
        <f t="shared" si="285"/>
        <v>0.67603172612611928</v>
      </c>
      <c r="L1537" s="13">
        <f t="shared" si="286"/>
        <v>0</v>
      </c>
      <c r="M1537" s="13">
        <f t="shared" si="291"/>
        <v>5.6576649571324458E-7</v>
      </c>
      <c r="N1537" s="13">
        <f t="shared" si="287"/>
        <v>3.5077522734221165E-7</v>
      </c>
      <c r="O1537" s="13">
        <f t="shared" si="288"/>
        <v>1.0323712905302682</v>
      </c>
      <c r="Q1537">
        <v>23.524328518316661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47.116636861167777</v>
      </c>
      <c r="G1538" s="13">
        <f t="shared" si="282"/>
        <v>1.2492775885859124</v>
      </c>
      <c r="H1538" s="13">
        <f t="shared" si="283"/>
        <v>45.867359272581865</v>
      </c>
      <c r="I1538" s="16">
        <f t="shared" si="290"/>
        <v>46.543390998707984</v>
      </c>
      <c r="J1538" s="13">
        <f t="shared" si="284"/>
        <v>45.89316632141648</v>
      </c>
      <c r="K1538" s="13">
        <f t="shared" si="285"/>
        <v>0.65022467729150435</v>
      </c>
      <c r="L1538" s="13">
        <f t="shared" si="286"/>
        <v>0</v>
      </c>
      <c r="M1538" s="13">
        <f t="shared" si="291"/>
        <v>2.1499126837103292E-7</v>
      </c>
      <c r="N1538" s="13">
        <f t="shared" si="287"/>
        <v>1.3329458639004042E-7</v>
      </c>
      <c r="O1538" s="13">
        <f t="shared" si="288"/>
        <v>1.2492777218804989</v>
      </c>
      <c r="Q1538">
        <v>23.835774771646641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12.022110068749051</v>
      </c>
      <c r="G1539" s="13">
        <f t="shared" si="282"/>
        <v>0</v>
      </c>
      <c r="H1539" s="13">
        <f t="shared" si="283"/>
        <v>12.022110068749051</v>
      </c>
      <c r="I1539" s="16">
        <f t="shared" si="290"/>
        <v>12.672334746040555</v>
      </c>
      <c r="J1539" s="13">
        <f t="shared" si="284"/>
        <v>12.665860293260227</v>
      </c>
      <c r="K1539" s="13">
        <f t="shared" si="285"/>
        <v>6.4744527803277663E-3</v>
      </c>
      <c r="L1539" s="13">
        <f t="shared" si="286"/>
        <v>0</v>
      </c>
      <c r="M1539" s="13">
        <f t="shared" si="291"/>
        <v>8.1696681980992506E-8</v>
      </c>
      <c r="N1539" s="13">
        <f t="shared" si="287"/>
        <v>5.0651942828215353E-8</v>
      </c>
      <c r="O1539" s="13">
        <f t="shared" si="288"/>
        <v>5.0651942828215353E-8</v>
      </c>
      <c r="Q1539">
        <v>29.11867610320672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10.22090146004283</v>
      </c>
      <c r="G1540" s="13">
        <f t="shared" si="282"/>
        <v>0</v>
      </c>
      <c r="H1540" s="13">
        <f t="shared" si="283"/>
        <v>10.22090146004283</v>
      </c>
      <c r="I1540" s="16">
        <f t="shared" si="290"/>
        <v>10.227375912823158</v>
      </c>
      <c r="J1540" s="13">
        <f t="shared" si="284"/>
        <v>10.224841945188833</v>
      </c>
      <c r="K1540" s="13">
        <f t="shared" si="285"/>
        <v>2.5339676343243411E-3</v>
      </c>
      <c r="L1540" s="13">
        <f t="shared" si="286"/>
        <v>0</v>
      </c>
      <c r="M1540" s="13">
        <f t="shared" si="291"/>
        <v>3.1044739152777153E-8</v>
      </c>
      <c r="N1540" s="13">
        <f t="shared" si="287"/>
        <v>1.9247738274721836E-8</v>
      </c>
      <c r="O1540" s="13">
        <f t="shared" si="288"/>
        <v>1.9247738274721836E-8</v>
      </c>
      <c r="Q1540">
        <v>31.33981887096774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106.9696595861914</v>
      </c>
      <c r="G1541" s="13">
        <f t="shared" si="282"/>
        <v>11.266680629373839</v>
      </c>
      <c r="H1541" s="13">
        <f t="shared" si="283"/>
        <v>95.70297895681756</v>
      </c>
      <c r="I1541" s="16">
        <f t="shared" si="290"/>
        <v>95.705512924451881</v>
      </c>
      <c r="J1541" s="13">
        <f t="shared" si="284"/>
        <v>93.48609763211806</v>
      </c>
      <c r="K1541" s="13">
        <f t="shared" si="285"/>
        <v>2.2194152923338208</v>
      </c>
      <c r="L1541" s="13">
        <f t="shared" si="286"/>
        <v>0</v>
      </c>
      <c r="M1541" s="13">
        <f t="shared" si="291"/>
        <v>1.1797000878055317E-8</v>
      </c>
      <c r="N1541" s="13">
        <f t="shared" si="287"/>
        <v>7.3141405443942966E-9</v>
      </c>
      <c r="O1541" s="13">
        <f t="shared" si="288"/>
        <v>11.26668063668798</v>
      </c>
      <c r="Q1541">
        <v>30.570890708907971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25.13863661700351</v>
      </c>
      <c r="G1542" s="13">
        <f t="shared" ref="G1542:G1605" si="293">IF((F1542-$J$2)&gt;0,$I$2*(F1542-$J$2),0)</f>
        <v>0</v>
      </c>
      <c r="H1542" s="13">
        <f t="shared" ref="H1542:H1605" si="294">F1542-G1542</f>
        <v>25.13863661700351</v>
      </c>
      <c r="I1542" s="16">
        <f t="shared" si="290"/>
        <v>27.35805190933733</v>
      </c>
      <c r="J1542" s="13">
        <f t="shared" ref="J1542:J1605" si="295">I1542/SQRT(1+(I1542/($K$2*(300+(25*Q1542)+0.05*(Q1542)^3)))^2)</f>
        <v>27.286748602637164</v>
      </c>
      <c r="K1542" s="13">
        <f t="shared" ref="K1542:K1605" si="296">I1542-J1542</f>
        <v>7.1303306700166047E-2</v>
      </c>
      <c r="L1542" s="13">
        <f t="shared" ref="L1542:L1605" si="297">IF(K1542&gt;$N$2,(K1542-$N$2)/$L$2,0)</f>
        <v>0</v>
      </c>
      <c r="M1542" s="13">
        <f t="shared" si="291"/>
        <v>4.4828603336610203E-9</v>
      </c>
      <c r="N1542" s="13">
        <f t="shared" ref="N1542:N1605" si="298">$M$2*M1542</f>
        <v>2.7793734068698325E-9</v>
      </c>
      <c r="O1542" s="13">
        <f t="shared" ref="O1542:O1605" si="299">N1542+G1542</f>
        <v>2.7793734068698325E-9</v>
      </c>
      <c r="Q1542">
        <v>28.426308793937491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3.7735494767408579</v>
      </c>
      <c r="G1543" s="13">
        <f t="shared" si="293"/>
        <v>0</v>
      </c>
      <c r="H1543" s="13">
        <f t="shared" si="294"/>
        <v>3.7735494767408579</v>
      </c>
      <c r="I1543" s="16">
        <f t="shared" ref="I1543:I1606" si="301">H1543+K1542-L1542</f>
        <v>3.844852783441024</v>
      </c>
      <c r="J1543" s="13">
        <f t="shared" si="295"/>
        <v>3.8446207129976275</v>
      </c>
      <c r="K1543" s="13">
        <f t="shared" si="296"/>
        <v>2.3207044339645932E-4</v>
      </c>
      <c r="L1543" s="13">
        <f t="shared" si="297"/>
        <v>0</v>
      </c>
      <c r="M1543" s="13">
        <f t="shared" ref="M1543:M1606" si="302">L1543+M1542-N1542</f>
        <v>1.7034869267911878E-9</v>
      </c>
      <c r="N1543" s="13">
        <f t="shared" si="298"/>
        <v>1.0561618946105363E-9</v>
      </c>
      <c r="O1543" s="13">
        <f t="shared" si="299"/>
        <v>1.0561618946105363E-9</v>
      </c>
      <c r="Q1543">
        <v>27.285216293555781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85.429224806789165</v>
      </c>
      <c r="G1544" s="13">
        <f t="shared" si="293"/>
        <v>7.6615290925766173</v>
      </c>
      <c r="H1544" s="13">
        <f t="shared" si="294"/>
        <v>77.76769571421255</v>
      </c>
      <c r="I1544" s="16">
        <f t="shared" si="301"/>
        <v>77.767927784655953</v>
      </c>
      <c r="J1544" s="13">
        <f t="shared" si="295"/>
        <v>74.372033261601402</v>
      </c>
      <c r="K1544" s="13">
        <f t="shared" si="296"/>
        <v>3.395894523054551</v>
      </c>
      <c r="L1544" s="13">
        <f t="shared" si="297"/>
        <v>0</v>
      </c>
      <c r="M1544" s="13">
        <f t="shared" si="302"/>
        <v>6.4732503218065144E-10</v>
      </c>
      <c r="N1544" s="13">
        <f t="shared" si="298"/>
        <v>4.0134151995200391E-10</v>
      </c>
      <c r="O1544" s="13">
        <f t="shared" si="299"/>
        <v>7.6615290929779585</v>
      </c>
      <c r="Q1544">
        <v>22.70378545766755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3.745968746000345</v>
      </c>
      <c r="G1545" s="13">
        <f t="shared" si="293"/>
        <v>0</v>
      </c>
      <c r="H1545" s="13">
        <f t="shared" si="294"/>
        <v>3.745968746000345</v>
      </c>
      <c r="I1545" s="16">
        <f t="shared" si="301"/>
        <v>7.1418632690548964</v>
      </c>
      <c r="J1545" s="13">
        <f t="shared" si="295"/>
        <v>7.135816617295113</v>
      </c>
      <c r="K1545" s="13">
        <f t="shared" si="296"/>
        <v>6.0466517597834724E-3</v>
      </c>
      <c r="L1545" s="13">
        <f t="shared" si="297"/>
        <v>0</v>
      </c>
      <c r="M1545" s="13">
        <f t="shared" si="302"/>
        <v>2.4598351222864753E-10</v>
      </c>
      <c r="N1545" s="13">
        <f t="shared" si="298"/>
        <v>1.5250977758176147E-10</v>
      </c>
      <c r="O1545" s="13">
        <f t="shared" si="299"/>
        <v>1.5250977758176147E-10</v>
      </c>
      <c r="Q1545">
        <v>17.283769995172449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3.8709676999999998E-2</v>
      </c>
      <c r="G1546" s="13">
        <f t="shared" si="293"/>
        <v>0</v>
      </c>
      <c r="H1546" s="13">
        <f t="shared" si="294"/>
        <v>3.8709676999999998E-2</v>
      </c>
      <c r="I1546" s="16">
        <f t="shared" si="301"/>
        <v>4.475632875978347E-2</v>
      </c>
      <c r="J1546" s="13">
        <f t="shared" si="295"/>
        <v>4.4756327413862804E-2</v>
      </c>
      <c r="K1546" s="13">
        <f t="shared" si="296"/>
        <v>1.3459206665844548E-9</v>
      </c>
      <c r="L1546" s="13">
        <f t="shared" si="297"/>
        <v>0</v>
      </c>
      <c r="M1546" s="13">
        <f t="shared" si="302"/>
        <v>9.3473734646886063E-11</v>
      </c>
      <c r="N1546" s="13">
        <f t="shared" si="298"/>
        <v>5.7953715481069358E-11</v>
      </c>
      <c r="O1546" s="13">
        <f t="shared" si="299"/>
        <v>5.7953715481069358E-11</v>
      </c>
      <c r="Q1546">
        <v>18.004329422755191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84.122784040093407</v>
      </c>
      <c r="G1547" s="13">
        <f t="shared" si="293"/>
        <v>7.4428744096037578</v>
      </c>
      <c r="H1547" s="13">
        <f t="shared" si="294"/>
        <v>76.679909630489647</v>
      </c>
      <c r="I1547" s="16">
        <f t="shared" si="301"/>
        <v>76.679909631835571</v>
      </c>
      <c r="J1547" s="13">
        <f t="shared" si="295"/>
        <v>71.865543899829362</v>
      </c>
      <c r="K1547" s="13">
        <f t="shared" si="296"/>
        <v>4.814365732006209</v>
      </c>
      <c r="L1547" s="13">
        <f t="shared" si="297"/>
        <v>0</v>
      </c>
      <c r="M1547" s="13">
        <f t="shared" si="302"/>
        <v>3.5520019165816705E-11</v>
      </c>
      <c r="N1547" s="13">
        <f t="shared" si="298"/>
        <v>2.2022411882806358E-11</v>
      </c>
      <c r="O1547" s="13">
        <f t="shared" si="299"/>
        <v>7.4428744096257802</v>
      </c>
      <c r="Q1547">
        <v>19.720402051612901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49.28912012134127</v>
      </c>
      <c r="G1548" s="13">
        <f t="shared" si="293"/>
        <v>1.6128789478105685</v>
      </c>
      <c r="H1548" s="13">
        <f t="shared" si="294"/>
        <v>47.676241173530698</v>
      </c>
      <c r="I1548" s="16">
        <f t="shared" si="301"/>
        <v>52.490606905536907</v>
      </c>
      <c r="J1548" s="13">
        <f t="shared" si="295"/>
        <v>51.026915820626044</v>
      </c>
      <c r="K1548" s="13">
        <f t="shared" si="296"/>
        <v>1.4636910849108631</v>
      </c>
      <c r="L1548" s="13">
        <f t="shared" si="297"/>
        <v>0</v>
      </c>
      <c r="M1548" s="13">
        <f t="shared" si="302"/>
        <v>1.3497607283010347E-11</v>
      </c>
      <c r="N1548" s="13">
        <f t="shared" si="298"/>
        <v>8.3685165154664155E-12</v>
      </c>
      <c r="O1548" s="13">
        <f t="shared" si="299"/>
        <v>1.6128789478189369</v>
      </c>
      <c r="Q1548">
        <v>20.489123148235731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22.01158651589439</v>
      </c>
      <c r="G1549" s="13">
        <f t="shared" si="293"/>
        <v>0</v>
      </c>
      <c r="H1549" s="13">
        <f t="shared" si="294"/>
        <v>22.01158651589439</v>
      </c>
      <c r="I1549" s="16">
        <f t="shared" si="301"/>
        <v>23.475277600805253</v>
      </c>
      <c r="J1549" s="13">
        <f t="shared" si="295"/>
        <v>23.328789517651781</v>
      </c>
      <c r="K1549" s="13">
        <f t="shared" si="296"/>
        <v>0.14648808315347139</v>
      </c>
      <c r="L1549" s="13">
        <f t="shared" si="297"/>
        <v>0</v>
      </c>
      <c r="M1549" s="13">
        <f t="shared" si="302"/>
        <v>5.1290907675439316E-12</v>
      </c>
      <c r="N1549" s="13">
        <f t="shared" si="298"/>
        <v>3.1800362758772377E-12</v>
      </c>
      <c r="O1549" s="13">
        <f t="shared" si="299"/>
        <v>3.1800362758772377E-12</v>
      </c>
      <c r="Q1549">
        <v>19.930293511264921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21.055924978293991</v>
      </c>
      <c r="G1550" s="13">
        <f t="shared" si="293"/>
        <v>0</v>
      </c>
      <c r="H1550" s="13">
        <f t="shared" si="294"/>
        <v>21.055924978293991</v>
      </c>
      <c r="I1550" s="16">
        <f t="shared" si="301"/>
        <v>21.202413061447462</v>
      </c>
      <c r="J1550" s="13">
        <f t="shared" si="295"/>
        <v>21.147273232403087</v>
      </c>
      <c r="K1550" s="13">
        <f t="shared" si="296"/>
        <v>5.5139829044374977E-2</v>
      </c>
      <c r="L1550" s="13">
        <f t="shared" si="297"/>
        <v>0</v>
      </c>
      <c r="M1550" s="13">
        <f t="shared" si="302"/>
        <v>1.949054491666694E-12</v>
      </c>
      <c r="N1550" s="13">
        <f t="shared" si="298"/>
        <v>1.2084137848333503E-12</v>
      </c>
      <c r="O1550" s="13">
        <f t="shared" si="299"/>
        <v>1.2084137848333503E-12</v>
      </c>
      <c r="Q1550">
        <v>24.73607725475377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25.929996983294121</v>
      </c>
      <c r="G1551" s="13">
        <f t="shared" si="293"/>
        <v>0</v>
      </c>
      <c r="H1551" s="13">
        <f t="shared" si="294"/>
        <v>25.929996983294121</v>
      </c>
      <c r="I1551" s="16">
        <f t="shared" si="301"/>
        <v>25.985136812338496</v>
      </c>
      <c r="J1551" s="13">
        <f t="shared" si="295"/>
        <v>25.92189839864221</v>
      </c>
      <c r="K1551" s="13">
        <f t="shared" si="296"/>
        <v>6.3238413696286244E-2</v>
      </c>
      <c r="L1551" s="13">
        <f t="shared" si="297"/>
        <v>0</v>
      </c>
      <c r="M1551" s="13">
        <f t="shared" si="302"/>
        <v>7.4064070683334365E-13</v>
      </c>
      <c r="N1551" s="13">
        <f t="shared" si="298"/>
        <v>4.5919723823667302E-13</v>
      </c>
      <c r="O1551" s="13">
        <f t="shared" si="299"/>
        <v>4.5919723823667302E-13</v>
      </c>
      <c r="Q1551">
        <v>28.174313972214911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11.66259073567662</v>
      </c>
      <c r="G1552" s="13">
        <f t="shared" si="293"/>
        <v>0</v>
      </c>
      <c r="H1552" s="13">
        <f t="shared" si="294"/>
        <v>11.66259073567662</v>
      </c>
      <c r="I1552" s="16">
        <f t="shared" si="301"/>
        <v>11.725829149372906</v>
      </c>
      <c r="J1552" s="13">
        <f t="shared" si="295"/>
        <v>11.721143708055838</v>
      </c>
      <c r="K1552" s="13">
        <f t="shared" si="296"/>
        <v>4.685441317068495E-3</v>
      </c>
      <c r="L1552" s="13">
        <f t="shared" si="297"/>
        <v>0</v>
      </c>
      <c r="M1552" s="13">
        <f t="shared" si="302"/>
        <v>2.8144346859667063E-13</v>
      </c>
      <c r="N1552" s="13">
        <f t="shared" si="298"/>
        <v>1.7449495052993578E-13</v>
      </c>
      <c r="O1552" s="13">
        <f t="shared" si="299"/>
        <v>1.7449495052993578E-13</v>
      </c>
      <c r="Q1552">
        <v>29.79507685722497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0.2607532867430602</v>
      </c>
      <c r="G1553" s="13">
        <f t="shared" si="293"/>
        <v>0</v>
      </c>
      <c r="H1553" s="13">
        <f t="shared" si="294"/>
        <v>0.2607532867430602</v>
      </c>
      <c r="I1553" s="16">
        <f t="shared" si="301"/>
        <v>0.26543872806012869</v>
      </c>
      <c r="J1553" s="13">
        <f t="shared" si="295"/>
        <v>0.26543868264273562</v>
      </c>
      <c r="K1553" s="13">
        <f t="shared" si="296"/>
        <v>4.5417393068625245E-8</v>
      </c>
      <c r="L1553" s="13">
        <f t="shared" si="297"/>
        <v>0</v>
      </c>
      <c r="M1553" s="13">
        <f t="shared" si="302"/>
        <v>1.0694851806673485E-13</v>
      </c>
      <c r="N1553" s="13">
        <f t="shared" si="298"/>
        <v>6.6308081201375599E-14</v>
      </c>
      <c r="O1553" s="13">
        <f t="shared" si="299"/>
        <v>6.6308081201375599E-14</v>
      </c>
      <c r="Q1553">
        <v>31.153245870967751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73.627667845740049</v>
      </c>
      <c r="G1554" s="13">
        <f t="shared" si="293"/>
        <v>5.6863414210904955</v>
      </c>
      <c r="H1554" s="13">
        <f t="shared" si="294"/>
        <v>67.94132642464956</v>
      </c>
      <c r="I1554" s="16">
        <f t="shared" si="301"/>
        <v>67.941326470066954</v>
      </c>
      <c r="J1554" s="13">
        <f t="shared" si="295"/>
        <v>66.784734124329816</v>
      </c>
      <c r="K1554" s="13">
        <f t="shared" si="296"/>
        <v>1.1565923457371383</v>
      </c>
      <c r="L1554" s="13">
        <f t="shared" si="297"/>
        <v>0</v>
      </c>
      <c r="M1554" s="13">
        <f t="shared" si="302"/>
        <v>4.0640436865359248E-14</v>
      </c>
      <c r="N1554" s="13">
        <f t="shared" si="298"/>
        <v>2.5197070856522732E-14</v>
      </c>
      <c r="O1554" s="13">
        <f t="shared" si="299"/>
        <v>5.6863414210905203</v>
      </c>
      <c r="Q1554">
        <v>27.842597304428239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35.016817752345723</v>
      </c>
      <c r="G1555" s="13">
        <f t="shared" si="293"/>
        <v>0</v>
      </c>
      <c r="H1555" s="13">
        <f t="shared" si="294"/>
        <v>35.016817752345723</v>
      </c>
      <c r="I1555" s="16">
        <f t="shared" si="301"/>
        <v>36.173410098082861</v>
      </c>
      <c r="J1555" s="13">
        <f t="shared" si="295"/>
        <v>35.900904969622026</v>
      </c>
      <c r="K1555" s="13">
        <f t="shared" si="296"/>
        <v>0.27250512846083552</v>
      </c>
      <c r="L1555" s="13">
        <f t="shared" si="297"/>
        <v>0</v>
      </c>
      <c r="M1555" s="13">
        <f t="shared" si="302"/>
        <v>1.5443366008836515E-14</v>
      </c>
      <c r="N1555" s="13">
        <f t="shared" si="298"/>
        <v>9.57488692547864E-15</v>
      </c>
      <c r="O1555" s="13">
        <f t="shared" si="299"/>
        <v>9.57488692547864E-15</v>
      </c>
      <c r="Q1555">
        <v>24.717429367894589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10.457676922764</v>
      </c>
      <c r="G1556" s="13">
        <f t="shared" si="293"/>
        <v>0</v>
      </c>
      <c r="H1556" s="13">
        <f t="shared" si="294"/>
        <v>10.457676922764</v>
      </c>
      <c r="I1556" s="16">
        <f t="shared" si="301"/>
        <v>10.730182051224835</v>
      </c>
      <c r="J1556" s="13">
        <f t="shared" si="295"/>
        <v>10.717038335310157</v>
      </c>
      <c r="K1556" s="13">
        <f t="shared" si="296"/>
        <v>1.3143715914678111E-2</v>
      </c>
      <c r="L1556" s="13">
        <f t="shared" si="297"/>
        <v>0</v>
      </c>
      <c r="M1556" s="13">
        <f t="shared" si="302"/>
        <v>5.8684790833578752E-15</v>
      </c>
      <c r="N1556" s="13">
        <f t="shared" si="298"/>
        <v>3.6384570316818823E-15</v>
      </c>
      <c r="O1556" s="13">
        <f t="shared" si="299"/>
        <v>3.6384570316818823E-15</v>
      </c>
      <c r="Q1556">
        <v>20.423702518826879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1.2584846227932001</v>
      </c>
      <c r="G1557" s="13">
        <f t="shared" si="293"/>
        <v>0</v>
      </c>
      <c r="H1557" s="13">
        <f t="shared" si="294"/>
        <v>1.2584846227932001</v>
      </c>
      <c r="I1557" s="16">
        <f t="shared" si="301"/>
        <v>1.2716283387078782</v>
      </c>
      <c r="J1557" s="13">
        <f t="shared" si="295"/>
        <v>1.2716010156470152</v>
      </c>
      <c r="K1557" s="13">
        <f t="shared" si="296"/>
        <v>2.7323060862949333E-5</v>
      </c>
      <c r="L1557" s="13">
        <f t="shared" si="297"/>
        <v>0</v>
      </c>
      <c r="M1557" s="13">
        <f t="shared" si="302"/>
        <v>2.2300220516759929E-15</v>
      </c>
      <c r="N1557" s="13">
        <f t="shared" si="298"/>
        <v>1.3826136720391156E-15</v>
      </c>
      <c r="O1557" s="13">
        <f t="shared" si="299"/>
        <v>1.3826136720391156E-15</v>
      </c>
      <c r="Q1557">
        <v>18.866909852080521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112.0294232919522</v>
      </c>
      <c r="G1558" s="13">
        <f t="shared" si="293"/>
        <v>12.113516595614284</v>
      </c>
      <c r="H1558" s="13">
        <f t="shared" si="294"/>
        <v>99.915906696337913</v>
      </c>
      <c r="I1558" s="16">
        <f t="shared" si="301"/>
        <v>99.915934019398776</v>
      </c>
      <c r="J1558" s="13">
        <f t="shared" si="295"/>
        <v>88.735424486176711</v>
      </c>
      <c r="K1558" s="13">
        <f t="shared" si="296"/>
        <v>11.180509533222065</v>
      </c>
      <c r="L1558" s="13">
        <f t="shared" si="297"/>
        <v>0</v>
      </c>
      <c r="M1558" s="13">
        <f t="shared" si="302"/>
        <v>8.4740837963687726E-16</v>
      </c>
      <c r="N1558" s="13">
        <f t="shared" si="298"/>
        <v>5.253931953748639E-16</v>
      </c>
      <c r="O1558" s="13">
        <f t="shared" si="299"/>
        <v>12.113516595614284</v>
      </c>
      <c r="Q1558">
        <v>18.799162551612898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57.641314767542603</v>
      </c>
      <c r="G1559" s="13">
        <f t="shared" si="293"/>
        <v>3.0107582233568291</v>
      </c>
      <c r="H1559" s="13">
        <f t="shared" si="294"/>
        <v>54.630556544185772</v>
      </c>
      <c r="I1559" s="16">
        <f t="shared" si="301"/>
        <v>65.811066077407844</v>
      </c>
      <c r="J1559" s="13">
        <f t="shared" si="295"/>
        <v>61.926433216455031</v>
      </c>
      <c r="K1559" s="13">
        <f t="shared" si="296"/>
        <v>3.8846328609528129</v>
      </c>
      <c r="L1559" s="13">
        <f t="shared" si="297"/>
        <v>0</v>
      </c>
      <c r="M1559" s="13">
        <f t="shared" si="302"/>
        <v>3.2201518426201336E-16</v>
      </c>
      <c r="N1559" s="13">
        <f t="shared" si="298"/>
        <v>1.9964941424244828E-16</v>
      </c>
      <c r="O1559" s="13">
        <f t="shared" si="299"/>
        <v>3.0107582233568291</v>
      </c>
      <c r="Q1559">
        <v>18.03964639941028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106.7099238458777</v>
      </c>
      <c r="G1560" s="13">
        <f t="shared" si="293"/>
        <v>11.223209515028065</v>
      </c>
      <c r="H1560" s="13">
        <f t="shared" si="294"/>
        <v>95.486714330849637</v>
      </c>
      <c r="I1560" s="16">
        <f t="shared" si="301"/>
        <v>99.371347191802442</v>
      </c>
      <c r="J1560" s="13">
        <f t="shared" si="295"/>
        <v>89.322658466493877</v>
      </c>
      <c r="K1560" s="13">
        <f t="shared" si="296"/>
        <v>10.048688725308565</v>
      </c>
      <c r="L1560" s="13">
        <f t="shared" si="297"/>
        <v>0</v>
      </c>
      <c r="M1560" s="13">
        <f t="shared" si="302"/>
        <v>1.2236577001956508E-16</v>
      </c>
      <c r="N1560" s="13">
        <f t="shared" si="298"/>
        <v>7.5866777412130351E-17</v>
      </c>
      <c r="O1560" s="13">
        <f t="shared" si="299"/>
        <v>11.223209515028065</v>
      </c>
      <c r="Q1560">
        <v>19.567162199809719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86.404624178479665</v>
      </c>
      <c r="G1561" s="13">
        <f t="shared" si="293"/>
        <v>7.8247784689171374</v>
      </c>
      <c r="H1561" s="13">
        <f t="shared" si="294"/>
        <v>78.579845709562534</v>
      </c>
      <c r="I1561" s="16">
        <f t="shared" si="301"/>
        <v>88.628534434871099</v>
      </c>
      <c r="J1561" s="13">
        <f t="shared" si="295"/>
        <v>82.765515568101833</v>
      </c>
      <c r="K1561" s="13">
        <f t="shared" si="296"/>
        <v>5.8630188667692664</v>
      </c>
      <c r="L1561" s="13">
        <f t="shared" si="297"/>
        <v>0</v>
      </c>
      <c r="M1561" s="13">
        <f t="shared" si="302"/>
        <v>4.6498992607434733E-17</v>
      </c>
      <c r="N1561" s="13">
        <f t="shared" si="298"/>
        <v>2.8829375416609536E-17</v>
      </c>
      <c r="O1561" s="13">
        <f t="shared" si="299"/>
        <v>7.8247784689171374</v>
      </c>
      <c r="Q1561">
        <v>21.358316144417199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30.232609986272131</v>
      </c>
      <c r="G1562" s="13">
        <f t="shared" si="293"/>
        <v>0</v>
      </c>
      <c r="H1562" s="13">
        <f t="shared" si="294"/>
        <v>30.232609986272131</v>
      </c>
      <c r="I1562" s="16">
        <f t="shared" si="301"/>
        <v>36.095628853041397</v>
      </c>
      <c r="J1562" s="13">
        <f t="shared" si="295"/>
        <v>35.827448265124303</v>
      </c>
      <c r="K1562" s="13">
        <f t="shared" si="296"/>
        <v>0.26818058791709376</v>
      </c>
      <c r="L1562" s="13">
        <f t="shared" si="297"/>
        <v>0</v>
      </c>
      <c r="M1562" s="13">
        <f t="shared" si="302"/>
        <v>1.7669617190825197E-17</v>
      </c>
      <c r="N1562" s="13">
        <f t="shared" si="298"/>
        <v>1.0955162658311622E-17</v>
      </c>
      <c r="O1562" s="13">
        <f t="shared" si="299"/>
        <v>1.0955162658311622E-17</v>
      </c>
      <c r="Q1562">
        <v>24.786978115680849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5.0296655656942448</v>
      </c>
      <c r="G1563" s="13">
        <f t="shared" si="293"/>
        <v>0</v>
      </c>
      <c r="H1563" s="13">
        <f t="shared" si="294"/>
        <v>5.0296655656942448</v>
      </c>
      <c r="I1563" s="16">
        <f t="shared" si="301"/>
        <v>5.2978461536113386</v>
      </c>
      <c r="J1563" s="13">
        <f t="shared" si="295"/>
        <v>5.297358740162208</v>
      </c>
      <c r="K1563" s="13">
        <f t="shared" si="296"/>
        <v>4.8741344913061369E-4</v>
      </c>
      <c r="L1563" s="13">
        <f t="shared" si="297"/>
        <v>0</v>
      </c>
      <c r="M1563" s="13">
        <f t="shared" si="302"/>
        <v>6.7144545325135746E-18</v>
      </c>
      <c r="N1563" s="13">
        <f t="shared" si="298"/>
        <v>4.1629618101584162E-18</v>
      </c>
      <c r="O1563" s="13">
        <f t="shared" si="299"/>
        <v>4.1629618101584162E-18</v>
      </c>
      <c r="Q1563">
        <v>28.901652593371729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11.0128865821322</v>
      </c>
      <c r="G1564" s="13">
        <f t="shared" si="293"/>
        <v>0</v>
      </c>
      <c r="H1564" s="13">
        <f t="shared" si="294"/>
        <v>11.0128865821322</v>
      </c>
      <c r="I1564" s="16">
        <f t="shared" si="301"/>
        <v>11.013373995581331</v>
      </c>
      <c r="J1564" s="13">
        <f t="shared" si="295"/>
        <v>11.010824501148003</v>
      </c>
      <c r="K1564" s="13">
        <f t="shared" si="296"/>
        <v>2.5494944333281921E-3</v>
      </c>
      <c r="L1564" s="13">
        <f t="shared" si="297"/>
        <v>0</v>
      </c>
      <c r="M1564" s="13">
        <f t="shared" si="302"/>
        <v>2.5514927223551584E-18</v>
      </c>
      <c r="N1564" s="13">
        <f t="shared" si="298"/>
        <v>1.5819254878601983E-18</v>
      </c>
      <c r="O1564" s="13">
        <f t="shared" si="299"/>
        <v>1.5819254878601983E-18</v>
      </c>
      <c r="Q1564">
        <v>32.999360870967749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12.609082638836339</v>
      </c>
      <c r="G1565" s="13">
        <f t="shared" si="293"/>
        <v>0</v>
      </c>
      <c r="H1565" s="13">
        <f t="shared" si="294"/>
        <v>12.609082638836339</v>
      </c>
      <c r="I1565" s="16">
        <f t="shared" si="301"/>
        <v>12.611632133269667</v>
      </c>
      <c r="J1565" s="13">
        <f t="shared" si="295"/>
        <v>12.607083961779528</v>
      </c>
      <c r="K1565" s="13">
        <f t="shared" si="296"/>
        <v>4.5481714901391967E-3</v>
      </c>
      <c r="L1565" s="13">
        <f t="shared" si="297"/>
        <v>0</v>
      </c>
      <c r="M1565" s="13">
        <f t="shared" si="302"/>
        <v>9.6956723449496012E-19</v>
      </c>
      <c r="N1565" s="13">
        <f t="shared" si="298"/>
        <v>6.0113168538687531E-19</v>
      </c>
      <c r="O1565" s="13">
        <f t="shared" si="299"/>
        <v>6.0113168538687531E-19</v>
      </c>
      <c r="Q1565">
        <v>31.67179016897763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12.12829375870969</v>
      </c>
      <c r="G1566" s="13">
        <f t="shared" si="293"/>
        <v>0</v>
      </c>
      <c r="H1566" s="13">
        <f t="shared" si="294"/>
        <v>12.12829375870969</v>
      </c>
      <c r="I1566" s="16">
        <f t="shared" si="301"/>
        <v>12.132841930199829</v>
      </c>
      <c r="J1566" s="13">
        <f t="shared" si="295"/>
        <v>12.126020878699851</v>
      </c>
      <c r="K1566" s="13">
        <f t="shared" si="296"/>
        <v>6.8210514999780258E-3</v>
      </c>
      <c r="L1566" s="13">
        <f t="shared" si="297"/>
        <v>0</v>
      </c>
      <c r="M1566" s="13">
        <f t="shared" si="302"/>
        <v>3.6843554910808482E-19</v>
      </c>
      <c r="N1566" s="13">
        <f t="shared" si="298"/>
        <v>2.2843004044701257E-19</v>
      </c>
      <c r="O1566" s="13">
        <f t="shared" si="299"/>
        <v>2.2843004044701257E-19</v>
      </c>
      <c r="Q1566">
        <v>27.76904819979779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27.827458311382671</v>
      </c>
      <c r="G1567" s="13">
        <f t="shared" si="293"/>
        <v>0</v>
      </c>
      <c r="H1567" s="13">
        <f t="shared" si="294"/>
        <v>27.827458311382671</v>
      </c>
      <c r="I1567" s="16">
        <f t="shared" si="301"/>
        <v>27.834279362882647</v>
      </c>
      <c r="J1567" s="13">
        <f t="shared" si="295"/>
        <v>27.707828947426165</v>
      </c>
      <c r="K1567" s="13">
        <f t="shared" si="296"/>
        <v>0.12645041545648184</v>
      </c>
      <c r="L1567" s="13">
        <f t="shared" si="297"/>
        <v>0</v>
      </c>
      <c r="M1567" s="13">
        <f t="shared" si="302"/>
        <v>1.4000550866107224E-19</v>
      </c>
      <c r="N1567" s="13">
        <f t="shared" si="298"/>
        <v>8.6803415369864783E-20</v>
      </c>
      <c r="O1567" s="13">
        <f t="shared" si="299"/>
        <v>8.6803415369864783E-20</v>
      </c>
      <c r="Q1567">
        <v>24.618181624826629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40.851652795965471</v>
      </c>
      <c r="G1568" s="13">
        <f t="shared" si="293"/>
        <v>0.20072786514801857</v>
      </c>
      <c r="H1568" s="13">
        <f t="shared" si="294"/>
        <v>40.650924930817453</v>
      </c>
      <c r="I1568" s="16">
        <f t="shared" si="301"/>
        <v>40.777375346273935</v>
      </c>
      <c r="J1568" s="13">
        <f t="shared" si="295"/>
        <v>39.988734879649392</v>
      </c>
      <c r="K1568" s="13">
        <f t="shared" si="296"/>
        <v>0.78864046662454257</v>
      </c>
      <c r="L1568" s="13">
        <f t="shared" si="297"/>
        <v>0</v>
      </c>
      <c r="M1568" s="13">
        <f t="shared" si="302"/>
        <v>5.3202093291207458E-20</v>
      </c>
      <c r="N1568" s="13">
        <f t="shared" si="298"/>
        <v>3.2985297840548623E-20</v>
      </c>
      <c r="O1568" s="13">
        <f t="shared" si="299"/>
        <v>0.20072786514801857</v>
      </c>
      <c r="Q1568">
        <v>19.600117070226439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5.8058272901610843</v>
      </c>
      <c r="G1569" s="13">
        <f t="shared" si="293"/>
        <v>0</v>
      </c>
      <c r="H1569" s="13">
        <f t="shared" si="294"/>
        <v>5.8058272901610843</v>
      </c>
      <c r="I1569" s="16">
        <f t="shared" si="301"/>
        <v>6.5944677567856269</v>
      </c>
      <c r="J1569" s="13">
        <f t="shared" si="295"/>
        <v>6.591789104912019</v>
      </c>
      <c r="K1569" s="13">
        <f t="shared" si="296"/>
        <v>2.6786518736079401E-3</v>
      </c>
      <c r="L1569" s="13">
        <f t="shared" si="297"/>
        <v>0</v>
      </c>
      <c r="M1569" s="13">
        <f t="shared" si="302"/>
        <v>2.0216795450658835E-20</v>
      </c>
      <c r="N1569" s="13">
        <f t="shared" si="298"/>
        <v>1.2534413179408478E-20</v>
      </c>
      <c r="O1569" s="13">
        <f t="shared" si="299"/>
        <v>1.2534413179408478E-20</v>
      </c>
      <c r="Q1569">
        <v>21.3517935516129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3.8709676999999998E-2</v>
      </c>
      <c r="G1570" s="13">
        <f t="shared" si="293"/>
        <v>0</v>
      </c>
      <c r="H1570" s="13">
        <f t="shared" si="294"/>
        <v>3.8709676999999998E-2</v>
      </c>
      <c r="I1570" s="16">
        <f t="shared" si="301"/>
        <v>4.1388328873607938E-2</v>
      </c>
      <c r="J1570" s="13">
        <f t="shared" si="295"/>
        <v>4.1388327809919141E-2</v>
      </c>
      <c r="K1570" s="13">
        <f t="shared" si="296"/>
        <v>1.0636887967652164E-9</v>
      </c>
      <c r="L1570" s="13">
        <f t="shared" si="297"/>
        <v>0</v>
      </c>
      <c r="M1570" s="13">
        <f t="shared" si="302"/>
        <v>7.682382271250357E-21</v>
      </c>
      <c r="N1570" s="13">
        <f t="shared" si="298"/>
        <v>4.7630770081752215E-21</v>
      </c>
      <c r="O1570" s="13">
        <f t="shared" si="299"/>
        <v>4.7630770081752215E-21</v>
      </c>
      <c r="Q1570">
        <v>18.008813017895299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24.173551077310709</v>
      </c>
      <c r="G1571" s="13">
        <f t="shared" si="293"/>
        <v>0</v>
      </c>
      <c r="H1571" s="13">
        <f t="shared" si="294"/>
        <v>24.173551077310709</v>
      </c>
      <c r="I1571" s="16">
        <f t="shared" si="301"/>
        <v>24.173551078374398</v>
      </c>
      <c r="J1571" s="13">
        <f t="shared" si="295"/>
        <v>24.000783498278025</v>
      </c>
      <c r="K1571" s="13">
        <f t="shared" si="296"/>
        <v>0.17276758009637305</v>
      </c>
      <c r="L1571" s="13">
        <f t="shared" si="297"/>
        <v>0</v>
      </c>
      <c r="M1571" s="13">
        <f t="shared" si="302"/>
        <v>2.9193052630751355E-21</v>
      </c>
      <c r="N1571" s="13">
        <f t="shared" si="298"/>
        <v>1.8099692631065842E-21</v>
      </c>
      <c r="O1571" s="13">
        <f t="shared" si="299"/>
        <v>1.8099692631065842E-21</v>
      </c>
      <c r="Q1571">
        <v>19.37658550028689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96.867007384653007</v>
      </c>
      <c r="G1572" s="13">
        <f t="shared" si="293"/>
        <v>9.5758330451397615</v>
      </c>
      <c r="H1572" s="13">
        <f t="shared" si="294"/>
        <v>87.291174339513248</v>
      </c>
      <c r="I1572" s="16">
        <f t="shared" si="301"/>
        <v>87.463941919609624</v>
      </c>
      <c r="J1572" s="13">
        <f t="shared" si="295"/>
        <v>80.189101838383792</v>
      </c>
      <c r="K1572" s="13">
        <f t="shared" si="296"/>
        <v>7.2748400812258325</v>
      </c>
      <c r="L1572" s="13">
        <f t="shared" si="297"/>
        <v>0</v>
      </c>
      <c r="M1572" s="13">
        <f t="shared" si="302"/>
        <v>1.1093359999685513E-21</v>
      </c>
      <c r="N1572" s="13">
        <f t="shared" si="298"/>
        <v>6.8778831998050184E-22</v>
      </c>
      <c r="O1572" s="13">
        <f t="shared" si="299"/>
        <v>9.5758330451397615</v>
      </c>
      <c r="Q1572">
        <v>19.35708071624439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45.124152781729919</v>
      </c>
      <c r="G1573" s="13">
        <f t="shared" si="293"/>
        <v>0.91580209867155637</v>
      </c>
      <c r="H1573" s="13">
        <f t="shared" si="294"/>
        <v>44.208350683058363</v>
      </c>
      <c r="I1573" s="16">
        <f t="shared" si="301"/>
        <v>51.483190764284195</v>
      </c>
      <c r="J1573" s="13">
        <f t="shared" si="295"/>
        <v>50.389287824294861</v>
      </c>
      <c r="K1573" s="13">
        <f t="shared" si="296"/>
        <v>1.0939029399893343</v>
      </c>
      <c r="L1573" s="13">
        <f t="shared" si="297"/>
        <v>0</v>
      </c>
      <c r="M1573" s="13">
        <f t="shared" si="302"/>
        <v>4.215476799880495E-22</v>
      </c>
      <c r="N1573" s="13">
        <f t="shared" si="298"/>
        <v>2.6135956159259071E-22</v>
      </c>
      <c r="O1573" s="13">
        <f t="shared" si="299"/>
        <v>0.91580209867155637</v>
      </c>
      <c r="Q1573">
        <v>22.209740902982741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21.921566510296589</v>
      </c>
      <c r="G1574" s="13">
        <f t="shared" si="293"/>
        <v>0</v>
      </c>
      <c r="H1574" s="13">
        <f t="shared" si="294"/>
        <v>21.921566510296589</v>
      </c>
      <c r="I1574" s="16">
        <f t="shared" si="301"/>
        <v>23.015469450285924</v>
      </c>
      <c r="J1574" s="13">
        <f t="shared" si="295"/>
        <v>22.95101840882878</v>
      </c>
      <c r="K1574" s="13">
        <f t="shared" si="296"/>
        <v>6.4451041457143532E-2</v>
      </c>
      <c r="L1574" s="13">
        <f t="shared" si="297"/>
        <v>0</v>
      </c>
      <c r="M1574" s="13">
        <f t="shared" si="302"/>
        <v>1.6018811839545879E-22</v>
      </c>
      <c r="N1574" s="13">
        <f t="shared" si="298"/>
        <v>9.9316633405184447E-23</v>
      </c>
      <c r="O1574" s="13">
        <f t="shared" si="299"/>
        <v>9.9316633405184447E-23</v>
      </c>
      <c r="Q1574">
        <v>25.381624283975061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6.4952122679008948</v>
      </c>
      <c r="G1575" s="13">
        <f t="shared" si="293"/>
        <v>0</v>
      </c>
      <c r="H1575" s="13">
        <f t="shared" si="294"/>
        <v>6.4952122679008948</v>
      </c>
      <c r="I1575" s="16">
        <f t="shared" si="301"/>
        <v>6.5596633093580383</v>
      </c>
      <c r="J1575" s="13">
        <f t="shared" si="295"/>
        <v>6.5588224965656412</v>
      </c>
      <c r="K1575" s="13">
        <f t="shared" si="296"/>
        <v>8.4081279239711648E-4</v>
      </c>
      <c r="L1575" s="13">
        <f t="shared" si="297"/>
        <v>0</v>
      </c>
      <c r="M1575" s="13">
        <f t="shared" si="302"/>
        <v>6.0871484990274342E-23</v>
      </c>
      <c r="N1575" s="13">
        <f t="shared" si="298"/>
        <v>3.7740320693970093E-23</v>
      </c>
      <c r="O1575" s="13">
        <f t="shared" si="299"/>
        <v>3.7740320693970093E-23</v>
      </c>
      <c r="Q1575">
        <v>29.61330288471008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34.344200535727062</v>
      </c>
      <c r="G1576" s="13">
        <f t="shared" si="293"/>
        <v>0</v>
      </c>
      <c r="H1576" s="13">
        <f t="shared" si="294"/>
        <v>34.344200535727062</v>
      </c>
      <c r="I1576" s="16">
        <f t="shared" si="301"/>
        <v>34.345041348519459</v>
      </c>
      <c r="J1576" s="13">
        <f t="shared" si="295"/>
        <v>34.268054636740324</v>
      </c>
      <c r="K1576" s="13">
        <f t="shared" si="296"/>
        <v>7.6986711779134964E-2</v>
      </c>
      <c r="L1576" s="13">
        <f t="shared" si="297"/>
        <v>0</v>
      </c>
      <c r="M1576" s="13">
        <f t="shared" si="302"/>
        <v>2.313116429630425E-23</v>
      </c>
      <c r="N1576" s="13">
        <f t="shared" si="298"/>
        <v>1.4341321863708636E-23</v>
      </c>
      <c r="O1576" s="13">
        <f t="shared" si="299"/>
        <v>1.4341321863708636E-23</v>
      </c>
      <c r="Q1576">
        <v>33.009325870967743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11.36217895570768</v>
      </c>
      <c r="G1577" s="13">
        <f t="shared" si="293"/>
        <v>0</v>
      </c>
      <c r="H1577" s="13">
        <f t="shared" si="294"/>
        <v>11.36217895570768</v>
      </c>
      <c r="I1577" s="16">
        <f t="shared" si="301"/>
        <v>11.439165667486815</v>
      </c>
      <c r="J1577" s="13">
        <f t="shared" si="295"/>
        <v>11.43574746112091</v>
      </c>
      <c r="K1577" s="13">
        <f t="shared" si="296"/>
        <v>3.4182063659056183E-3</v>
      </c>
      <c r="L1577" s="13">
        <f t="shared" si="297"/>
        <v>0</v>
      </c>
      <c r="M1577" s="13">
        <f t="shared" si="302"/>
        <v>8.7898424325956139E-24</v>
      </c>
      <c r="N1577" s="13">
        <f t="shared" si="298"/>
        <v>5.4497023082092808E-24</v>
      </c>
      <c r="O1577" s="13">
        <f t="shared" si="299"/>
        <v>5.4497023082092808E-24</v>
      </c>
      <c r="Q1577">
        <v>31.618132794049082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4.4580100762389376</v>
      </c>
      <c r="G1578" s="13">
        <f t="shared" si="293"/>
        <v>0</v>
      </c>
      <c r="H1578" s="13">
        <f t="shared" si="294"/>
        <v>4.4580100762389376</v>
      </c>
      <c r="I1578" s="16">
        <f t="shared" si="301"/>
        <v>4.4614282826048433</v>
      </c>
      <c r="J1578" s="13">
        <f t="shared" si="295"/>
        <v>4.4611931439848656</v>
      </c>
      <c r="K1578" s="13">
        <f t="shared" si="296"/>
        <v>2.3513861997770391E-4</v>
      </c>
      <c r="L1578" s="13">
        <f t="shared" si="297"/>
        <v>0</v>
      </c>
      <c r="M1578" s="13">
        <f t="shared" si="302"/>
        <v>3.3401401243863331E-24</v>
      </c>
      <c r="N1578" s="13">
        <f t="shared" si="298"/>
        <v>2.0708868771195265E-24</v>
      </c>
      <c r="O1578" s="13">
        <f t="shared" si="299"/>
        <v>2.0708868771195265E-24</v>
      </c>
      <c r="Q1578">
        <v>30.498051215937728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28.383192093233731</v>
      </c>
      <c r="G1579" s="13">
        <f t="shared" si="293"/>
        <v>0</v>
      </c>
      <c r="H1579" s="13">
        <f t="shared" si="294"/>
        <v>28.383192093233731</v>
      </c>
      <c r="I1579" s="16">
        <f t="shared" si="301"/>
        <v>28.383427231853709</v>
      </c>
      <c r="J1579" s="13">
        <f t="shared" si="295"/>
        <v>28.278767530905078</v>
      </c>
      <c r="K1579" s="13">
        <f t="shared" si="296"/>
        <v>0.10465970094863053</v>
      </c>
      <c r="L1579" s="13">
        <f t="shared" si="297"/>
        <v>0</v>
      </c>
      <c r="M1579" s="13">
        <f t="shared" si="302"/>
        <v>1.2692532472668066E-24</v>
      </c>
      <c r="N1579" s="13">
        <f t="shared" si="298"/>
        <v>7.8693701330542013E-25</v>
      </c>
      <c r="O1579" s="13">
        <f t="shared" si="299"/>
        <v>7.8693701330542013E-25</v>
      </c>
      <c r="Q1579">
        <v>26.413730151348719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36.221503507322453</v>
      </c>
      <c r="G1580" s="13">
        <f t="shared" si="293"/>
        <v>0</v>
      </c>
      <c r="H1580" s="13">
        <f t="shared" si="294"/>
        <v>36.221503507322453</v>
      </c>
      <c r="I1580" s="16">
        <f t="shared" si="301"/>
        <v>36.326163208271083</v>
      </c>
      <c r="J1580" s="13">
        <f t="shared" si="295"/>
        <v>35.712554050083646</v>
      </c>
      <c r="K1580" s="13">
        <f t="shared" si="296"/>
        <v>0.61360915818743678</v>
      </c>
      <c r="L1580" s="13">
        <f t="shared" si="297"/>
        <v>0</v>
      </c>
      <c r="M1580" s="13">
        <f t="shared" si="302"/>
        <v>4.8231623396138649E-25</v>
      </c>
      <c r="N1580" s="13">
        <f t="shared" si="298"/>
        <v>2.9903606505605962E-25</v>
      </c>
      <c r="O1580" s="13">
        <f t="shared" si="299"/>
        <v>2.9903606505605962E-25</v>
      </c>
      <c r="Q1580">
        <v>18.95011001100336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20.983878275235298</v>
      </c>
      <c r="G1581" s="13">
        <f t="shared" si="293"/>
        <v>0</v>
      </c>
      <c r="H1581" s="13">
        <f t="shared" si="294"/>
        <v>20.983878275235298</v>
      </c>
      <c r="I1581" s="16">
        <f t="shared" si="301"/>
        <v>21.597487433422735</v>
      </c>
      <c r="J1581" s="13">
        <f t="shared" si="295"/>
        <v>21.419679073607156</v>
      </c>
      <c r="K1581" s="13">
        <f t="shared" si="296"/>
        <v>0.17780835981557885</v>
      </c>
      <c r="L1581" s="13">
        <f t="shared" si="297"/>
        <v>0</v>
      </c>
      <c r="M1581" s="13">
        <f t="shared" si="302"/>
        <v>1.8328016890532687E-25</v>
      </c>
      <c r="N1581" s="13">
        <f t="shared" si="298"/>
        <v>1.1363370472130266E-25</v>
      </c>
      <c r="O1581" s="13">
        <f t="shared" si="299"/>
        <v>1.1363370472130266E-25</v>
      </c>
      <c r="Q1581">
        <v>16.76881211956707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63.016731916263907</v>
      </c>
      <c r="G1582" s="13">
        <f t="shared" si="293"/>
        <v>3.9104240654395457</v>
      </c>
      <c r="H1582" s="13">
        <f t="shared" si="294"/>
        <v>59.106307850824365</v>
      </c>
      <c r="I1582" s="16">
        <f t="shared" si="301"/>
        <v>59.284116210639944</v>
      </c>
      <c r="J1582" s="13">
        <f t="shared" si="295"/>
        <v>56.68704019740526</v>
      </c>
      <c r="K1582" s="13">
        <f t="shared" si="296"/>
        <v>2.597076013234684</v>
      </c>
      <c r="L1582" s="13">
        <f t="shared" si="297"/>
        <v>0</v>
      </c>
      <c r="M1582" s="13">
        <f t="shared" si="302"/>
        <v>6.9646464184024209E-26</v>
      </c>
      <c r="N1582" s="13">
        <f t="shared" si="298"/>
        <v>4.3180807794095011E-26</v>
      </c>
      <c r="O1582" s="13">
        <f t="shared" si="299"/>
        <v>3.9104240654395457</v>
      </c>
      <c r="Q1582">
        <v>18.84255155161291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23.88926966179725</v>
      </c>
      <c r="G1583" s="13">
        <f t="shared" si="293"/>
        <v>0</v>
      </c>
      <c r="H1583" s="13">
        <f t="shared" si="294"/>
        <v>23.88926966179725</v>
      </c>
      <c r="I1583" s="16">
        <f t="shared" si="301"/>
        <v>26.486345675031934</v>
      </c>
      <c r="J1583" s="13">
        <f t="shared" si="295"/>
        <v>26.223666098519899</v>
      </c>
      <c r="K1583" s="13">
        <f t="shared" si="296"/>
        <v>0.26267957651203488</v>
      </c>
      <c r="L1583" s="13">
        <f t="shared" si="297"/>
        <v>0</v>
      </c>
      <c r="M1583" s="13">
        <f t="shared" si="302"/>
        <v>2.6465656389929199E-26</v>
      </c>
      <c r="N1583" s="13">
        <f t="shared" si="298"/>
        <v>1.6408706961756102E-26</v>
      </c>
      <c r="O1583" s="13">
        <f t="shared" si="299"/>
        <v>1.6408706961756102E-26</v>
      </c>
      <c r="Q1583">
        <v>18.323505334516639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47.74373213917972</v>
      </c>
      <c r="G1584" s="13">
        <f t="shared" si="293"/>
        <v>1.3542324573430125</v>
      </c>
      <c r="H1584" s="13">
        <f t="shared" si="294"/>
        <v>46.38949968183671</v>
      </c>
      <c r="I1584" s="16">
        <f t="shared" si="301"/>
        <v>46.652179258348745</v>
      </c>
      <c r="J1584" s="13">
        <f t="shared" si="295"/>
        <v>45.535757409484752</v>
      </c>
      <c r="K1584" s="13">
        <f t="shared" si="296"/>
        <v>1.1164218488639932</v>
      </c>
      <c r="L1584" s="13">
        <f t="shared" si="297"/>
        <v>0</v>
      </c>
      <c r="M1584" s="13">
        <f t="shared" si="302"/>
        <v>1.0056949428173097E-26</v>
      </c>
      <c r="N1584" s="13">
        <f t="shared" si="298"/>
        <v>6.2353086454673202E-27</v>
      </c>
      <c r="O1584" s="13">
        <f t="shared" si="299"/>
        <v>1.3542324573430125</v>
      </c>
      <c r="Q1584">
        <v>19.94697896021254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39.938487447001222</v>
      </c>
      <c r="G1585" s="13">
        <f t="shared" si="293"/>
        <v>4.7894391966852266E-2</v>
      </c>
      <c r="H1585" s="13">
        <f t="shared" si="294"/>
        <v>39.890593055034373</v>
      </c>
      <c r="I1585" s="16">
        <f t="shared" si="301"/>
        <v>41.007014903898366</v>
      </c>
      <c r="J1585" s="13">
        <f t="shared" si="295"/>
        <v>40.376515041229304</v>
      </c>
      <c r="K1585" s="13">
        <f t="shared" si="296"/>
        <v>0.63049986266906188</v>
      </c>
      <c r="L1585" s="13">
        <f t="shared" si="297"/>
        <v>0</v>
      </c>
      <c r="M1585" s="13">
        <f t="shared" si="302"/>
        <v>3.8216407827057764E-27</v>
      </c>
      <c r="N1585" s="13">
        <f t="shared" si="298"/>
        <v>2.3694172852775814E-27</v>
      </c>
      <c r="O1585" s="13">
        <f t="shared" si="299"/>
        <v>4.7894391966852266E-2</v>
      </c>
      <c r="Q1585">
        <v>21.342418984324151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29.657304180629382</v>
      </c>
      <c r="G1586" s="13">
        <f t="shared" si="293"/>
        <v>0</v>
      </c>
      <c r="H1586" s="13">
        <f t="shared" si="294"/>
        <v>29.657304180629382</v>
      </c>
      <c r="I1586" s="16">
        <f t="shared" si="301"/>
        <v>30.287804043298443</v>
      </c>
      <c r="J1586" s="13">
        <f t="shared" si="295"/>
        <v>30.13806002208343</v>
      </c>
      <c r="K1586" s="13">
        <f t="shared" si="296"/>
        <v>0.14974402121501384</v>
      </c>
      <c r="L1586" s="13">
        <f t="shared" si="297"/>
        <v>0</v>
      </c>
      <c r="M1586" s="13">
        <f t="shared" si="302"/>
        <v>1.452223497428195E-27</v>
      </c>
      <c r="N1586" s="13">
        <f t="shared" si="298"/>
        <v>9.0037856840548088E-28</v>
      </c>
      <c r="O1586" s="13">
        <f t="shared" si="299"/>
        <v>9.0037856840548088E-28</v>
      </c>
      <c r="Q1586">
        <v>25.219544308869871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9.9492087684449143E-2</v>
      </c>
      <c r="G1587" s="13">
        <f t="shared" si="293"/>
        <v>0</v>
      </c>
      <c r="H1587" s="13">
        <f t="shared" si="294"/>
        <v>9.9492087684449143E-2</v>
      </c>
      <c r="I1587" s="16">
        <f t="shared" si="301"/>
        <v>0.24923610889946299</v>
      </c>
      <c r="J1587" s="13">
        <f t="shared" si="295"/>
        <v>0.24923604990523909</v>
      </c>
      <c r="K1587" s="13">
        <f t="shared" si="296"/>
        <v>5.8994223894881515E-8</v>
      </c>
      <c r="L1587" s="13">
        <f t="shared" si="297"/>
        <v>0</v>
      </c>
      <c r="M1587" s="13">
        <f t="shared" si="302"/>
        <v>5.518449290227141E-28</v>
      </c>
      <c r="N1587" s="13">
        <f t="shared" si="298"/>
        <v>3.4214385599408276E-28</v>
      </c>
      <c r="O1587" s="13">
        <f t="shared" si="299"/>
        <v>3.4214385599408276E-28</v>
      </c>
      <c r="Q1587">
        <v>27.7919214911689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13.242474411989241</v>
      </c>
      <c r="G1588" s="13">
        <f t="shared" si="293"/>
        <v>0</v>
      </c>
      <c r="H1588" s="13">
        <f t="shared" si="294"/>
        <v>13.242474411989241</v>
      </c>
      <c r="I1588" s="16">
        <f t="shared" si="301"/>
        <v>13.242474470983465</v>
      </c>
      <c r="J1588" s="13">
        <f t="shared" si="295"/>
        <v>13.237922816564895</v>
      </c>
      <c r="K1588" s="13">
        <f t="shared" si="296"/>
        <v>4.5516544185701946E-3</v>
      </c>
      <c r="L1588" s="13">
        <f t="shared" si="297"/>
        <v>0</v>
      </c>
      <c r="M1588" s="13">
        <f t="shared" si="302"/>
        <v>2.0970107302863134E-28</v>
      </c>
      <c r="N1588" s="13">
        <f t="shared" si="298"/>
        <v>1.3001466527775144E-28</v>
      </c>
      <c r="O1588" s="13">
        <f t="shared" si="299"/>
        <v>1.3001466527775144E-28</v>
      </c>
      <c r="Q1588">
        <v>32.791692870967751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12.10260557612165</v>
      </c>
      <c r="G1589" s="13">
        <f t="shared" si="293"/>
        <v>0</v>
      </c>
      <c r="H1589" s="13">
        <f t="shared" si="294"/>
        <v>12.10260557612165</v>
      </c>
      <c r="I1589" s="16">
        <f t="shared" si="301"/>
        <v>12.107157230540221</v>
      </c>
      <c r="J1589" s="13">
        <f t="shared" si="295"/>
        <v>12.103008596998523</v>
      </c>
      <c r="K1589" s="13">
        <f t="shared" si="296"/>
        <v>4.1486335416980324E-3</v>
      </c>
      <c r="L1589" s="13">
        <f t="shared" si="297"/>
        <v>0</v>
      </c>
      <c r="M1589" s="13">
        <f t="shared" si="302"/>
        <v>7.9686407750879906E-29</v>
      </c>
      <c r="N1589" s="13">
        <f t="shared" si="298"/>
        <v>4.9405572805545542E-29</v>
      </c>
      <c r="O1589" s="13">
        <f t="shared" si="299"/>
        <v>4.9405572805545542E-29</v>
      </c>
      <c r="Q1589">
        <v>31.439183424406949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10.15535655854473</v>
      </c>
      <c r="G1590" s="13">
        <f t="shared" si="293"/>
        <v>0</v>
      </c>
      <c r="H1590" s="13">
        <f t="shared" si="294"/>
        <v>10.15535655854473</v>
      </c>
      <c r="I1590" s="16">
        <f t="shared" si="301"/>
        <v>10.159505192086428</v>
      </c>
      <c r="J1590" s="13">
        <f t="shared" si="295"/>
        <v>10.155772963803694</v>
      </c>
      <c r="K1590" s="13">
        <f t="shared" si="296"/>
        <v>3.73222828273434E-3</v>
      </c>
      <c r="L1590" s="13">
        <f t="shared" si="297"/>
        <v>0</v>
      </c>
      <c r="M1590" s="13">
        <f t="shared" si="302"/>
        <v>3.0280834945334364E-29</v>
      </c>
      <c r="N1590" s="13">
        <f t="shared" si="298"/>
        <v>1.8774117666107305E-29</v>
      </c>
      <c r="O1590" s="13">
        <f t="shared" si="299"/>
        <v>1.8774117666107305E-29</v>
      </c>
      <c r="Q1590">
        <v>28.28978045702554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11.90784541061525</v>
      </c>
      <c r="G1591" s="13">
        <f t="shared" si="293"/>
        <v>0</v>
      </c>
      <c r="H1591" s="13">
        <f t="shared" si="294"/>
        <v>11.90784541061525</v>
      </c>
      <c r="I1591" s="16">
        <f t="shared" si="301"/>
        <v>11.911577638897985</v>
      </c>
      <c r="J1591" s="13">
        <f t="shared" si="295"/>
        <v>11.903427399555376</v>
      </c>
      <c r="K1591" s="13">
        <f t="shared" si="296"/>
        <v>8.1502393426085007E-3</v>
      </c>
      <c r="L1591" s="13">
        <f t="shared" si="297"/>
        <v>0</v>
      </c>
      <c r="M1591" s="13">
        <f t="shared" si="302"/>
        <v>1.1506717279227059E-29</v>
      </c>
      <c r="N1591" s="13">
        <f t="shared" si="298"/>
        <v>7.1341647131207762E-30</v>
      </c>
      <c r="O1591" s="13">
        <f t="shared" si="299"/>
        <v>7.1341647131207762E-30</v>
      </c>
      <c r="Q1591">
        <v>26.06802784720988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53.066485729544397</v>
      </c>
      <c r="G1592" s="13">
        <f t="shared" si="293"/>
        <v>2.2450841733281375</v>
      </c>
      <c r="H1592" s="13">
        <f t="shared" si="294"/>
        <v>50.821401556216259</v>
      </c>
      <c r="I1592" s="16">
        <f t="shared" si="301"/>
        <v>50.829551795558871</v>
      </c>
      <c r="J1592" s="13">
        <f t="shared" si="295"/>
        <v>49.567835704315321</v>
      </c>
      <c r="K1592" s="13">
        <f t="shared" si="296"/>
        <v>1.2617160912435494</v>
      </c>
      <c r="L1592" s="13">
        <f t="shared" si="297"/>
        <v>0</v>
      </c>
      <c r="M1592" s="13">
        <f t="shared" si="302"/>
        <v>4.3725525661062826E-30</v>
      </c>
      <c r="N1592" s="13">
        <f t="shared" si="298"/>
        <v>2.7109825909858953E-30</v>
      </c>
      <c r="O1592" s="13">
        <f t="shared" si="299"/>
        <v>2.2450841733281375</v>
      </c>
      <c r="Q1592">
        <v>20.889978105583239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0.36992253601335501</v>
      </c>
      <c r="G1593" s="13">
        <f t="shared" si="293"/>
        <v>0</v>
      </c>
      <c r="H1593" s="13">
        <f t="shared" si="294"/>
        <v>0.36992253601335501</v>
      </c>
      <c r="I1593" s="16">
        <f t="shared" si="301"/>
        <v>1.6316386272569043</v>
      </c>
      <c r="J1593" s="13">
        <f t="shared" si="295"/>
        <v>1.6315797014372739</v>
      </c>
      <c r="K1593" s="13">
        <f t="shared" si="296"/>
        <v>5.8925819630406551E-5</v>
      </c>
      <c r="L1593" s="13">
        <f t="shared" si="297"/>
        <v>0</v>
      </c>
      <c r="M1593" s="13">
        <f t="shared" si="302"/>
        <v>1.6615699751203873E-30</v>
      </c>
      <c r="N1593" s="13">
        <f t="shared" si="298"/>
        <v>1.0301733845746402E-30</v>
      </c>
      <c r="O1593" s="13">
        <f t="shared" si="299"/>
        <v>1.0301733845746402E-30</v>
      </c>
      <c r="Q1593">
        <v>18.720605932958328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11.686623518310689</v>
      </c>
      <c r="G1594" s="13">
        <f t="shared" si="293"/>
        <v>0</v>
      </c>
      <c r="H1594" s="13">
        <f t="shared" si="294"/>
        <v>11.686623518310689</v>
      </c>
      <c r="I1594" s="16">
        <f t="shared" si="301"/>
        <v>11.686682444130319</v>
      </c>
      <c r="J1594" s="13">
        <f t="shared" si="295"/>
        <v>11.656717472915526</v>
      </c>
      <c r="K1594" s="13">
        <f t="shared" si="296"/>
        <v>2.9964971214793579E-2</v>
      </c>
      <c r="L1594" s="13">
        <f t="shared" si="297"/>
        <v>0</v>
      </c>
      <c r="M1594" s="13">
        <f t="shared" si="302"/>
        <v>6.3139659054574711E-31</v>
      </c>
      <c r="N1594" s="13">
        <f t="shared" si="298"/>
        <v>3.914658861383632E-31</v>
      </c>
      <c r="O1594" s="13">
        <f t="shared" si="299"/>
        <v>3.914658861383632E-31</v>
      </c>
      <c r="Q1594">
        <v>16.390720245322779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47.570200117796723</v>
      </c>
      <c r="G1595" s="13">
        <f t="shared" si="293"/>
        <v>1.3251889751673107</v>
      </c>
      <c r="H1595" s="13">
        <f t="shared" si="294"/>
        <v>46.245011142629416</v>
      </c>
      <c r="I1595" s="16">
        <f t="shared" si="301"/>
        <v>46.274976113844211</v>
      </c>
      <c r="J1595" s="13">
        <f t="shared" si="295"/>
        <v>44.898293629519131</v>
      </c>
      <c r="K1595" s="13">
        <f t="shared" si="296"/>
        <v>1.3766824843250802</v>
      </c>
      <c r="L1595" s="13">
        <f t="shared" si="297"/>
        <v>0</v>
      </c>
      <c r="M1595" s="13">
        <f t="shared" si="302"/>
        <v>2.3993070440738392E-31</v>
      </c>
      <c r="N1595" s="13">
        <f t="shared" si="298"/>
        <v>1.4875703673257803E-31</v>
      </c>
      <c r="O1595" s="13">
        <f t="shared" si="299"/>
        <v>1.3251889751673107</v>
      </c>
      <c r="Q1595">
        <v>18.231337551612899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19.416682935703491</v>
      </c>
      <c r="G1596" s="13">
        <f t="shared" si="293"/>
        <v>0</v>
      </c>
      <c r="H1596" s="13">
        <f t="shared" si="294"/>
        <v>19.416682935703491</v>
      </c>
      <c r="I1596" s="16">
        <f t="shared" si="301"/>
        <v>20.793365420028572</v>
      </c>
      <c r="J1596" s="13">
        <f t="shared" si="295"/>
        <v>20.646834249286979</v>
      </c>
      <c r="K1596" s="13">
        <f t="shared" si="296"/>
        <v>0.14653117074159283</v>
      </c>
      <c r="L1596" s="13">
        <f t="shared" si="297"/>
        <v>0</v>
      </c>
      <c r="M1596" s="13">
        <f t="shared" si="302"/>
        <v>9.1173667674805884E-32</v>
      </c>
      <c r="N1596" s="13">
        <f t="shared" si="298"/>
        <v>5.6527673958379647E-32</v>
      </c>
      <c r="O1596" s="13">
        <f t="shared" si="299"/>
        <v>5.6527673958379647E-32</v>
      </c>
      <c r="Q1596">
        <v>17.346912501087271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39.577103487071582</v>
      </c>
      <c r="G1597" s="13">
        <f t="shared" si="293"/>
        <v>0</v>
      </c>
      <c r="H1597" s="13">
        <f t="shared" si="294"/>
        <v>39.577103487071582</v>
      </c>
      <c r="I1597" s="16">
        <f t="shared" si="301"/>
        <v>39.723634657813179</v>
      </c>
      <c r="J1597" s="13">
        <f t="shared" si="295"/>
        <v>39.107822528496406</v>
      </c>
      <c r="K1597" s="13">
        <f t="shared" si="296"/>
        <v>0.61581212931677243</v>
      </c>
      <c r="L1597" s="13">
        <f t="shared" si="297"/>
        <v>0</v>
      </c>
      <c r="M1597" s="13">
        <f t="shared" si="302"/>
        <v>3.4645993716426237E-32</v>
      </c>
      <c r="N1597" s="13">
        <f t="shared" si="298"/>
        <v>2.1480516104184268E-32</v>
      </c>
      <c r="O1597" s="13">
        <f t="shared" si="299"/>
        <v>2.1480516104184268E-32</v>
      </c>
      <c r="Q1597">
        <v>20.833520679242682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20.989605586890569</v>
      </c>
      <c r="G1598" s="13">
        <f t="shared" si="293"/>
        <v>0</v>
      </c>
      <c r="H1598" s="13">
        <f t="shared" si="294"/>
        <v>20.989605586890569</v>
      </c>
      <c r="I1598" s="16">
        <f t="shared" si="301"/>
        <v>21.605417716207342</v>
      </c>
      <c r="J1598" s="13">
        <f t="shared" si="295"/>
        <v>21.555207873801553</v>
      </c>
      <c r="K1598" s="13">
        <f t="shared" si="296"/>
        <v>5.0209842405788407E-2</v>
      </c>
      <c r="L1598" s="13">
        <f t="shared" si="297"/>
        <v>0</v>
      </c>
      <c r="M1598" s="13">
        <f t="shared" si="302"/>
        <v>1.3165477612241969E-32</v>
      </c>
      <c r="N1598" s="13">
        <f t="shared" si="298"/>
        <v>8.1625961195900208E-33</v>
      </c>
      <c r="O1598" s="13">
        <f t="shared" si="299"/>
        <v>8.1625961195900208E-33</v>
      </c>
      <c r="Q1598">
        <v>25.819796099814351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6.5497347763752236</v>
      </c>
      <c r="G1599" s="13">
        <f t="shared" si="293"/>
        <v>0</v>
      </c>
      <c r="H1599" s="13">
        <f t="shared" si="294"/>
        <v>6.5497347763752236</v>
      </c>
      <c r="I1599" s="16">
        <f t="shared" si="301"/>
        <v>6.599944618781012</v>
      </c>
      <c r="J1599" s="13">
        <f t="shared" si="295"/>
        <v>6.5990835674585275</v>
      </c>
      <c r="K1599" s="13">
        <f t="shared" si="296"/>
        <v>8.6105132248448513E-4</v>
      </c>
      <c r="L1599" s="13">
        <f t="shared" si="297"/>
        <v>0</v>
      </c>
      <c r="M1599" s="13">
        <f t="shared" si="302"/>
        <v>5.0028814926519483E-33</v>
      </c>
      <c r="N1599" s="13">
        <f t="shared" si="298"/>
        <v>3.1017865254442078E-33</v>
      </c>
      <c r="O1599" s="13">
        <f t="shared" si="299"/>
        <v>3.1017865254442078E-33</v>
      </c>
      <c r="Q1599">
        <v>29.572803687644399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10.715497531417601</v>
      </c>
      <c r="G1600" s="13">
        <f t="shared" si="293"/>
        <v>0</v>
      </c>
      <c r="H1600" s="13">
        <f t="shared" si="294"/>
        <v>10.715497531417601</v>
      </c>
      <c r="I1600" s="16">
        <f t="shared" si="301"/>
        <v>10.716358582740085</v>
      </c>
      <c r="J1600" s="13">
        <f t="shared" si="295"/>
        <v>10.714055276548397</v>
      </c>
      <c r="K1600" s="13">
        <f t="shared" si="296"/>
        <v>2.3033061916883923E-3</v>
      </c>
      <c r="L1600" s="13">
        <f t="shared" si="297"/>
        <v>0</v>
      </c>
      <c r="M1600" s="13">
        <f t="shared" si="302"/>
        <v>1.9010949672077405E-33</v>
      </c>
      <c r="N1600" s="13">
        <f t="shared" si="298"/>
        <v>1.1786788796687991E-33</v>
      </c>
      <c r="O1600" s="13">
        <f t="shared" si="299"/>
        <v>1.1786788796687991E-33</v>
      </c>
      <c r="Q1600">
        <v>33.151193870967752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1.2427125204809339</v>
      </c>
      <c r="G1601" s="13">
        <f t="shared" si="293"/>
        <v>0</v>
      </c>
      <c r="H1601" s="13">
        <f t="shared" si="294"/>
        <v>1.2427125204809339</v>
      </c>
      <c r="I1601" s="16">
        <f t="shared" si="301"/>
        <v>1.2450158266726223</v>
      </c>
      <c r="J1601" s="13">
        <f t="shared" si="295"/>
        <v>1.2450111319120136</v>
      </c>
      <c r="K1601" s="13">
        <f t="shared" si="296"/>
        <v>4.6947606087144322E-6</v>
      </c>
      <c r="L1601" s="13">
        <f t="shared" si="297"/>
        <v>0</v>
      </c>
      <c r="M1601" s="13">
        <f t="shared" si="302"/>
        <v>7.224160875389414E-34</v>
      </c>
      <c r="N1601" s="13">
        <f t="shared" si="298"/>
        <v>4.4789797427414368E-34</v>
      </c>
      <c r="O1601" s="13">
        <f t="shared" si="299"/>
        <v>4.4789797427414368E-34</v>
      </c>
      <c r="Q1601">
        <v>31.13992629705691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21.084563010355101</v>
      </c>
      <c r="G1602" s="13">
        <f t="shared" si="293"/>
        <v>0</v>
      </c>
      <c r="H1602" s="13">
        <f t="shared" si="294"/>
        <v>21.084563010355101</v>
      </c>
      <c r="I1602" s="16">
        <f t="shared" si="301"/>
        <v>21.08456770511571</v>
      </c>
      <c r="J1602" s="13">
        <f t="shared" si="295"/>
        <v>21.058618281263996</v>
      </c>
      <c r="K1602" s="13">
        <f t="shared" si="296"/>
        <v>2.5949423851713505E-2</v>
      </c>
      <c r="L1602" s="13">
        <f t="shared" si="297"/>
        <v>0</v>
      </c>
      <c r="M1602" s="13">
        <f t="shared" si="302"/>
        <v>2.7451811326479772E-34</v>
      </c>
      <c r="N1602" s="13">
        <f t="shared" si="298"/>
        <v>1.7020123022417459E-34</v>
      </c>
      <c r="O1602" s="13">
        <f t="shared" si="299"/>
        <v>1.7020123022417459E-34</v>
      </c>
      <c r="Q1602">
        <v>30.14976240112734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22.9888671647014</v>
      </c>
      <c r="G1603" s="13">
        <f t="shared" si="293"/>
        <v>0</v>
      </c>
      <c r="H1603" s="13">
        <f t="shared" si="294"/>
        <v>22.9888671647014</v>
      </c>
      <c r="I1603" s="16">
        <f t="shared" si="301"/>
        <v>23.014816588553114</v>
      </c>
      <c r="J1603" s="13">
        <f t="shared" si="295"/>
        <v>22.944400314495642</v>
      </c>
      <c r="K1603" s="13">
        <f t="shared" si="296"/>
        <v>7.0416274057471639E-2</v>
      </c>
      <c r="L1603" s="13">
        <f t="shared" si="297"/>
        <v>0</v>
      </c>
      <c r="M1603" s="13">
        <f t="shared" si="302"/>
        <v>1.0431688304062313E-34</v>
      </c>
      <c r="N1603" s="13">
        <f t="shared" si="298"/>
        <v>6.4676467485186335E-35</v>
      </c>
      <c r="O1603" s="13">
        <f t="shared" si="299"/>
        <v>6.4676467485186335E-35</v>
      </c>
      <c r="Q1603">
        <v>24.742007396495271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76.642777403147434</v>
      </c>
      <c r="G1604" s="13">
        <f t="shared" si="293"/>
        <v>6.1909703650194015</v>
      </c>
      <c r="H1604" s="13">
        <f t="shared" si="294"/>
        <v>70.451807038128038</v>
      </c>
      <c r="I1604" s="16">
        <f t="shared" si="301"/>
        <v>70.522223312185503</v>
      </c>
      <c r="J1604" s="13">
        <f t="shared" si="295"/>
        <v>66.756654355727974</v>
      </c>
      <c r="K1604" s="13">
        <f t="shared" si="296"/>
        <v>3.7655689564575283</v>
      </c>
      <c r="L1604" s="13">
        <f t="shared" si="297"/>
        <v>0</v>
      </c>
      <c r="M1604" s="13">
        <f t="shared" si="302"/>
        <v>3.9640415555436792E-35</v>
      </c>
      <c r="N1604" s="13">
        <f t="shared" si="298"/>
        <v>2.4577057644370809E-35</v>
      </c>
      <c r="O1604" s="13">
        <f t="shared" si="299"/>
        <v>6.1909703650194015</v>
      </c>
      <c r="Q1604">
        <v>19.788675833251268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13.674528537949699</v>
      </c>
      <c r="G1605" s="13">
        <f t="shared" si="293"/>
        <v>0</v>
      </c>
      <c r="H1605" s="13">
        <f t="shared" si="294"/>
        <v>13.674528537949699</v>
      </c>
      <c r="I1605" s="16">
        <f t="shared" si="301"/>
        <v>17.440097494407226</v>
      </c>
      <c r="J1605" s="13">
        <f t="shared" si="295"/>
        <v>17.393795440238332</v>
      </c>
      <c r="K1605" s="13">
        <f t="shared" si="296"/>
        <v>4.6302054168894102E-2</v>
      </c>
      <c r="L1605" s="13">
        <f t="shared" si="297"/>
        <v>0</v>
      </c>
      <c r="M1605" s="13">
        <f t="shared" si="302"/>
        <v>1.5063357911065983E-35</v>
      </c>
      <c r="N1605" s="13">
        <f t="shared" si="298"/>
        <v>9.3392819048609099E-36</v>
      </c>
      <c r="O1605" s="13">
        <f t="shared" si="299"/>
        <v>9.3392819048609099E-36</v>
      </c>
      <c r="Q1605">
        <v>21.80715355161291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5.203333357951939</v>
      </c>
      <c r="G1606" s="13">
        <f t="shared" ref="G1606:G1669" si="304">IF((F1606-$J$2)&gt;0,$I$2*(F1606-$J$2),0)</f>
        <v>0</v>
      </c>
      <c r="H1606" s="13">
        <f t="shared" ref="H1606:H1669" si="305">F1606-G1606</f>
        <v>5.203333357951939</v>
      </c>
      <c r="I1606" s="16">
        <f t="shared" si="301"/>
        <v>5.2496354121208331</v>
      </c>
      <c r="J1606" s="13">
        <f t="shared" ref="J1606:J1669" si="306">I1606/SQRT(1+(I1606/($K$2*(300+(25*Q1606)+0.05*(Q1606)^3)))^2)</f>
        <v>5.2478088619358907</v>
      </c>
      <c r="K1606" s="13">
        <f t="shared" ref="K1606:K1669" si="307">I1606-J1606</f>
        <v>1.8265501849423771E-3</v>
      </c>
      <c r="L1606" s="13">
        <f t="shared" ref="L1606:L1669" si="308">IF(K1606&gt;$N$2,(K1606-$N$2)/$L$2,0)</f>
        <v>0</v>
      </c>
      <c r="M1606" s="13">
        <f t="shared" si="302"/>
        <v>5.7240760062050731E-36</v>
      </c>
      <c r="N1606" s="13">
        <f t="shared" ref="N1606:N1669" si="309">$M$2*M1606</f>
        <v>3.5489271238471455E-36</v>
      </c>
      <c r="O1606" s="13">
        <f t="shared" ref="O1606:O1669" si="310">N1606+G1606</f>
        <v>3.5489271238471455E-36</v>
      </c>
      <c r="Q1606">
        <v>19.224511218865882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20.138963734403529</v>
      </c>
      <c r="G1607" s="13">
        <f t="shared" si="304"/>
        <v>0</v>
      </c>
      <c r="H1607" s="13">
        <f t="shared" si="305"/>
        <v>20.138963734403529</v>
      </c>
      <c r="I1607" s="16">
        <f t="shared" ref="I1607:I1670" si="312">H1607+K1606-L1606</f>
        <v>20.140790284588469</v>
      </c>
      <c r="J1607" s="13">
        <f t="shared" si="306"/>
        <v>20.04480311741699</v>
      </c>
      <c r="K1607" s="13">
        <f t="shared" si="307"/>
        <v>9.5987167171479371E-2</v>
      </c>
      <c r="L1607" s="13">
        <f t="shared" si="308"/>
        <v>0</v>
      </c>
      <c r="M1607" s="13">
        <f t="shared" ref="M1607:M1670" si="313">L1607+M1606-N1606</f>
        <v>2.1751488823579276E-36</v>
      </c>
      <c r="N1607" s="13">
        <f t="shared" si="309"/>
        <v>1.348592307061915E-36</v>
      </c>
      <c r="O1607" s="13">
        <f t="shared" si="310"/>
        <v>1.348592307061915E-36</v>
      </c>
      <c r="Q1607">
        <v>19.685731436014091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3.8709676999999998E-2</v>
      </c>
      <c r="G1608" s="13">
        <f t="shared" si="304"/>
        <v>0</v>
      </c>
      <c r="H1608" s="13">
        <f t="shared" si="305"/>
        <v>3.8709676999999998E-2</v>
      </c>
      <c r="I1608" s="16">
        <f t="shared" si="312"/>
        <v>0.13469684417147937</v>
      </c>
      <c r="J1608" s="13">
        <f t="shared" si="306"/>
        <v>0.13469682559362178</v>
      </c>
      <c r="K1608" s="13">
        <f t="shared" si="307"/>
        <v>1.857785758563324E-8</v>
      </c>
      <c r="L1608" s="13">
        <f t="shared" si="308"/>
        <v>0</v>
      </c>
      <c r="M1608" s="13">
        <f t="shared" si="313"/>
        <v>8.2655657529601256E-37</v>
      </c>
      <c r="N1608" s="13">
        <f t="shared" si="309"/>
        <v>5.1246507668352778E-37</v>
      </c>
      <c r="O1608" s="13">
        <f t="shared" si="310"/>
        <v>5.1246507668352778E-37</v>
      </c>
      <c r="Q1608">
        <v>22.815350909492089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18.85501511936193</v>
      </c>
      <c r="G1609" s="13">
        <f t="shared" si="304"/>
        <v>0</v>
      </c>
      <c r="H1609" s="13">
        <f t="shared" si="305"/>
        <v>18.85501511936193</v>
      </c>
      <c r="I1609" s="16">
        <f t="shared" si="312"/>
        <v>18.855015137939787</v>
      </c>
      <c r="J1609" s="13">
        <f t="shared" si="306"/>
        <v>18.821671104412069</v>
      </c>
      <c r="K1609" s="13">
        <f t="shared" si="307"/>
        <v>3.3344033527718864E-2</v>
      </c>
      <c r="L1609" s="13">
        <f t="shared" si="308"/>
        <v>0</v>
      </c>
      <c r="M1609" s="13">
        <f t="shared" si="313"/>
        <v>3.1409149861248478E-37</v>
      </c>
      <c r="N1609" s="13">
        <f t="shared" si="309"/>
        <v>1.9473672913974055E-37</v>
      </c>
      <c r="O1609" s="13">
        <f t="shared" si="310"/>
        <v>1.9473672913974055E-37</v>
      </c>
      <c r="Q1609">
        <v>25.831875918494841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68.767738709933155</v>
      </c>
      <c r="G1610" s="13">
        <f t="shared" si="304"/>
        <v>4.8729511078441803</v>
      </c>
      <c r="H1610" s="13">
        <f t="shared" si="305"/>
        <v>63.894787602088975</v>
      </c>
      <c r="I1610" s="16">
        <f t="shared" si="312"/>
        <v>63.928131635616694</v>
      </c>
      <c r="J1610" s="13">
        <f t="shared" si="306"/>
        <v>61.847902047379513</v>
      </c>
      <c r="K1610" s="13">
        <f t="shared" si="307"/>
        <v>2.0802295882371808</v>
      </c>
      <c r="L1610" s="13">
        <f t="shared" si="308"/>
        <v>0</v>
      </c>
      <c r="M1610" s="13">
        <f t="shared" si="313"/>
        <v>1.1935476947274422E-37</v>
      </c>
      <c r="N1610" s="13">
        <f t="shared" si="309"/>
        <v>7.3999957073101421E-38</v>
      </c>
      <c r="O1610" s="13">
        <f t="shared" si="310"/>
        <v>4.8729511078441803</v>
      </c>
      <c r="Q1610">
        <v>22.133924678766789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4.3604283854233676</v>
      </c>
      <c r="G1611" s="13">
        <f t="shared" si="304"/>
        <v>0</v>
      </c>
      <c r="H1611" s="13">
        <f t="shared" si="305"/>
        <v>4.3604283854233676</v>
      </c>
      <c r="I1611" s="16">
        <f t="shared" si="312"/>
        <v>6.4406579736605485</v>
      </c>
      <c r="J1611" s="13">
        <f t="shared" si="306"/>
        <v>6.4397210226351387</v>
      </c>
      <c r="K1611" s="13">
        <f t="shared" si="307"/>
        <v>9.3695102540980457E-4</v>
      </c>
      <c r="L1611" s="13">
        <f t="shared" si="308"/>
        <v>0</v>
      </c>
      <c r="M1611" s="13">
        <f t="shared" si="313"/>
        <v>4.5354812399642803E-38</v>
      </c>
      <c r="N1611" s="13">
        <f t="shared" si="309"/>
        <v>2.8119983687778539E-38</v>
      </c>
      <c r="O1611" s="13">
        <f t="shared" si="310"/>
        <v>2.8119983687778539E-38</v>
      </c>
      <c r="Q1611">
        <v>28.40138084801654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6.5483053522121466</v>
      </c>
      <c r="G1612" s="13">
        <f t="shared" si="304"/>
        <v>0</v>
      </c>
      <c r="H1612" s="13">
        <f t="shared" si="305"/>
        <v>6.5483053522121466</v>
      </c>
      <c r="I1612" s="16">
        <f t="shared" si="312"/>
        <v>6.5492423032375564</v>
      </c>
      <c r="J1612" s="13">
        <f t="shared" si="306"/>
        <v>6.5487031119639152</v>
      </c>
      <c r="K1612" s="13">
        <f t="shared" si="307"/>
        <v>5.3919127364121522E-4</v>
      </c>
      <c r="L1612" s="13">
        <f t="shared" si="308"/>
        <v>0</v>
      </c>
      <c r="M1612" s="13">
        <f t="shared" si="313"/>
        <v>1.7234828711864264E-38</v>
      </c>
      <c r="N1612" s="13">
        <f t="shared" si="309"/>
        <v>1.0685593801355844E-38</v>
      </c>
      <c r="O1612" s="13">
        <f t="shared" si="310"/>
        <v>1.0685593801355844E-38</v>
      </c>
      <c r="Q1612">
        <v>32.956872870967743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32.031613028337283</v>
      </c>
      <c r="G1613" s="13">
        <f t="shared" si="304"/>
        <v>0</v>
      </c>
      <c r="H1613" s="13">
        <f t="shared" si="305"/>
        <v>32.031613028337283</v>
      </c>
      <c r="I1613" s="16">
        <f t="shared" si="312"/>
        <v>32.032152219610921</v>
      </c>
      <c r="J1613" s="13">
        <f t="shared" si="306"/>
        <v>31.941550176362849</v>
      </c>
      <c r="K1613" s="13">
        <f t="shared" si="307"/>
        <v>9.0602043248072306E-2</v>
      </c>
      <c r="L1613" s="13">
        <f t="shared" si="308"/>
        <v>0</v>
      </c>
      <c r="M1613" s="13">
        <f t="shared" si="313"/>
        <v>6.5492349105084198E-39</v>
      </c>
      <c r="N1613" s="13">
        <f t="shared" si="309"/>
        <v>4.06052564451522E-39</v>
      </c>
      <c r="O1613" s="13">
        <f t="shared" si="310"/>
        <v>4.06052564451522E-39</v>
      </c>
      <c r="Q1613">
        <v>30.16378529186909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45.257193588279847</v>
      </c>
      <c r="G1614" s="13">
        <f t="shared" si="304"/>
        <v>0.93806869974540552</v>
      </c>
      <c r="H1614" s="13">
        <f t="shared" si="305"/>
        <v>44.319124888534439</v>
      </c>
      <c r="I1614" s="16">
        <f t="shared" si="312"/>
        <v>44.409726931782515</v>
      </c>
      <c r="J1614" s="13">
        <f t="shared" si="306"/>
        <v>44.134393134655532</v>
      </c>
      <c r="K1614" s="13">
        <f t="shared" si="307"/>
        <v>0.27533379712698292</v>
      </c>
      <c r="L1614" s="13">
        <f t="shared" si="308"/>
        <v>0</v>
      </c>
      <c r="M1614" s="13">
        <f t="shared" si="313"/>
        <v>2.4887092659931998E-39</v>
      </c>
      <c r="N1614" s="13">
        <f t="shared" si="309"/>
        <v>1.5429997449157837E-39</v>
      </c>
      <c r="O1614" s="13">
        <f t="shared" si="310"/>
        <v>0.93806869974540552</v>
      </c>
      <c r="Q1614">
        <v>29.144136398825871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12.48051515634241</v>
      </c>
      <c r="G1615" s="13">
        <f t="shared" si="304"/>
        <v>0</v>
      </c>
      <c r="H1615" s="13">
        <f t="shared" si="305"/>
        <v>12.48051515634241</v>
      </c>
      <c r="I1615" s="16">
        <f t="shared" si="312"/>
        <v>12.755848953469393</v>
      </c>
      <c r="J1615" s="13">
        <f t="shared" si="306"/>
        <v>12.748148034620094</v>
      </c>
      <c r="K1615" s="13">
        <f t="shared" si="307"/>
        <v>7.700918849298688E-3</v>
      </c>
      <c r="L1615" s="13">
        <f t="shared" si="308"/>
        <v>0</v>
      </c>
      <c r="M1615" s="13">
        <f t="shared" si="313"/>
        <v>9.457095210774161E-40</v>
      </c>
      <c r="N1615" s="13">
        <f t="shared" si="309"/>
        <v>5.8633990306799796E-40</v>
      </c>
      <c r="O1615" s="13">
        <f t="shared" si="310"/>
        <v>5.8633990306799796E-40</v>
      </c>
      <c r="Q1615">
        <v>27.980874430625629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56.438319348948333</v>
      </c>
      <c r="G1616" s="13">
        <f t="shared" si="304"/>
        <v>2.8094168471719652</v>
      </c>
      <c r="H1616" s="13">
        <f t="shared" si="305"/>
        <v>53.628902501776366</v>
      </c>
      <c r="I1616" s="16">
        <f t="shared" si="312"/>
        <v>53.636603420625661</v>
      </c>
      <c r="J1616" s="13">
        <f t="shared" si="306"/>
        <v>51.993924342033253</v>
      </c>
      <c r="K1616" s="13">
        <f t="shared" si="307"/>
        <v>1.6426790785924084</v>
      </c>
      <c r="L1616" s="13">
        <f t="shared" si="308"/>
        <v>0</v>
      </c>
      <c r="M1616" s="13">
        <f t="shared" si="313"/>
        <v>3.5936961800941814E-40</v>
      </c>
      <c r="N1616" s="13">
        <f t="shared" si="309"/>
        <v>2.2280916316583923E-40</v>
      </c>
      <c r="O1616" s="13">
        <f t="shared" si="310"/>
        <v>2.8094168471719652</v>
      </c>
      <c r="Q1616">
        <v>20.102022348631589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78.753569447073176</v>
      </c>
      <c r="G1617" s="13">
        <f t="shared" si="304"/>
        <v>6.54424666881504</v>
      </c>
      <c r="H1617" s="13">
        <f t="shared" si="305"/>
        <v>72.209322778258141</v>
      </c>
      <c r="I1617" s="16">
        <f t="shared" si="312"/>
        <v>73.852001856850549</v>
      </c>
      <c r="J1617" s="13">
        <f t="shared" si="306"/>
        <v>66.769748276561103</v>
      </c>
      <c r="K1617" s="13">
        <f t="shared" si="307"/>
        <v>7.0822535802894464</v>
      </c>
      <c r="L1617" s="13">
        <f t="shared" si="308"/>
        <v>0</v>
      </c>
      <c r="M1617" s="13">
        <f t="shared" si="313"/>
        <v>1.3656045484357891E-40</v>
      </c>
      <c r="N1617" s="13">
        <f t="shared" si="309"/>
        <v>8.466748200301892E-41</v>
      </c>
      <c r="O1617" s="13">
        <f t="shared" si="310"/>
        <v>6.54424666881504</v>
      </c>
      <c r="Q1617">
        <v>15.797930609629731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101.6563560839992</v>
      </c>
      <c r="G1618" s="13">
        <f t="shared" si="304"/>
        <v>10.377410543483315</v>
      </c>
      <c r="H1618" s="13">
        <f t="shared" si="305"/>
        <v>91.278945540515878</v>
      </c>
      <c r="I1618" s="16">
        <f t="shared" si="312"/>
        <v>98.361199120805324</v>
      </c>
      <c r="J1618" s="13">
        <f t="shared" si="306"/>
        <v>85.360268918312755</v>
      </c>
      <c r="K1618" s="13">
        <f t="shared" si="307"/>
        <v>13.000930202492569</v>
      </c>
      <c r="L1618" s="13">
        <f t="shared" si="308"/>
        <v>0</v>
      </c>
      <c r="M1618" s="13">
        <f t="shared" si="313"/>
        <v>5.1892972840559988E-41</v>
      </c>
      <c r="N1618" s="13">
        <f t="shared" si="309"/>
        <v>3.2173643161147194E-41</v>
      </c>
      <c r="O1618" s="13">
        <f t="shared" si="310"/>
        <v>10.377410543483315</v>
      </c>
      <c r="Q1618">
        <v>17.14797355161291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3.8709676999999998E-2</v>
      </c>
      <c r="G1619" s="13">
        <f t="shared" si="304"/>
        <v>0</v>
      </c>
      <c r="H1619" s="13">
        <f t="shared" si="305"/>
        <v>3.8709676999999998E-2</v>
      </c>
      <c r="I1619" s="16">
        <f t="shared" si="312"/>
        <v>13.039639879492569</v>
      </c>
      <c r="J1619" s="13">
        <f t="shared" si="306"/>
        <v>13.002888840898443</v>
      </c>
      <c r="K1619" s="13">
        <f t="shared" si="307"/>
        <v>3.6751038594125873E-2</v>
      </c>
      <c r="L1619" s="13">
        <f t="shared" si="308"/>
        <v>0</v>
      </c>
      <c r="M1619" s="13">
        <f t="shared" si="313"/>
        <v>1.9719329679412794E-41</v>
      </c>
      <c r="N1619" s="13">
        <f t="shared" si="309"/>
        <v>1.2225984401235932E-41</v>
      </c>
      <c r="O1619" s="13">
        <f t="shared" si="310"/>
        <v>1.2225984401235932E-41</v>
      </c>
      <c r="Q1619">
        <v>17.272669443851409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78.90312747545974</v>
      </c>
      <c r="G1620" s="13">
        <f t="shared" si="304"/>
        <v>6.5692777028401181</v>
      </c>
      <c r="H1620" s="13">
        <f t="shared" si="305"/>
        <v>72.333849772619629</v>
      </c>
      <c r="I1620" s="16">
        <f t="shared" si="312"/>
        <v>72.370600811213762</v>
      </c>
      <c r="J1620" s="13">
        <f t="shared" si="306"/>
        <v>67.709863607789714</v>
      </c>
      <c r="K1620" s="13">
        <f t="shared" si="307"/>
        <v>4.6607372034240484</v>
      </c>
      <c r="L1620" s="13">
        <f t="shared" si="308"/>
        <v>0</v>
      </c>
      <c r="M1620" s="13">
        <f t="shared" si="313"/>
        <v>7.4933452781768616E-42</v>
      </c>
      <c r="N1620" s="13">
        <f t="shared" si="309"/>
        <v>4.6458740724696542E-42</v>
      </c>
      <c r="O1620" s="13">
        <f t="shared" si="310"/>
        <v>6.5692777028401181</v>
      </c>
      <c r="Q1620">
        <v>18.705692460802851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40.704459636568927</v>
      </c>
      <c r="G1621" s="13">
        <f t="shared" si="304"/>
        <v>0.17609263144735443</v>
      </c>
      <c r="H1621" s="13">
        <f t="shared" si="305"/>
        <v>40.528367005121574</v>
      </c>
      <c r="I1621" s="16">
        <f t="shared" si="312"/>
        <v>45.189104208545622</v>
      </c>
      <c r="J1621" s="13">
        <f t="shared" si="306"/>
        <v>44.153001629142345</v>
      </c>
      <c r="K1621" s="13">
        <f t="shared" si="307"/>
        <v>1.036102579403277</v>
      </c>
      <c r="L1621" s="13">
        <f t="shared" si="308"/>
        <v>0</v>
      </c>
      <c r="M1621" s="13">
        <f t="shared" si="313"/>
        <v>2.8474712057072074E-42</v>
      </c>
      <c r="N1621" s="13">
        <f t="shared" si="309"/>
        <v>1.7654321475384686E-42</v>
      </c>
      <c r="O1621" s="13">
        <f t="shared" si="310"/>
        <v>0.17609263144735443</v>
      </c>
      <c r="Q1621">
        <v>19.810165821218941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11.04406746943471</v>
      </c>
      <c r="G1622" s="13">
        <f t="shared" si="304"/>
        <v>0</v>
      </c>
      <c r="H1622" s="13">
        <f t="shared" si="305"/>
        <v>11.04406746943471</v>
      </c>
      <c r="I1622" s="16">
        <f t="shared" si="312"/>
        <v>12.080170048837987</v>
      </c>
      <c r="J1622" s="13">
        <f t="shared" si="306"/>
        <v>12.071552759758534</v>
      </c>
      <c r="K1622" s="13">
        <f t="shared" si="307"/>
        <v>8.6172890794529167E-3</v>
      </c>
      <c r="L1622" s="13">
        <f t="shared" si="308"/>
        <v>0</v>
      </c>
      <c r="M1622" s="13">
        <f t="shared" si="313"/>
        <v>1.0820390581687388E-42</v>
      </c>
      <c r="N1622" s="13">
        <f t="shared" si="309"/>
        <v>6.7086421606461803E-43</v>
      </c>
      <c r="O1622" s="13">
        <f t="shared" si="310"/>
        <v>6.7086421606461803E-43</v>
      </c>
      <c r="Q1622">
        <v>25.96960278585443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1.195697952434448</v>
      </c>
      <c r="G1623" s="13">
        <f t="shared" si="304"/>
        <v>0</v>
      </c>
      <c r="H1623" s="13">
        <f t="shared" si="305"/>
        <v>1.195697952434448</v>
      </c>
      <c r="I1623" s="16">
        <f t="shared" si="312"/>
        <v>1.2043152415139009</v>
      </c>
      <c r="J1623" s="13">
        <f t="shared" si="306"/>
        <v>1.2043094230970599</v>
      </c>
      <c r="K1623" s="13">
        <f t="shared" si="307"/>
        <v>5.8184168409969317E-6</v>
      </c>
      <c r="L1623" s="13">
        <f t="shared" si="308"/>
        <v>0</v>
      </c>
      <c r="M1623" s="13">
        <f t="shared" si="313"/>
        <v>4.1117484210412078E-43</v>
      </c>
      <c r="N1623" s="13">
        <f t="shared" si="309"/>
        <v>2.5492840210455488E-43</v>
      </c>
      <c r="O1623" s="13">
        <f t="shared" si="310"/>
        <v>2.5492840210455488E-43</v>
      </c>
      <c r="Q1623">
        <v>28.783394548279041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5.0303174901003862</v>
      </c>
      <c r="G1624" s="13">
        <f t="shared" si="304"/>
        <v>0</v>
      </c>
      <c r="H1624" s="13">
        <f t="shared" si="305"/>
        <v>5.0303174901003862</v>
      </c>
      <c r="I1624" s="16">
        <f t="shared" si="312"/>
        <v>5.030323308517227</v>
      </c>
      <c r="J1624" s="13">
        <f t="shared" si="306"/>
        <v>5.0300846489478301</v>
      </c>
      <c r="K1624" s="13">
        <f t="shared" si="307"/>
        <v>2.3865956939683741E-4</v>
      </c>
      <c r="L1624" s="13">
        <f t="shared" si="308"/>
        <v>0</v>
      </c>
      <c r="M1624" s="13">
        <f t="shared" si="313"/>
        <v>1.562464399995659E-43</v>
      </c>
      <c r="N1624" s="13">
        <f t="shared" si="309"/>
        <v>9.6872792799730851E-44</v>
      </c>
      <c r="O1624" s="13">
        <f t="shared" si="310"/>
        <v>9.6872792799730851E-44</v>
      </c>
      <c r="Q1624">
        <v>33.139170055666092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12.017875017538341</v>
      </c>
      <c r="G1625" s="13">
        <f t="shared" si="304"/>
        <v>0</v>
      </c>
      <c r="H1625" s="13">
        <f t="shared" si="305"/>
        <v>12.017875017538341</v>
      </c>
      <c r="I1625" s="16">
        <f t="shared" si="312"/>
        <v>12.018113677107738</v>
      </c>
      <c r="J1625" s="13">
        <f t="shared" si="306"/>
        <v>12.014884127549553</v>
      </c>
      <c r="K1625" s="13">
        <f t="shared" si="307"/>
        <v>3.2295495581848854E-3</v>
      </c>
      <c r="L1625" s="13">
        <f t="shared" si="308"/>
        <v>0</v>
      </c>
      <c r="M1625" s="13">
        <f t="shared" si="313"/>
        <v>5.9373647199835049E-44</v>
      </c>
      <c r="N1625" s="13">
        <f t="shared" si="309"/>
        <v>3.681166126389773E-44</v>
      </c>
      <c r="O1625" s="13">
        <f t="shared" si="310"/>
        <v>3.681166126389773E-44</v>
      </c>
      <c r="Q1625">
        <v>33.196685870967741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42.60528579195131</v>
      </c>
      <c r="G1626" s="13">
        <f t="shared" si="304"/>
        <v>0.49422763686581622</v>
      </c>
      <c r="H1626" s="13">
        <f t="shared" si="305"/>
        <v>42.111058155085495</v>
      </c>
      <c r="I1626" s="16">
        <f t="shared" si="312"/>
        <v>42.114287704643679</v>
      </c>
      <c r="J1626" s="13">
        <f t="shared" si="306"/>
        <v>41.851780059696509</v>
      </c>
      <c r="K1626" s="13">
        <f t="shared" si="307"/>
        <v>0.2625076449471706</v>
      </c>
      <c r="L1626" s="13">
        <f t="shared" si="308"/>
        <v>0</v>
      </c>
      <c r="M1626" s="13">
        <f t="shared" si="313"/>
        <v>2.2561985935937319E-44</v>
      </c>
      <c r="N1626" s="13">
        <f t="shared" si="309"/>
        <v>1.3988431280281138E-44</v>
      </c>
      <c r="O1626" s="13">
        <f t="shared" si="310"/>
        <v>0.49422763686581622</v>
      </c>
      <c r="Q1626">
        <v>28.317986851511971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61.564897287805017</v>
      </c>
      <c r="G1627" s="13">
        <f t="shared" si="304"/>
        <v>3.667435291277521</v>
      </c>
      <c r="H1627" s="13">
        <f t="shared" si="305"/>
        <v>57.897461996527497</v>
      </c>
      <c r="I1627" s="16">
        <f t="shared" si="312"/>
        <v>58.159969641474667</v>
      </c>
      <c r="J1627" s="13">
        <f t="shared" si="306"/>
        <v>56.997690799221168</v>
      </c>
      <c r="K1627" s="13">
        <f t="shared" si="307"/>
        <v>1.1622788422534995</v>
      </c>
      <c r="L1627" s="13">
        <f t="shared" si="308"/>
        <v>0</v>
      </c>
      <c r="M1627" s="13">
        <f t="shared" si="313"/>
        <v>8.5735546556561808E-45</v>
      </c>
      <c r="N1627" s="13">
        <f t="shared" si="309"/>
        <v>5.3156038865068318E-45</v>
      </c>
      <c r="O1627" s="13">
        <f t="shared" si="310"/>
        <v>3.667435291277521</v>
      </c>
      <c r="Q1627">
        <v>24.396156588662929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60.40274873650084</v>
      </c>
      <c r="G1628" s="13">
        <f t="shared" si="304"/>
        <v>3.4729303205734343</v>
      </c>
      <c r="H1628" s="13">
        <f t="shared" si="305"/>
        <v>56.929818415927407</v>
      </c>
      <c r="I1628" s="16">
        <f t="shared" si="312"/>
        <v>58.092097258180907</v>
      </c>
      <c r="J1628" s="13">
        <f t="shared" si="306"/>
        <v>55.312449507316742</v>
      </c>
      <c r="K1628" s="13">
        <f t="shared" si="307"/>
        <v>2.7796477508641644</v>
      </c>
      <c r="L1628" s="13">
        <f t="shared" si="308"/>
        <v>0</v>
      </c>
      <c r="M1628" s="13">
        <f t="shared" si="313"/>
        <v>3.257950769149349E-45</v>
      </c>
      <c r="N1628" s="13">
        <f t="shared" si="309"/>
        <v>2.0199294768725965E-45</v>
      </c>
      <c r="O1628" s="13">
        <f t="shared" si="310"/>
        <v>3.4729303205734343</v>
      </c>
      <c r="Q1628">
        <v>17.88611628519584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43.842698488672767</v>
      </c>
      <c r="G1629" s="13">
        <f t="shared" si="304"/>
        <v>0.70132931939562226</v>
      </c>
      <c r="H1629" s="13">
        <f t="shared" si="305"/>
        <v>43.141369169277141</v>
      </c>
      <c r="I1629" s="16">
        <f t="shared" si="312"/>
        <v>45.921016920141305</v>
      </c>
      <c r="J1629" s="13">
        <f t="shared" si="306"/>
        <v>44.356781945076506</v>
      </c>
      <c r="K1629" s="13">
        <f t="shared" si="307"/>
        <v>1.5642349750647995</v>
      </c>
      <c r="L1629" s="13">
        <f t="shared" si="308"/>
        <v>0</v>
      </c>
      <c r="M1629" s="13">
        <f t="shared" si="313"/>
        <v>1.2380212922767525E-45</v>
      </c>
      <c r="N1629" s="13">
        <f t="shared" si="309"/>
        <v>7.6757320121158651E-46</v>
      </c>
      <c r="O1629" s="13">
        <f t="shared" si="310"/>
        <v>0.70132931939562226</v>
      </c>
      <c r="Q1629">
        <v>17.115867967202899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1.3292477674627841</v>
      </c>
      <c r="G1630" s="13">
        <f t="shared" si="304"/>
        <v>0</v>
      </c>
      <c r="H1630" s="13">
        <f t="shared" si="305"/>
        <v>1.3292477674627841</v>
      </c>
      <c r="I1630" s="16">
        <f t="shared" si="312"/>
        <v>2.8934827425275835</v>
      </c>
      <c r="J1630" s="13">
        <f t="shared" si="306"/>
        <v>2.8932016102053595</v>
      </c>
      <c r="K1630" s="13">
        <f t="shared" si="307"/>
        <v>2.811323222240425E-4</v>
      </c>
      <c r="L1630" s="13">
        <f t="shared" si="308"/>
        <v>0</v>
      </c>
      <c r="M1630" s="13">
        <f t="shared" si="313"/>
        <v>4.7044809106516603E-46</v>
      </c>
      <c r="N1630" s="13">
        <f t="shared" si="309"/>
        <v>2.9167781646040294E-46</v>
      </c>
      <c r="O1630" s="13">
        <f t="shared" si="310"/>
        <v>2.9167781646040294E-46</v>
      </c>
      <c r="Q1630">
        <v>19.822024551612909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47.049842915686703</v>
      </c>
      <c r="G1631" s="13">
        <f t="shared" si="304"/>
        <v>1.2380985061919902</v>
      </c>
      <c r="H1631" s="13">
        <f t="shared" si="305"/>
        <v>45.811744409494715</v>
      </c>
      <c r="I1631" s="16">
        <f t="shared" si="312"/>
        <v>45.812025541816936</v>
      </c>
      <c r="J1631" s="13">
        <f t="shared" si="306"/>
        <v>44.381930253808925</v>
      </c>
      <c r="K1631" s="13">
        <f t="shared" si="307"/>
        <v>1.4300952880080118</v>
      </c>
      <c r="L1631" s="13">
        <f t="shared" si="308"/>
        <v>0</v>
      </c>
      <c r="M1631" s="13">
        <f t="shared" si="313"/>
        <v>1.7877027460476308E-46</v>
      </c>
      <c r="N1631" s="13">
        <f t="shared" si="309"/>
        <v>1.1083757025495311E-46</v>
      </c>
      <c r="O1631" s="13">
        <f t="shared" si="310"/>
        <v>1.2380985061919902</v>
      </c>
      <c r="Q1631">
        <v>17.732375081459551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34.059294787598709</v>
      </c>
      <c r="G1632" s="13">
        <f t="shared" si="304"/>
        <v>0</v>
      </c>
      <c r="H1632" s="13">
        <f t="shared" si="305"/>
        <v>34.059294787598709</v>
      </c>
      <c r="I1632" s="16">
        <f t="shared" si="312"/>
        <v>35.489390075606721</v>
      </c>
      <c r="J1632" s="13">
        <f t="shared" si="306"/>
        <v>34.970027904309489</v>
      </c>
      <c r="K1632" s="13">
        <f t="shared" si="307"/>
        <v>0.51936217129723161</v>
      </c>
      <c r="L1632" s="13">
        <f t="shared" si="308"/>
        <v>0</v>
      </c>
      <c r="M1632" s="13">
        <f t="shared" si="313"/>
        <v>6.7932704349809976E-47</v>
      </c>
      <c r="N1632" s="13">
        <f t="shared" si="309"/>
        <v>4.2118276696882183E-47</v>
      </c>
      <c r="O1632" s="13">
        <f t="shared" si="310"/>
        <v>4.2118276696882183E-47</v>
      </c>
      <c r="Q1632">
        <v>19.65820808064333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68.857863997038066</v>
      </c>
      <c r="G1633" s="13">
        <f t="shared" si="304"/>
        <v>4.8880350799477172</v>
      </c>
      <c r="H1633" s="13">
        <f t="shared" si="305"/>
        <v>63.969828917090346</v>
      </c>
      <c r="I1633" s="16">
        <f t="shared" si="312"/>
        <v>64.489191088387571</v>
      </c>
      <c r="J1633" s="13">
        <f t="shared" si="306"/>
        <v>61.817922971400144</v>
      </c>
      <c r="K1633" s="13">
        <f t="shared" si="307"/>
        <v>2.6712681169874273</v>
      </c>
      <c r="L1633" s="13">
        <f t="shared" si="308"/>
        <v>0</v>
      </c>
      <c r="M1633" s="13">
        <f t="shared" si="313"/>
        <v>2.5814427652927793E-47</v>
      </c>
      <c r="N1633" s="13">
        <f t="shared" si="309"/>
        <v>1.6004945144815231E-47</v>
      </c>
      <c r="O1633" s="13">
        <f t="shared" si="310"/>
        <v>4.8880350799477172</v>
      </c>
      <c r="Q1633">
        <v>20.45268663360633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28.228567875185909</v>
      </c>
      <c r="G1634" s="13">
        <f t="shared" si="304"/>
        <v>0</v>
      </c>
      <c r="H1634" s="13">
        <f t="shared" si="305"/>
        <v>28.228567875185909</v>
      </c>
      <c r="I1634" s="16">
        <f t="shared" si="312"/>
        <v>30.899835992173337</v>
      </c>
      <c r="J1634" s="13">
        <f t="shared" si="306"/>
        <v>30.724284912071376</v>
      </c>
      <c r="K1634" s="13">
        <f t="shared" si="307"/>
        <v>0.17555108010196108</v>
      </c>
      <c r="L1634" s="13">
        <f t="shared" si="308"/>
        <v>0</v>
      </c>
      <c r="M1634" s="13">
        <f t="shared" si="313"/>
        <v>9.8094825081125624E-48</v>
      </c>
      <c r="N1634" s="13">
        <f t="shared" si="309"/>
        <v>6.0818791550297892E-48</v>
      </c>
      <c r="O1634" s="13">
        <f t="shared" si="310"/>
        <v>6.0818791550297892E-48</v>
      </c>
      <c r="Q1634">
        <v>24.501041486525491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4.442902592932362</v>
      </c>
      <c r="G1635" s="13">
        <f t="shared" si="304"/>
        <v>0</v>
      </c>
      <c r="H1635" s="13">
        <f t="shared" si="305"/>
        <v>4.442902592932362</v>
      </c>
      <c r="I1635" s="16">
        <f t="shared" si="312"/>
        <v>4.6184536730343231</v>
      </c>
      <c r="J1635" s="13">
        <f t="shared" si="306"/>
        <v>4.6180513107009249</v>
      </c>
      <c r="K1635" s="13">
        <f t="shared" si="307"/>
        <v>4.0236233339818739E-4</v>
      </c>
      <c r="L1635" s="13">
        <f t="shared" si="308"/>
        <v>0</v>
      </c>
      <c r="M1635" s="13">
        <f t="shared" si="313"/>
        <v>3.7276033530827732E-48</v>
      </c>
      <c r="N1635" s="13">
        <f t="shared" si="309"/>
        <v>2.3111140789113194E-48</v>
      </c>
      <c r="O1635" s="13">
        <f t="shared" si="310"/>
        <v>2.3111140789113194E-48</v>
      </c>
      <c r="Q1635">
        <v>27.28245144481301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5.029673524357114</v>
      </c>
      <c r="G1636" s="13">
        <f t="shared" si="304"/>
        <v>0</v>
      </c>
      <c r="H1636" s="13">
        <f t="shared" si="305"/>
        <v>5.029673524357114</v>
      </c>
      <c r="I1636" s="16">
        <f t="shared" si="312"/>
        <v>5.0300758866905122</v>
      </c>
      <c r="J1636" s="13">
        <f t="shared" si="306"/>
        <v>5.0298269058187914</v>
      </c>
      <c r="K1636" s="13">
        <f t="shared" si="307"/>
        <v>2.4898087172076089E-4</v>
      </c>
      <c r="L1636" s="13">
        <f t="shared" si="308"/>
        <v>0</v>
      </c>
      <c r="M1636" s="13">
        <f t="shared" si="313"/>
        <v>1.4164892741714538E-48</v>
      </c>
      <c r="N1636" s="13">
        <f t="shared" si="309"/>
        <v>8.7822334998630141E-49</v>
      </c>
      <c r="O1636" s="13">
        <f t="shared" si="310"/>
        <v>8.7822334998630141E-49</v>
      </c>
      <c r="Q1636">
        <v>32.809709870967751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16.915034364493259</v>
      </c>
      <c r="G1637" s="13">
        <f t="shared" si="304"/>
        <v>0</v>
      </c>
      <c r="H1637" s="13">
        <f t="shared" si="305"/>
        <v>16.915034364493259</v>
      </c>
      <c r="I1637" s="16">
        <f t="shared" si="312"/>
        <v>16.91528334536498</v>
      </c>
      <c r="J1637" s="13">
        <f t="shared" si="306"/>
        <v>16.90535302409474</v>
      </c>
      <c r="K1637" s="13">
        <f t="shared" si="307"/>
        <v>9.9303212702395172E-3</v>
      </c>
      <c r="L1637" s="13">
        <f t="shared" si="308"/>
        <v>0</v>
      </c>
      <c r="M1637" s="13">
        <f t="shared" si="313"/>
        <v>5.3826592418515237E-49</v>
      </c>
      <c r="N1637" s="13">
        <f t="shared" si="309"/>
        <v>3.3372487299479448E-49</v>
      </c>
      <c r="O1637" s="13">
        <f t="shared" si="310"/>
        <v>3.3372487299479448E-49</v>
      </c>
      <c r="Q1637">
        <v>32.435727387640043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11.03789069870337</v>
      </c>
      <c r="G1638" s="13">
        <f t="shared" si="304"/>
        <v>0</v>
      </c>
      <c r="H1638" s="13">
        <f t="shared" si="305"/>
        <v>11.03789069870337</v>
      </c>
      <c r="I1638" s="16">
        <f t="shared" si="312"/>
        <v>11.047821019973609</v>
      </c>
      <c r="J1638" s="13">
        <f t="shared" si="306"/>
        <v>11.042776126978014</v>
      </c>
      <c r="K1638" s="13">
        <f t="shared" si="307"/>
        <v>5.044892995595518E-3</v>
      </c>
      <c r="L1638" s="13">
        <f t="shared" si="308"/>
        <v>0</v>
      </c>
      <c r="M1638" s="13">
        <f t="shared" si="313"/>
        <v>2.0454105119035789E-49</v>
      </c>
      <c r="N1638" s="13">
        <f t="shared" si="309"/>
        <v>1.2681545173802188E-49</v>
      </c>
      <c r="O1638" s="13">
        <f t="shared" si="310"/>
        <v>1.2681545173802188E-49</v>
      </c>
      <c r="Q1638">
        <v>27.921428642305511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9.2799312397917966</v>
      </c>
      <c r="G1639" s="13">
        <f t="shared" si="304"/>
        <v>0</v>
      </c>
      <c r="H1639" s="13">
        <f t="shared" si="305"/>
        <v>9.2799312397917966</v>
      </c>
      <c r="I1639" s="16">
        <f t="shared" si="312"/>
        <v>9.2849761327873921</v>
      </c>
      <c r="J1639" s="13">
        <f t="shared" si="306"/>
        <v>9.2811077289294097</v>
      </c>
      <c r="K1639" s="13">
        <f t="shared" si="307"/>
        <v>3.8684038579823721E-3</v>
      </c>
      <c r="L1639" s="13">
        <f t="shared" si="308"/>
        <v>0</v>
      </c>
      <c r="M1639" s="13">
        <f t="shared" si="313"/>
        <v>7.7725599452336004E-50</v>
      </c>
      <c r="N1639" s="13">
        <f t="shared" si="309"/>
        <v>4.8189871660448323E-50</v>
      </c>
      <c r="O1639" s="13">
        <f t="shared" si="310"/>
        <v>4.8189871660448323E-50</v>
      </c>
      <c r="Q1639">
        <v>26.055487615720661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40.498791040011682</v>
      </c>
      <c r="G1640" s="13">
        <f t="shared" si="304"/>
        <v>0.14167055665904515</v>
      </c>
      <c r="H1640" s="13">
        <f t="shared" si="305"/>
        <v>40.357120483352638</v>
      </c>
      <c r="I1640" s="16">
        <f t="shared" si="312"/>
        <v>40.360988887210624</v>
      </c>
      <c r="J1640" s="13">
        <f t="shared" si="306"/>
        <v>39.790076535082882</v>
      </c>
      <c r="K1640" s="13">
        <f t="shared" si="307"/>
        <v>0.57091235212774194</v>
      </c>
      <c r="L1640" s="13">
        <f t="shared" si="308"/>
        <v>0</v>
      </c>
      <c r="M1640" s="13">
        <f t="shared" si="313"/>
        <v>2.9535727791887681E-50</v>
      </c>
      <c r="N1640" s="13">
        <f t="shared" si="309"/>
        <v>1.8312151230970362E-50</v>
      </c>
      <c r="O1640" s="13">
        <f t="shared" si="310"/>
        <v>0.14167055665904515</v>
      </c>
      <c r="Q1640">
        <v>21.720950234983931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68.982290370195713</v>
      </c>
      <c r="G1641" s="13">
        <f t="shared" si="304"/>
        <v>4.9088599117118532</v>
      </c>
      <c r="H1641" s="13">
        <f t="shared" si="305"/>
        <v>64.073430458483855</v>
      </c>
      <c r="I1641" s="16">
        <f t="shared" si="312"/>
        <v>64.64434281061159</v>
      </c>
      <c r="J1641" s="13">
        <f t="shared" si="306"/>
        <v>61.52239189031301</v>
      </c>
      <c r="K1641" s="13">
        <f t="shared" si="307"/>
        <v>3.1219509202985805</v>
      </c>
      <c r="L1641" s="13">
        <f t="shared" si="308"/>
        <v>0</v>
      </c>
      <c r="M1641" s="13">
        <f t="shared" si="313"/>
        <v>1.122357656091732E-50</v>
      </c>
      <c r="N1641" s="13">
        <f t="shared" si="309"/>
        <v>6.9586174677687375E-51</v>
      </c>
      <c r="O1641" s="13">
        <f t="shared" si="310"/>
        <v>4.9088599117118532</v>
      </c>
      <c r="Q1641">
        <v>19.326237193761411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6.4363244397963228</v>
      </c>
      <c r="G1642" s="13">
        <f t="shared" si="304"/>
        <v>0</v>
      </c>
      <c r="H1642" s="13">
        <f t="shared" si="305"/>
        <v>6.4363244397963228</v>
      </c>
      <c r="I1642" s="16">
        <f t="shared" si="312"/>
        <v>9.5582753600949033</v>
      </c>
      <c r="J1642" s="13">
        <f t="shared" si="306"/>
        <v>9.5505957522491425</v>
      </c>
      <c r="K1642" s="13">
        <f t="shared" si="307"/>
        <v>7.6796078457608274E-3</v>
      </c>
      <c r="L1642" s="13">
        <f t="shared" si="308"/>
        <v>0</v>
      </c>
      <c r="M1642" s="13">
        <f t="shared" si="313"/>
        <v>4.264959093148582E-51</v>
      </c>
      <c r="N1642" s="13">
        <f t="shared" si="309"/>
        <v>2.6442746377521209E-51</v>
      </c>
      <c r="O1642" s="13">
        <f t="shared" si="310"/>
        <v>2.6442746377521209E-51</v>
      </c>
      <c r="Q1642">
        <v>21.7739345516129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4.3098393811981834</v>
      </c>
      <c r="G1643" s="13">
        <f t="shared" si="304"/>
        <v>0</v>
      </c>
      <c r="H1643" s="13">
        <f t="shared" si="305"/>
        <v>4.3098393811981834</v>
      </c>
      <c r="I1643" s="16">
        <f t="shared" si="312"/>
        <v>4.3175189890439443</v>
      </c>
      <c r="J1643" s="13">
        <f t="shared" si="306"/>
        <v>4.3168941549012043</v>
      </c>
      <c r="K1643" s="13">
        <f t="shared" si="307"/>
        <v>6.2483414273994953E-4</v>
      </c>
      <c r="L1643" s="13">
        <f t="shared" si="308"/>
        <v>0</v>
      </c>
      <c r="M1643" s="13">
        <f t="shared" si="313"/>
        <v>1.6206844553964611E-51</v>
      </c>
      <c r="N1643" s="13">
        <f t="shared" si="309"/>
        <v>1.0048243623458059E-51</v>
      </c>
      <c r="O1643" s="13">
        <f t="shared" si="310"/>
        <v>1.0048243623458059E-51</v>
      </c>
      <c r="Q1643">
        <v>22.66440827279127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19.093548389999999</v>
      </c>
      <c r="G1644" s="13">
        <f t="shared" si="304"/>
        <v>0</v>
      </c>
      <c r="H1644" s="13">
        <f t="shared" si="305"/>
        <v>19.093548389999999</v>
      </c>
      <c r="I1644" s="16">
        <f t="shared" si="312"/>
        <v>19.09417322414274</v>
      </c>
      <c r="J1644" s="13">
        <f t="shared" si="306"/>
        <v>19.047727960166583</v>
      </c>
      <c r="K1644" s="13">
        <f t="shared" si="307"/>
        <v>4.6445263976156781E-2</v>
      </c>
      <c r="L1644" s="13">
        <f t="shared" si="308"/>
        <v>0</v>
      </c>
      <c r="M1644" s="13">
        <f t="shared" si="313"/>
        <v>6.1586009305065525E-52</v>
      </c>
      <c r="N1644" s="13">
        <f t="shared" si="309"/>
        <v>3.8183325769140627E-52</v>
      </c>
      <c r="O1644" s="13">
        <f t="shared" si="310"/>
        <v>3.8183325769140627E-52</v>
      </c>
      <c r="Q1644">
        <v>23.718159305788351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13.13619818836275</v>
      </c>
      <c r="G1645" s="13">
        <f t="shared" si="304"/>
        <v>0</v>
      </c>
      <c r="H1645" s="13">
        <f t="shared" si="305"/>
        <v>13.13619818836275</v>
      </c>
      <c r="I1645" s="16">
        <f t="shared" si="312"/>
        <v>13.182643452338906</v>
      </c>
      <c r="J1645" s="13">
        <f t="shared" si="306"/>
        <v>13.172311337633731</v>
      </c>
      <c r="K1645" s="13">
        <f t="shared" si="307"/>
        <v>1.0332114705175144E-2</v>
      </c>
      <c r="L1645" s="13">
        <f t="shared" si="308"/>
        <v>0</v>
      </c>
      <c r="M1645" s="13">
        <f t="shared" si="313"/>
        <v>2.3402683535924898E-52</v>
      </c>
      <c r="N1645" s="13">
        <f t="shared" si="309"/>
        <v>1.4509663792273437E-52</v>
      </c>
      <c r="O1645" s="13">
        <f t="shared" si="310"/>
        <v>1.4509663792273437E-52</v>
      </c>
      <c r="Q1645">
        <v>26.55249207247002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43.806927777460949</v>
      </c>
      <c r="G1646" s="13">
        <f t="shared" si="304"/>
        <v>0.69534249341841736</v>
      </c>
      <c r="H1646" s="13">
        <f t="shared" si="305"/>
        <v>43.111585284042533</v>
      </c>
      <c r="I1646" s="16">
        <f t="shared" si="312"/>
        <v>43.121917398747712</v>
      </c>
      <c r="J1646" s="13">
        <f t="shared" si="306"/>
        <v>42.780814316608442</v>
      </c>
      <c r="K1646" s="13">
        <f t="shared" si="307"/>
        <v>0.34110308213926999</v>
      </c>
      <c r="L1646" s="13">
        <f t="shared" si="308"/>
        <v>0</v>
      </c>
      <c r="M1646" s="13">
        <f t="shared" si="313"/>
        <v>8.8930197436514613E-53</v>
      </c>
      <c r="N1646" s="13">
        <f t="shared" si="309"/>
        <v>5.5136722410639059E-53</v>
      </c>
      <c r="O1646" s="13">
        <f t="shared" si="310"/>
        <v>0.69534249341841736</v>
      </c>
      <c r="Q1646">
        <v>26.899645434726072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39.398954086923773</v>
      </c>
      <c r="G1647" s="13">
        <f t="shared" si="304"/>
        <v>0</v>
      </c>
      <c r="H1647" s="13">
        <f t="shared" si="305"/>
        <v>39.398954086923773</v>
      </c>
      <c r="I1647" s="16">
        <f t="shared" si="312"/>
        <v>39.740057169063043</v>
      </c>
      <c r="J1647" s="13">
        <f t="shared" si="306"/>
        <v>39.533457517327001</v>
      </c>
      <c r="K1647" s="13">
        <f t="shared" si="307"/>
        <v>0.20659965173604178</v>
      </c>
      <c r="L1647" s="13">
        <f t="shared" si="308"/>
        <v>0</v>
      </c>
      <c r="M1647" s="13">
        <f t="shared" si="313"/>
        <v>3.3793475025875553E-53</v>
      </c>
      <c r="N1647" s="13">
        <f t="shared" si="309"/>
        <v>2.0951954516042841E-53</v>
      </c>
      <c r="O1647" s="13">
        <f t="shared" si="310"/>
        <v>2.0951954516042841E-53</v>
      </c>
      <c r="Q1647">
        <v>28.813190351110531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6.5444424715449543</v>
      </c>
      <c r="G1648" s="13">
        <f t="shared" si="304"/>
        <v>0</v>
      </c>
      <c r="H1648" s="13">
        <f t="shared" si="305"/>
        <v>6.5444424715449543</v>
      </c>
      <c r="I1648" s="16">
        <f t="shared" si="312"/>
        <v>6.7510421232809961</v>
      </c>
      <c r="J1648" s="13">
        <f t="shared" si="306"/>
        <v>6.7504704929490744</v>
      </c>
      <c r="K1648" s="13">
        <f t="shared" si="307"/>
        <v>5.7163033192164647E-4</v>
      </c>
      <c r="L1648" s="13">
        <f t="shared" si="308"/>
        <v>0</v>
      </c>
      <c r="M1648" s="13">
        <f t="shared" si="313"/>
        <v>1.2841520509832712E-53</v>
      </c>
      <c r="N1648" s="13">
        <f t="shared" si="309"/>
        <v>7.961742716096281E-54</v>
      </c>
      <c r="O1648" s="13">
        <f t="shared" si="310"/>
        <v>7.961742716096281E-54</v>
      </c>
      <c r="Q1648">
        <v>33.210115870967741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9.8840935150543157</v>
      </c>
      <c r="G1649" s="13">
        <f t="shared" si="304"/>
        <v>0</v>
      </c>
      <c r="H1649" s="13">
        <f t="shared" si="305"/>
        <v>9.8840935150543157</v>
      </c>
      <c r="I1649" s="16">
        <f t="shared" si="312"/>
        <v>9.8846651453862364</v>
      </c>
      <c r="J1649" s="13">
        <f t="shared" si="306"/>
        <v>9.8825328556722383</v>
      </c>
      <c r="K1649" s="13">
        <f t="shared" si="307"/>
        <v>2.1322897139981478E-3</v>
      </c>
      <c r="L1649" s="13">
        <f t="shared" si="308"/>
        <v>0</v>
      </c>
      <c r="M1649" s="13">
        <f t="shared" si="313"/>
        <v>4.8797777937364307E-54</v>
      </c>
      <c r="N1649" s="13">
        <f t="shared" si="309"/>
        <v>3.0254622321165871E-54</v>
      </c>
      <c r="O1649" s="13">
        <f t="shared" si="310"/>
        <v>3.0254622321165871E-54</v>
      </c>
      <c r="Q1649">
        <v>31.877034811890969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12.35361231725487</v>
      </c>
      <c r="G1650" s="13">
        <f t="shared" si="304"/>
        <v>0</v>
      </c>
      <c r="H1650" s="13">
        <f t="shared" si="305"/>
        <v>12.35361231725487</v>
      </c>
      <c r="I1650" s="16">
        <f t="shared" si="312"/>
        <v>12.355744606968868</v>
      </c>
      <c r="J1650" s="13">
        <f t="shared" si="306"/>
        <v>12.35070009467905</v>
      </c>
      <c r="K1650" s="13">
        <f t="shared" si="307"/>
        <v>5.0445122898175043E-3</v>
      </c>
      <c r="L1650" s="13">
        <f t="shared" si="308"/>
        <v>0</v>
      </c>
      <c r="M1650" s="13">
        <f t="shared" si="313"/>
        <v>1.8543155616198436E-54</v>
      </c>
      <c r="N1650" s="13">
        <f t="shared" si="309"/>
        <v>1.1496756482043031E-54</v>
      </c>
      <c r="O1650" s="13">
        <f t="shared" si="310"/>
        <v>1.1496756482043031E-54</v>
      </c>
      <c r="Q1650">
        <v>30.41923502614809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34.269842712037487</v>
      </c>
      <c r="G1651" s="13">
        <f t="shared" si="304"/>
        <v>0</v>
      </c>
      <c r="H1651" s="13">
        <f t="shared" si="305"/>
        <v>34.269842712037487</v>
      </c>
      <c r="I1651" s="16">
        <f t="shared" si="312"/>
        <v>34.274887224327301</v>
      </c>
      <c r="J1651" s="13">
        <f t="shared" si="306"/>
        <v>34.089588626801714</v>
      </c>
      <c r="K1651" s="13">
        <f t="shared" si="307"/>
        <v>0.18529859752558764</v>
      </c>
      <c r="L1651" s="13">
        <f t="shared" si="308"/>
        <v>0</v>
      </c>
      <c r="M1651" s="13">
        <f t="shared" si="313"/>
        <v>7.0463991341554053E-55</v>
      </c>
      <c r="N1651" s="13">
        <f t="shared" si="309"/>
        <v>4.3687674631763511E-55</v>
      </c>
      <c r="O1651" s="13">
        <f t="shared" si="310"/>
        <v>4.3687674631763511E-55</v>
      </c>
      <c r="Q1651">
        <v>26.35551366674537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54.897134992624864</v>
      </c>
      <c r="G1652" s="13">
        <f t="shared" si="304"/>
        <v>2.5514739036989558</v>
      </c>
      <c r="H1652" s="13">
        <f t="shared" si="305"/>
        <v>52.345661088925908</v>
      </c>
      <c r="I1652" s="16">
        <f t="shared" si="312"/>
        <v>52.530959686451496</v>
      </c>
      <c r="J1652" s="13">
        <f t="shared" si="306"/>
        <v>51.38437158228286</v>
      </c>
      <c r="K1652" s="13">
        <f t="shared" si="307"/>
        <v>1.1465881041686359</v>
      </c>
      <c r="L1652" s="13">
        <f t="shared" si="308"/>
        <v>0</v>
      </c>
      <c r="M1652" s="13">
        <f t="shared" si="313"/>
        <v>2.6776316709790542E-55</v>
      </c>
      <c r="N1652" s="13">
        <f t="shared" si="309"/>
        <v>1.6601316360070135E-55</v>
      </c>
      <c r="O1652" s="13">
        <f t="shared" si="310"/>
        <v>2.5514739036989558</v>
      </c>
      <c r="Q1652">
        <v>22.298423391319432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70.896923100134785</v>
      </c>
      <c r="G1653" s="13">
        <f t="shared" si="304"/>
        <v>5.2293056779849909</v>
      </c>
      <c r="H1653" s="13">
        <f t="shared" si="305"/>
        <v>65.667617422149789</v>
      </c>
      <c r="I1653" s="16">
        <f t="shared" si="312"/>
        <v>66.814205526318432</v>
      </c>
      <c r="J1653" s="13">
        <f t="shared" si="306"/>
        <v>63.001141888744549</v>
      </c>
      <c r="K1653" s="13">
        <f t="shared" si="307"/>
        <v>3.8130636375738831</v>
      </c>
      <c r="L1653" s="13">
        <f t="shared" si="308"/>
        <v>0</v>
      </c>
      <c r="M1653" s="13">
        <f t="shared" si="313"/>
        <v>1.0175000349720407E-55</v>
      </c>
      <c r="N1653" s="13">
        <f t="shared" si="309"/>
        <v>6.308500216826652E-56</v>
      </c>
      <c r="O1653" s="13">
        <f t="shared" si="310"/>
        <v>5.2293056779849909</v>
      </c>
      <c r="Q1653">
        <v>18.514318654972278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30.923279382550579</v>
      </c>
      <c r="G1654" s="13">
        <f t="shared" si="304"/>
        <v>0</v>
      </c>
      <c r="H1654" s="13">
        <f t="shared" si="305"/>
        <v>30.923279382550579</v>
      </c>
      <c r="I1654" s="16">
        <f t="shared" si="312"/>
        <v>34.736343020124465</v>
      </c>
      <c r="J1654" s="13">
        <f t="shared" si="306"/>
        <v>34.182209194580132</v>
      </c>
      <c r="K1654" s="13">
        <f t="shared" si="307"/>
        <v>0.55413382554433355</v>
      </c>
      <c r="L1654" s="13">
        <f t="shared" si="308"/>
        <v>0</v>
      </c>
      <c r="M1654" s="13">
        <f t="shared" si="313"/>
        <v>3.8665001328937546E-56</v>
      </c>
      <c r="N1654" s="13">
        <f t="shared" si="309"/>
        <v>2.3972300823941276E-56</v>
      </c>
      <c r="O1654" s="13">
        <f t="shared" si="310"/>
        <v>2.3972300823941276E-56</v>
      </c>
      <c r="Q1654">
        <v>18.73207234676628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98.900350668957159</v>
      </c>
      <c r="G1655" s="13">
        <f t="shared" si="304"/>
        <v>9.9161470054343397</v>
      </c>
      <c r="H1655" s="13">
        <f t="shared" si="305"/>
        <v>88.98420366352282</v>
      </c>
      <c r="I1655" s="16">
        <f t="shared" si="312"/>
        <v>89.538337489067146</v>
      </c>
      <c r="J1655" s="13">
        <f t="shared" si="306"/>
        <v>81.227469232545133</v>
      </c>
      <c r="K1655" s="13">
        <f t="shared" si="307"/>
        <v>8.3108682565220136</v>
      </c>
      <c r="L1655" s="13">
        <f t="shared" si="308"/>
        <v>0</v>
      </c>
      <c r="M1655" s="13">
        <f t="shared" si="313"/>
        <v>1.469270050499627E-56</v>
      </c>
      <c r="N1655" s="13">
        <f t="shared" si="309"/>
        <v>9.1094743130976875E-57</v>
      </c>
      <c r="O1655" s="13">
        <f t="shared" si="310"/>
        <v>9.9161470054343397</v>
      </c>
      <c r="Q1655">
        <v>18.799724551612901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39.421739489096858</v>
      </c>
      <c r="G1656" s="13">
        <f t="shared" si="304"/>
        <v>0</v>
      </c>
      <c r="H1656" s="13">
        <f t="shared" si="305"/>
        <v>39.421739489096858</v>
      </c>
      <c r="I1656" s="16">
        <f t="shared" si="312"/>
        <v>47.732607745618871</v>
      </c>
      <c r="J1656" s="13">
        <f t="shared" si="306"/>
        <v>46.404484359359827</v>
      </c>
      <c r="K1656" s="13">
        <f t="shared" si="307"/>
        <v>1.328123386259044</v>
      </c>
      <c r="L1656" s="13">
        <f t="shared" si="308"/>
        <v>0</v>
      </c>
      <c r="M1656" s="13">
        <f t="shared" si="313"/>
        <v>5.583226191898582E-57</v>
      </c>
      <c r="N1656" s="13">
        <f t="shared" si="309"/>
        <v>3.461600238977121E-57</v>
      </c>
      <c r="O1656" s="13">
        <f t="shared" si="310"/>
        <v>3.461600238977121E-57</v>
      </c>
      <c r="Q1656">
        <v>19.163574757997772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12.11711587319645</v>
      </c>
      <c r="G1657" s="13">
        <f t="shared" si="304"/>
        <v>0</v>
      </c>
      <c r="H1657" s="13">
        <f t="shared" si="305"/>
        <v>12.11711587319645</v>
      </c>
      <c r="I1657" s="16">
        <f t="shared" si="312"/>
        <v>13.445239259455494</v>
      </c>
      <c r="J1657" s="13">
        <f t="shared" si="306"/>
        <v>13.424727692689578</v>
      </c>
      <c r="K1657" s="13">
        <f t="shared" si="307"/>
        <v>2.0511566765916811E-2</v>
      </c>
      <c r="L1657" s="13">
        <f t="shared" si="308"/>
        <v>0</v>
      </c>
      <c r="M1657" s="13">
        <f t="shared" si="313"/>
        <v>2.121625952921461E-57</v>
      </c>
      <c r="N1657" s="13">
        <f t="shared" si="309"/>
        <v>1.3154080908113058E-57</v>
      </c>
      <c r="O1657" s="13">
        <f t="shared" si="310"/>
        <v>1.3154080908113058E-57</v>
      </c>
      <c r="Q1657">
        <v>22.058194301735451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85.447683446504399</v>
      </c>
      <c r="G1658" s="13">
        <f t="shared" si="304"/>
        <v>7.6646184542361233</v>
      </c>
      <c r="H1658" s="13">
        <f t="shared" si="305"/>
        <v>77.78306499226828</v>
      </c>
      <c r="I1658" s="16">
        <f t="shared" si="312"/>
        <v>77.803576559034198</v>
      </c>
      <c r="J1658" s="13">
        <f t="shared" si="306"/>
        <v>75.947555674880846</v>
      </c>
      <c r="K1658" s="13">
        <f t="shared" si="307"/>
        <v>1.8560208841533523</v>
      </c>
      <c r="L1658" s="13">
        <f t="shared" si="308"/>
        <v>0</v>
      </c>
      <c r="M1658" s="13">
        <f t="shared" si="313"/>
        <v>8.0621786211015525E-58</v>
      </c>
      <c r="N1658" s="13">
        <f t="shared" si="309"/>
        <v>4.9985507450829628E-58</v>
      </c>
      <c r="O1658" s="13">
        <f t="shared" si="310"/>
        <v>7.6646184542361233</v>
      </c>
      <c r="Q1658">
        <v>27.279756206706491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21.06139216694573</v>
      </c>
      <c r="G1659" s="13">
        <f t="shared" si="304"/>
        <v>0</v>
      </c>
      <c r="H1659" s="13">
        <f t="shared" si="305"/>
        <v>21.06139216694573</v>
      </c>
      <c r="I1659" s="16">
        <f t="shared" si="312"/>
        <v>22.917413051099082</v>
      </c>
      <c r="J1659" s="13">
        <f t="shared" si="306"/>
        <v>22.888363531953292</v>
      </c>
      <c r="K1659" s="13">
        <f t="shared" si="307"/>
        <v>2.9049519145790015E-2</v>
      </c>
      <c r="L1659" s="13">
        <f t="shared" si="308"/>
        <v>0</v>
      </c>
      <c r="M1659" s="13">
        <f t="shared" si="313"/>
        <v>3.0636278760185898E-58</v>
      </c>
      <c r="N1659" s="13">
        <f t="shared" si="309"/>
        <v>1.8994492831315257E-58</v>
      </c>
      <c r="O1659" s="13">
        <f t="shared" si="310"/>
        <v>1.8994492831315257E-58</v>
      </c>
      <c r="Q1659">
        <v>31.185789311517361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16.99052700636026</v>
      </c>
      <c r="G1660" s="13">
        <f t="shared" si="304"/>
        <v>0</v>
      </c>
      <c r="H1660" s="13">
        <f t="shared" si="305"/>
        <v>16.99052700636026</v>
      </c>
      <c r="I1660" s="16">
        <f t="shared" si="312"/>
        <v>17.01957652550605</v>
      </c>
      <c r="J1660" s="13">
        <f t="shared" si="306"/>
        <v>17.009928831902798</v>
      </c>
      <c r="K1660" s="13">
        <f t="shared" si="307"/>
        <v>9.6476936032523497E-3</v>
      </c>
      <c r="L1660" s="13">
        <f t="shared" si="308"/>
        <v>0</v>
      </c>
      <c r="M1660" s="13">
        <f t="shared" si="313"/>
        <v>1.164178592887064E-58</v>
      </c>
      <c r="N1660" s="13">
        <f t="shared" si="309"/>
        <v>7.2179072758997969E-59</v>
      </c>
      <c r="O1660" s="13">
        <f t="shared" si="310"/>
        <v>7.2179072758997969E-59</v>
      </c>
      <c r="Q1660">
        <v>32.801298870967742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4.1388841741994042</v>
      </c>
      <c r="G1661" s="13">
        <f t="shared" si="304"/>
        <v>0</v>
      </c>
      <c r="H1661" s="13">
        <f t="shared" si="305"/>
        <v>4.1388841741994042</v>
      </c>
      <c r="I1661" s="16">
        <f t="shared" si="312"/>
        <v>4.1485318678026566</v>
      </c>
      <c r="J1661" s="13">
        <f t="shared" si="306"/>
        <v>4.1483730166986401</v>
      </c>
      <c r="K1661" s="13">
        <f t="shared" si="307"/>
        <v>1.5885110401647751E-4</v>
      </c>
      <c r="L1661" s="13">
        <f t="shared" si="308"/>
        <v>0</v>
      </c>
      <c r="M1661" s="13">
        <f t="shared" si="313"/>
        <v>4.4238786529708435E-59</v>
      </c>
      <c r="N1661" s="13">
        <f t="shared" si="309"/>
        <v>2.7428047648419228E-59</v>
      </c>
      <c r="O1661" s="13">
        <f t="shared" si="310"/>
        <v>2.7428047648419228E-59</v>
      </c>
      <c r="Q1661">
        <v>31.82009858397462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20.122462086288571</v>
      </c>
      <c r="G1662" s="13">
        <f t="shared" si="304"/>
        <v>0</v>
      </c>
      <c r="H1662" s="13">
        <f t="shared" si="305"/>
        <v>20.122462086288571</v>
      </c>
      <c r="I1662" s="16">
        <f t="shared" si="312"/>
        <v>20.12262093739259</v>
      </c>
      <c r="J1662" s="13">
        <f t="shared" si="306"/>
        <v>20.103154428246931</v>
      </c>
      <c r="K1662" s="13">
        <f t="shared" si="307"/>
        <v>1.9466509145658506E-2</v>
      </c>
      <c r="L1662" s="13">
        <f t="shared" si="308"/>
        <v>0</v>
      </c>
      <c r="M1662" s="13">
        <f t="shared" si="313"/>
        <v>1.6810738881289207E-59</v>
      </c>
      <c r="N1662" s="13">
        <f t="shared" si="309"/>
        <v>1.0422658106399308E-59</v>
      </c>
      <c r="O1662" s="13">
        <f t="shared" si="310"/>
        <v>1.0422658106399308E-59</v>
      </c>
      <c r="Q1662">
        <v>31.266345683754331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17.04985652195937</v>
      </c>
      <c r="G1663" s="13">
        <f t="shared" si="304"/>
        <v>0</v>
      </c>
      <c r="H1663" s="13">
        <f t="shared" si="305"/>
        <v>17.04985652195937</v>
      </c>
      <c r="I1663" s="16">
        <f t="shared" si="312"/>
        <v>17.069323031105029</v>
      </c>
      <c r="J1663" s="13">
        <f t="shared" si="306"/>
        <v>17.052633693681283</v>
      </c>
      <c r="K1663" s="13">
        <f t="shared" si="307"/>
        <v>1.6689337423745343E-2</v>
      </c>
      <c r="L1663" s="13">
        <f t="shared" si="308"/>
        <v>0</v>
      </c>
      <c r="M1663" s="13">
        <f t="shared" si="313"/>
        <v>6.3880807748898992E-60</v>
      </c>
      <c r="N1663" s="13">
        <f t="shared" si="309"/>
        <v>3.9606100804317375E-60</v>
      </c>
      <c r="O1663" s="13">
        <f t="shared" si="310"/>
        <v>3.9606100804317375E-60</v>
      </c>
      <c r="Q1663">
        <v>28.717904277712769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147.0006454547339</v>
      </c>
      <c r="G1664" s="13">
        <f t="shared" si="304"/>
        <v>17.966534727095485</v>
      </c>
      <c r="H1664" s="13">
        <f t="shared" si="305"/>
        <v>129.03411072763842</v>
      </c>
      <c r="I1664" s="16">
        <f t="shared" si="312"/>
        <v>129.05080006506216</v>
      </c>
      <c r="J1664" s="13">
        <f t="shared" si="306"/>
        <v>112.20256374277861</v>
      </c>
      <c r="K1664" s="13">
        <f t="shared" si="307"/>
        <v>16.848236322283555</v>
      </c>
      <c r="L1664" s="13">
        <f t="shared" si="308"/>
        <v>0</v>
      </c>
      <c r="M1664" s="13">
        <f t="shared" si="313"/>
        <v>2.4274706944581617E-60</v>
      </c>
      <c r="N1664" s="13">
        <f t="shared" si="309"/>
        <v>1.5050318305640602E-60</v>
      </c>
      <c r="O1664" s="13">
        <f t="shared" si="310"/>
        <v>17.966534727095485</v>
      </c>
      <c r="Q1664">
        <v>21.094164017627261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54.892458550440942</v>
      </c>
      <c r="G1665" s="13">
        <f t="shared" si="304"/>
        <v>2.5506912229917758</v>
      </c>
      <c r="H1665" s="13">
        <f t="shared" si="305"/>
        <v>52.341767327449169</v>
      </c>
      <c r="I1665" s="16">
        <f t="shared" si="312"/>
        <v>69.190003649732716</v>
      </c>
      <c r="J1665" s="13">
        <f t="shared" si="306"/>
        <v>65.989162119159218</v>
      </c>
      <c r="K1665" s="13">
        <f t="shared" si="307"/>
        <v>3.2008415305734985</v>
      </c>
      <c r="L1665" s="13">
        <f t="shared" si="308"/>
        <v>0</v>
      </c>
      <c r="M1665" s="13">
        <f t="shared" si="313"/>
        <v>9.2243886389410149E-61</v>
      </c>
      <c r="N1665" s="13">
        <f t="shared" si="309"/>
        <v>5.7191209561434289E-61</v>
      </c>
      <c r="O1665" s="13">
        <f t="shared" si="310"/>
        <v>2.5506912229917758</v>
      </c>
      <c r="Q1665">
        <v>20.612034551612901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58.085202883724889</v>
      </c>
      <c r="G1666" s="13">
        <f t="shared" si="304"/>
        <v>3.0850503135866343</v>
      </c>
      <c r="H1666" s="13">
        <f t="shared" si="305"/>
        <v>55.000152570138255</v>
      </c>
      <c r="I1666" s="16">
        <f t="shared" si="312"/>
        <v>58.200994100711753</v>
      </c>
      <c r="J1666" s="13">
        <f t="shared" si="306"/>
        <v>56.036861339136827</v>
      </c>
      <c r="K1666" s="13">
        <f t="shared" si="307"/>
        <v>2.1641327615749262</v>
      </c>
      <c r="L1666" s="13">
        <f t="shared" si="308"/>
        <v>0</v>
      </c>
      <c r="M1666" s="13">
        <f t="shared" si="313"/>
        <v>3.505267682797586E-61</v>
      </c>
      <c r="N1666" s="13">
        <f t="shared" si="309"/>
        <v>2.1732659633345034E-61</v>
      </c>
      <c r="O1666" s="13">
        <f t="shared" si="310"/>
        <v>3.0850503135866343</v>
      </c>
      <c r="Q1666">
        <v>19.81318041527819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23.49566145347897</v>
      </c>
      <c r="G1667" s="13">
        <f t="shared" si="304"/>
        <v>0</v>
      </c>
      <c r="H1667" s="13">
        <f t="shared" si="305"/>
        <v>23.49566145347897</v>
      </c>
      <c r="I1667" s="16">
        <f t="shared" si="312"/>
        <v>25.659794215053896</v>
      </c>
      <c r="J1667" s="13">
        <f t="shared" si="306"/>
        <v>25.476225149864852</v>
      </c>
      <c r="K1667" s="13">
        <f t="shared" si="307"/>
        <v>0.18356906518904381</v>
      </c>
      <c r="L1667" s="13">
        <f t="shared" si="308"/>
        <v>0</v>
      </c>
      <c r="M1667" s="13">
        <f t="shared" si="313"/>
        <v>1.3320017194630827E-61</v>
      </c>
      <c r="N1667" s="13">
        <f t="shared" si="309"/>
        <v>8.258410660671112E-62</v>
      </c>
      <c r="O1667" s="13">
        <f t="shared" si="310"/>
        <v>8.258410660671112E-62</v>
      </c>
      <c r="Q1667">
        <v>20.21197608551898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83.209578351637461</v>
      </c>
      <c r="G1668" s="13">
        <f t="shared" si="304"/>
        <v>7.2900341849348909</v>
      </c>
      <c r="H1668" s="13">
        <f t="shared" si="305"/>
        <v>75.919544166702565</v>
      </c>
      <c r="I1668" s="16">
        <f t="shared" si="312"/>
        <v>76.103113231891612</v>
      </c>
      <c r="J1668" s="13">
        <f t="shared" si="306"/>
        <v>70.951935408498016</v>
      </c>
      <c r="K1668" s="13">
        <f t="shared" si="307"/>
        <v>5.1511778233935956</v>
      </c>
      <c r="L1668" s="13">
        <f t="shared" si="308"/>
        <v>0</v>
      </c>
      <c r="M1668" s="13">
        <f t="shared" si="313"/>
        <v>5.0616065339597146E-62</v>
      </c>
      <c r="N1668" s="13">
        <f t="shared" si="309"/>
        <v>3.1381960510550229E-62</v>
      </c>
      <c r="O1668" s="13">
        <f t="shared" si="310"/>
        <v>7.2900341849348909</v>
      </c>
      <c r="Q1668">
        <v>19.026926273441848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6.5055945048647139</v>
      </c>
      <c r="G1669" s="13">
        <f t="shared" si="304"/>
        <v>0</v>
      </c>
      <c r="H1669" s="13">
        <f t="shared" si="305"/>
        <v>6.5055945048647139</v>
      </c>
      <c r="I1669" s="16">
        <f t="shared" si="312"/>
        <v>11.65677232825831</v>
      </c>
      <c r="J1669" s="13">
        <f t="shared" si="306"/>
        <v>11.644416984401753</v>
      </c>
      <c r="K1669" s="13">
        <f t="shared" si="307"/>
        <v>1.23553438565569E-2</v>
      </c>
      <c r="L1669" s="13">
        <f t="shared" si="308"/>
        <v>0</v>
      </c>
      <c r="M1669" s="13">
        <f t="shared" si="313"/>
        <v>1.9234104829046917E-62</v>
      </c>
      <c r="N1669" s="13">
        <f t="shared" si="309"/>
        <v>1.192514499400909E-62</v>
      </c>
      <c r="O1669" s="13">
        <f t="shared" si="310"/>
        <v>1.192514499400909E-62</v>
      </c>
      <c r="Q1669">
        <v>22.62102689067228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2.7005064258618572</v>
      </c>
      <c r="G1670" s="13">
        <f t="shared" ref="G1670:G1733" si="315">IF((F1670-$J$2)&gt;0,$I$2*(F1670-$J$2),0)</f>
        <v>0</v>
      </c>
      <c r="H1670" s="13">
        <f t="shared" ref="H1670:H1733" si="316">F1670-G1670</f>
        <v>2.7005064258618572</v>
      </c>
      <c r="I1670" s="16">
        <f t="shared" si="312"/>
        <v>2.7128617697184141</v>
      </c>
      <c r="J1670" s="13">
        <f t="shared" ref="J1670:J1733" si="317">I1670/SQRT(1+(I1670/($K$2*(300+(25*Q1670)+0.05*(Q1670)^3)))^2)</f>
        <v>2.7127773496545595</v>
      </c>
      <c r="K1670" s="13">
        <f t="shared" ref="K1670:K1733" si="318">I1670-J1670</f>
        <v>8.4420063854562244E-5</v>
      </c>
      <c r="L1670" s="13">
        <f t="shared" ref="L1670:L1733" si="319">IF(K1670&gt;$N$2,(K1670-$N$2)/$L$2,0)</f>
        <v>0</v>
      </c>
      <c r="M1670" s="13">
        <f t="shared" si="313"/>
        <v>7.3089598350378277E-63</v>
      </c>
      <c r="N1670" s="13">
        <f t="shared" ref="N1670:N1733" si="320">$M$2*M1670</f>
        <v>4.531555097723453E-63</v>
      </c>
      <c r="O1670" s="13">
        <f t="shared" ref="O1670:O1733" si="321">N1670+G1670</f>
        <v>4.531555097723453E-63</v>
      </c>
      <c r="Q1670">
        <v>27.03031482567296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12.870860725857041</v>
      </c>
      <c r="G1671" s="13">
        <f t="shared" si="315"/>
        <v>0</v>
      </c>
      <c r="H1671" s="13">
        <f t="shared" si="316"/>
        <v>12.870860725857041</v>
      </c>
      <c r="I1671" s="16">
        <f t="shared" ref="I1671:I1734" si="323">H1671+K1670-L1670</f>
        <v>12.870945145920896</v>
      </c>
      <c r="J1671" s="13">
        <f t="shared" si="317"/>
        <v>12.864391684179665</v>
      </c>
      <c r="K1671" s="13">
        <f t="shared" si="318"/>
        <v>6.553461741230393E-3</v>
      </c>
      <c r="L1671" s="13">
        <f t="shared" si="319"/>
        <v>0</v>
      </c>
      <c r="M1671" s="13">
        <f t="shared" ref="M1671:M1734" si="324">L1671+M1670-N1670</f>
        <v>2.7774047373143746E-63</v>
      </c>
      <c r="N1671" s="13">
        <f t="shared" si="320"/>
        <v>1.7219909371349122E-63</v>
      </c>
      <c r="O1671" s="13">
        <f t="shared" si="321"/>
        <v>1.7219909371349122E-63</v>
      </c>
      <c r="Q1671">
        <v>29.375650165021121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10.450074168299439</v>
      </c>
      <c r="G1672" s="13">
        <f t="shared" si="315"/>
        <v>0</v>
      </c>
      <c r="H1672" s="13">
        <f t="shared" si="316"/>
        <v>10.450074168299439</v>
      </c>
      <c r="I1672" s="16">
        <f t="shared" si="323"/>
        <v>10.45662763004067</v>
      </c>
      <c r="J1672" s="13">
        <f t="shared" si="317"/>
        <v>10.454806370987693</v>
      </c>
      <c r="K1672" s="13">
        <f t="shared" si="318"/>
        <v>1.821259052976032E-3</v>
      </c>
      <c r="L1672" s="13">
        <f t="shared" si="319"/>
        <v>0</v>
      </c>
      <c r="M1672" s="13">
        <f t="shared" si="324"/>
        <v>1.0554138001794624E-63</v>
      </c>
      <c r="N1672" s="13">
        <f t="shared" si="320"/>
        <v>6.5435655611126663E-64</v>
      </c>
      <c r="O1672" s="13">
        <f t="shared" si="321"/>
        <v>6.5435655611126663E-64</v>
      </c>
      <c r="Q1672">
        <v>34.413965870967743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20.295038388443761</v>
      </c>
      <c r="G1673" s="13">
        <f t="shared" si="315"/>
        <v>0</v>
      </c>
      <c r="H1673" s="13">
        <f t="shared" si="316"/>
        <v>20.295038388443761</v>
      </c>
      <c r="I1673" s="16">
        <f t="shared" si="323"/>
        <v>20.296859647496738</v>
      </c>
      <c r="J1673" s="13">
        <f t="shared" si="317"/>
        <v>20.282055578749851</v>
      </c>
      <c r="K1673" s="13">
        <f t="shared" si="318"/>
        <v>1.4804068746887111E-2</v>
      </c>
      <c r="L1673" s="13">
        <f t="shared" si="319"/>
        <v>0</v>
      </c>
      <c r="M1673" s="13">
        <f t="shared" si="324"/>
        <v>4.0105724406819576E-64</v>
      </c>
      <c r="N1673" s="13">
        <f t="shared" si="320"/>
        <v>2.4865549132228138E-64</v>
      </c>
      <c r="O1673" s="13">
        <f t="shared" si="321"/>
        <v>2.4865549132228138E-64</v>
      </c>
      <c r="Q1673">
        <v>33.577761294318819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13.709491039172869</v>
      </c>
      <c r="G1674" s="13">
        <f t="shared" si="315"/>
        <v>0</v>
      </c>
      <c r="H1674" s="13">
        <f t="shared" si="316"/>
        <v>13.709491039172869</v>
      </c>
      <c r="I1674" s="16">
        <f t="shared" si="323"/>
        <v>13.724295107919756</v>
      </c>
      <c r="J1674" s="13">
        <f t="shared" si="317"/>
        <v>13.717771808242322</v>
      </c>
      <c r="K1674" s="13">
        <f t="shared" si="318"/>
        <v>6.5232996774344798E-3</v>
      </c>
      <c r="L1674" s="13">
        <f t="shared" si="319"/>
        <v>0</v>
      </c>
      <c r="M1674" s="13">
        <f t="shared" si="324"/>
        <v>1.5240175274591438E-64</v>
      </c>
      <c r="N1674" s="13">
        <f t="shared" si="320"/>
        <v>9.448908670246692E-65</v>
      </c>
      <c r="O1674" s="13">
        <f t="shared" si="321"/>
        <v>9.448908670246692E-65</v>
      </c>
      <c r="Q1674">
        <v>30.856884001045731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17.058252927623311</v>
      </c>
      <c r="G1675" s="13">
        <f t="shared" si="315"/>
        <v>0</v>
      </c>
      <c r="H1675" s="13">
        <f t="shared" si="316"/>
        <v>17.058252927623311</v>
      </c>
      <c r="I1675" s="16">
        <f t="shared" si="323"/>
        <v>17.064776227300747</v>
      </c>
      <c r="J1675" s="13">
        <f t="shared" si="317"/>
        <v>17.049343122721844</v>
      </c>
      <c r="K1675" s="13">
        <f t="shared" si="318"/>
        <v>1.5433104578903567E-2</v>
      </c>
      <c r="L1675" s="13">
        <f t="shared" si="319"/>
        <v>0</v>
      </c>
      <c r="M1675" s="13">
        <f t="shared" si="324"/>
        <v>5.791266604344746E-65</v>
      </c>
      <c r="N1675" s="13">
        <f t="shared" si="320"/>
        <v>3.5905852946937425E-65</v>
      </c>
      <c r="O1675" s="13">
        <f t="shared" si="321"/>
        <v>3.5905852946937425E-65</v>
      </c>
      <c r="Q1675">
        <v>29.29383762876062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30.260504202135241</v>
      </c>
      <c r="G1676" s="13">
        <f t="shared" si="315"/>
        <v>0</v>
      </c>
      <c r="H1676" s="13">
        <f t="shared" si="316"/>
        <v>30.260504202135241</v>
      </c>
      <c r="I1676" s="16">
        <f t="shared" si="323"/>
        <v>30.275937306714145</v>
      </c>
      <c r="J1676" s="13">
        <f t="shared" si="317"/>
        <v>30.098852289688015</v>
      </c>
      <c r="K1676" s="13">
        <f t="shared" si="318"/>
        <v>0.17708501702612978</v>
      </c>
      <c r="L1676" s="13">
        <f t="shared" si="319"/>
        <v>0</v>
      </c>
      <c r="M1676" s="13">
        <f t="shared" si="324"/>
        <v>2.2006813096510036E-65</v>
      </c>
      <c r="N1676" s="13">
        <f t="shared" si="320"/>
        <v>1.3644224119836222E-65</v>
      </c>
      <c r="O1676" s="13">
        <f t="shared" si="321"/>
        <v>1.3644224119836222E-65</v>
      </c>
      <c r="Q1676">
        <v>23.999372634469118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33.813436192467762</v>
      </c>
      <c r="G1677" s="13">
        <f t="shared" si="315"/>
        <v>0</v>
      </c>
      <c r="H1677" s="13">
        <f t="shared" si="316"/>
        <v>33.813436192467762</v>
      </c>
      <c r="I1677" s="16">
        <f t="shared" si="323"/>
        <v>33.990521209493892</v>
      </c>
      <c r="J1677" s="13">
        <f t="shared" si="317"/>
        <v>33.642785958734336</v>
      </c>
      <c r="K1677" s="13">
        <f t="shared" si="318"/>
        <v>0.34773525075955547</v>
      </c>
      <c r="L1677" s="13">
        <f t="shared" si="319"/>
        <v>0</v>
      </c>
      <c r="M1677" s="13">
        <f t="shared" si="324"/>
        <v>8.3625889766738139E-66</v>
      </c>
      <c r="N1677" s="13">
        <f t="shared" si="320"/>
        <v>5.1848051655377641E-66</v>
      </c>
      <c r="O1677" s="13">
        <f t="shared" si="321"/>
        <v>5.1848051655377641E-66</v>
      </c>
      <c r="Q1677">
        <v>21.62475855161291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0.34773525075955547</v>
      </c>
      <c r="J1678" s="13">
        <f t="shared" si="317"/>
        <v>0.34772763675454993</v>
      </c>
      <c r="K1678" s="13">
        <f t="shared" si="318"/>
        <v>7.6140050055406583E-6</v>
      </c>
      <c r="L1678" s="13">
        <f t="shared" si="319"/>
        <v>0</v>
      </c>
      <c r="M1678" s="13">
        <f t="shared" si="324"/>
        <v>3.1777838111360498E-66</v>
      </c>
      <c r="N1678" s="13">
        <f t="shared" si="320"/>
        <v>1.9702259629043508E-66</v>
      </c>
      <c r="O1678" s="13">
        <f t="shared" si="321"/>
        <v>1.9702259629043508E-66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7.6140050055406583E-6</v>
      </c>
      <c r="J1679" s="13">
        <f t="shared" si="317"/>
        <v>7.614005005540577E-6</v>
      </c>
      <c r="K1679" s="13">
        <f t="shared" si="318"/>
        <v>8.1315162936412833E-20</v>
      </c>
      <c r="L1679" s="13">
        <f t="shared" si="319"/>
        <v>0</v>
      </c>
      <c r="M1679" s="13">
        <f t="shared" si="324"/>
        <v>1.207557848231699E-66</v>
      </c>
      <c r="N1679" s="13">
        <f t="shared" si="320"/>
        <v>7.4868586590365341E-67</v>
      </c>
      <c r="O1679" s="13">
        <f t="shared" si="321"/>
        <v>7.4868586590365341E-67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8.1315162936412833E-20</v>
      </c>
      <c r="J1680" s="13">
        <f t="shared" si="317"/>
        <v>8.1315162936412833E-20</v>
      </c>
      <c r="K1680" s="13">
        <f t="shared" si="318"/>
        <v>0</v>
      </c>
      <c r="L1680" s="13">
        <f t="shared" si="319"/>
        <v>0</v>
      </c>
      <c r="M1680" s="13">
        <f t="shared" si="324"/>
        <v>4.5887198232804555E-67</v>
      </c>
      <c r="N1680" s="13">
        <f t="shared" si="320"/>
        <v>2.8450062904338824E-67</v>
      </c>
      <c r="O1680" s="13">
        <f t="shared" si="321"/>
        <v>2.8450062904338824E-67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1.7437135328465731E-67</v>
      </c>
      <c r="N1681" s="13">
        <f t="shared" si="320"/>
        <v>1.0811023903648753E-67</v>
      </c>
      <c r="O1681" s="13">
        <f t="shared" si="321"/>
        <v>1.0811023903648753E-67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6.6261114248169782E-68</v>
      </c>
      <c r="N1682" s="13">
        <f t="shared" si="320"/>
        <v>4.1081890833865261E-68</v>
      </c>
      <c r="O1682" s="13">
        <f t="shared" si="321"/>
        <v>4.1081890833865261E-68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2.5179223414304521E-68</v>
      </c>
      <c r="N1683" s="13">
        <f t="shared" si="320"/>
        <v>1.5611118516868803E-68</v>
      </c>
      <c r="O1683" s="13">
        <f t="shared" si="321"/>
        <v>1.5611118516868803E-68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9.5681048974357183E-69</v>
      </c>
      <c r="N1684" s="13">
        <f t="shared" si="320"/>
        <v>5.9322250364101452E-69</v>
      </c>
      <c r="O1684" s="13">
        <f t="shared" si="321"/>
        <v>5.9322250364101452E-69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3.6358798610255732E-69</v>
      </c>
      <c r="N1685" s="13">
        <f t="shared" si="320"/>
        <v>2.2542455138358553E-69</v>
      </c>
      <c r="O1685" s="13">
        <f t="shared" si="321"/>
        <v>2.2542455138358553E-69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1.3816343471897178E-69</v>
      </c>
      <c r="N1686" s="13">
        <f t="shared" si="320"/>
        <v>8.5661329525762501E-70</v>
      </c>
      <c r="O1686" s="13">
        <f t="shared" si="321"/>
        <v>8.5661329525762501E-70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5.2502105193209283E-70</v>
      </c>
      <c r="N1687" s="13">
        <f t="shared" si="320"/>
        <v>3.2551305219789752E-70</v>
      </c>
      <c r="O1687" s="13">
        <f t="shared" si="321"/>
        <v>3.2551305219789752E-70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1.9950799973419531E-70</v>
      </c>
      <c r="N1688" s="13">
        <f t="shared" si="320"/>
        <v>1.2369495983520109E-70</v>
      </c>
      <c r="O1688" s="13">
        <f t="shared" si="321"/>
        <v>1.2369495983520109E-70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7.5813039898994217E-71</v>
      </c>
      <c r="N1689" s="13">
        <f t="shared" si="320"/>
        <v>4.7004084737376417E-71</v>
      </c>
      <c r="O1689" s="13">
        <f t="shared" si="321"/>
        <v>4.7004084737376417E-71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2025-03-05T08:45:55Z</dcterms:modified>
</cp:coreProperties>
</file>