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MPI-M-MPI-ESM-LR_r1i1p1_MPI-CSC-REMO2009_v1\"/>
    </mc:Choice>
  </mc:AlternateContent>
  <xr:revisionPtr revIDLastSave="0" documentId="13_ncr:1_{619F8304-B08B-447D-B146-7666FFF98393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H1683" i="1"/>
  <c r="G1683" i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H1672" i="1"/>
  <c r="G1672" i="1"/>
  <c r="H1671" i="1"/>
  <c r="G1671" i="1"/>
  <c r="G1670" i="1"/>
  <c r="H1670" i="1" s="1"/>
  <c r="H1669" i="1"/>
  <c r="G1669" i="1"/>
  <c r="G1668" i="1"/>
  <c r="H1668" i="1" s="1"/>
  <c r="G1667" i="1"/>
  <c r="H1667" i="1" s="1"/>
  <c r="H1666" i="1"/>
  <c r="G1666" i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H1657" i="1"/>
  <c r="G1657" i="1"/>
  <c r="G1656" i="1"/>
  <c r="H1656" i="1" s="1"/>
  <c r="H1655" i="1"/>
  <c r="G1655" i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H1602" i="1"/>
  <c r="G1602" i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H1594" i="1"/>
  <c r="G1594" i="1"/>
  <c r="G1593" i="1"/>
  <c r="H1593" i="1" s="1"/>
  <c r="H1592" i="1"/>
  <c r="G1592" i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H1585" i="1"/>
  <c r="G1585" i="1"/>
  <c r="G1584" i="1"/>
  <c r="H1584" i="1" s="1"/>
  <c r="H1583" i="1"/>
  <c r="G1583" i="1"/>
  <c r="G1582" i="1"/>
  <c r="H1582" i="1" s="1"/>
  <c r="G1581" i="1"/>
  <c r="H1581" i="1" s="1"/>
  <c r="H1580" i="1"/>
  <c r="G1580" i="1"/>
  <c r="H1579" i="1"/>
  <c r="G1579" i="1"/>
  <c r="G1578" i="1"/>
  <c r="H1578" i="1" s="1"/>
  <c r="G1577" i="1"/>
  <c r="H1577" i="1" s="1"/>
  <c r="G1576" i="1"/>
  <c r="H1576" i="1" s="1"/>
  <c r="G1575" i="1"/>
  <c r="H1575" i="1" s="1"/>
  <c r="H1574" i="1"/>
  <c r="G1574" i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H1561" i="1"/>
  <c r="G1561" i="1"/>
  <c r="G1560" i="1"/>
  <c r="H1560" i="1" s="1"/>
  <c r="H1559" i="1"/>
  <c r="G1559" i="1"/>
  <c r="G1558" i="1"/>
  <c r="H1558" i="1" s="1"/>
  <c r="G1557" i="1"/>
  <c r="H1557" i="1" s="1"/>
  <c r="G1556" i="1"/>
  <c r="H1556" i="1" s="1"/>
  <c r="H1555" i="1"/>
  <c r="G1555" i="1"/>
  <c r="H1554" i="1"/>
  <c r="G1554" i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H1515" i="1"/>
  <c r="G1515" i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G1499" i="1"/>
  <c r="H1499" i="1" s="1"/>
  <c r="H1498" i="1"/>
  <c r="G1498" i="1"/>
  <c r="G1497" i="1"/>
  <c r="H1497" i="1" s="1"/>
  <c r="H1496" i="1"/>
  <c r="G1496" i="1"/>
  <c r="H1495" i="1"/>
  <c r="G1495" i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H1482" i="1"/>
  <c r="G1482" i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H1470" i="1"/>
  <c r="G1470" i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H1459" i="1"/>
  <c r="G1459" i="1"/>
  <c r="G1458" i="1"/>
  <c r="H1458" i="1" s="1"/>
  <c r="H1457" i="1"/>
  <c r="G1457" i="1"/>
  <c r="H1456" i="1"/>
  <c r="G1456" i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H1432" i="1"/>
  <c r="G1432" i="1"/>
  <c r="H1431" i="1"/>
  <c r="G1431" i="1"/>
  <c r="H1430" i="1"/>
  <c r="G1430" i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H1420" i="1"/>
  <c r="G1420" i="1"/>
  <c r="G1419" i="1"/>
  <c r="H1419" i="1" s="1"/>
  <c r="G1418" i="1"/>
  <c r="H1418" i="1" s="1"/>
  <c r="H1417" i="1"/>
  <c r="G1417" i="1"/>
  <c r="G1416" i="1"/>
  <c r="H1416" i="1" s="1"/>
  <c r="G1415" i="1"/>
  <c r="H1415" i="1" s="1"/>
  <c r="H1414" i="1"/>
  <c r="G1414" i="1"/>
  <c r="G1413" i="1"/>
  <c r="H1413" i="1" s="1"/>
  <c r="H1412" i="1"/>
  <c r="G1412" i="1"/>
  <c r="G1411" i="1"/>
  <c r="H1411" i="1" s="1"/>
  <c r="G1410" i="1"/>
  <c r="H1410" i="1" s="1"/>
  <c r="B1410" i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H1400" i="1"/>
  <c r="G1400" i="1"/>
  <c r="G1399" i="1"/>
  <c r="H1399" i="1" s="1"/>
  <c r="G1398" i="1"/>
  <c r="H1398" i="1" s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H1386" i="1"/>
  <c r="G1386" i="1"/>
  <c r="B1386" i="1"/>
  <c r="B1398" i="1" s="1"/>
  <c r="G1385" i="1"/>
  <c r="H1385" i="1" s="1"/>
  <c r="G1384" i="1"/>
  <c r="H1384" i="1" s="1"/>
  <c r="G1383" i="1"/>
  <c r="H1383" i="1" s="1"/>
  <c r="H1382" i="1"/>
  <c r="G1382" i="1"/>
  <c r="H1381" i="1"/>
  <c r="G1381" i="1"/>
  <c r="G1380" i="1"/>
  <c r="H1380" i="1" s="1"/>
  <c r="G1379" i="1"/>
  <c r="H1379" i="1" s="1"/>
  <c r="B1379" i="1"/>
  <c r="H1378" i="1"/>
  <c r="G1378" i="1"/>
  <c r="H1377" i="1"/>
  <c r="G1377" i="1"/>
  <c r="H1376" i="1"/>
  <c r="G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H1362" i="1"/>
  <c r="G1362" i="1"/>
  <c r="H1361" i="1"/>
  <c r="G1361" i="1"/>
  <c r="H1360" i="1"/>
  <c r="G1360" i="1"/>
  <c r="H1359" i="1"/>
  <c r="G1359" i="1"/>
  <c r="G1358" i="1"/>
  <c r="H1358" i="1" s="1"/>
  <c r="H1357" i="1"/>
  <c r="G1357" i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G1354" i="1"/>
  <c r="H1354" i="1" s="1"/>
  <c r="G1353" i="1"/>
  <c r="H1353" i="1" s="1"/>
  <c r="G1352" i="1"/>
  <c r="H1352" i="1" s="1"/>
  <c r="B1352" i="1"/>
  <c r="B1353" i="1" s="1"/>
  <c r="H1351" i="1"/>
  <c r="G1351" i="1"/>
  <c r="B1351" i="1"/>
  <c r="G1350" i="1"/>
  <c r="H1350" i="1" s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H1340" i="1"/>
  <c r="G1340" i="1"/>
  <c r="G1339" i="1"/>
  <c r="H1339" i="1" s="1"/>
  <c r="B1339" i="1"/>
  <c r="B1340" i="1" s="1"/>
  <c r="B1341" i="1" s="1"/>
  <c r="H1338" i="1"/>
  <c r="G1338" i="1"/>
  <c r="H1337" i="1"/>
  <c r="G1337" i="1"/>
  <c r="G1336" i="1"/>
  <c r="H1336" i="1" s="1"/>
  <c r="G1335" i="1"/>
  <c r="H1335" i="1" s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H1331" i="1"/>
  <c r="G1331" i="1"/>
  <c r="B1331" i="1"/>
  <c r="B1332" i="1" s="1"/>
  <c r="G1330" i="1"/>
  <c r="H1330" i="1" s="1"/>
  <c r="H1329" i="1"/>
  <c r="G1329" i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G1308" i="1"/>
  <c r="H1308" i="1" s="1"/>
  <c r="H1307" i="1"/>
  <c r="G1307" i="1"/>
  <c r="G1306" i="1"/>
  <c r="H1306" i="1" s="1"/>
  <c r="G1305" i="1"/>
  <c r="H1305" i="1" s="1"/>
  <c r="G1304" i="1"/>
  <c r="H1304" i="1" s="1"/>
  <c r="G1303" i="1"/>
  <c r="H1303" i="1" s="1"/>
  <c r="B1303" i="1"/>
  <c r="G1302" i="1"/>
  <c r="H1302" i="1" s="1"/>
  <c r="H1301" i="1"/>
  <c r="G1301" i="1"/>
  <c r="G1300" i="1"/>
  <c r="H1300" i="1" s="1"/>
  <c r="H1299" i="1"/>
  <c r="G1299" i="1"/>
  <c r="H1298" i="1"/>
  <c r="G1298" i="1"/>
  <c r="H1297" i="1"/>
  <c r="G1297" i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H1287" i="1"/>
  <c r="G1287" i="1"/>
  <c r="H1286" i="1"/>
  <c r="G1286" i="1"/>
  <c r="G1285" i="1"/>
  <c r="H1285" i="1" s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B1272" i="1" s="1"/>
  <c r="H1270" i="1"/>
  <c r="G1270" i="1"/>
  <c r="G1269" i="1"/>
  <c r="H1269" i="1" s="1"/>
  <c r="G1268" i="1"/>
  <c r="H1268" i="1" s="1"/>
  <c r="B1268" i="1"/>
  <c r="B1280" i="1" s="1"/>
  <c r="B1292" i="1" s="1"/>
  <c r="B1304" i="1" s="1"/>
  <c r="G1267" i="1"/>
  <c r="H1267" i="1" s="1"/>
  <c r="B1267" i="1"/>
  <c r="B1279" i="1" s="1"/>
  <c r="B1291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B1257" i="1"/>
  <c r="H1256" i="1"/>
  <c r="G1256" i="1"/>
  <c r="G1255" i="1"/>
  <c r="H1255" i="1" s="1"/>
  <c r="B1255" i="1"/>
  <c r="B1256" i="1" s="1"/>
  <c r="H1254" i="1"/>
  <c r="G1254" i="1"/>
  <c r="G1253" i="1"/>
  <c r="H1253" i="1" s="1"/>
  <c r="H1252" i="1"/>
  <c r="G1252" i="1"/>
  <c r="H1251" i="1"/>
  <c r="G1251" i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H1242" i="1"/>
  <c r="G1242" i="1"/>
  <c r="G1241" i="1"/>
  <c r="H1241" i="1" s="1"/>
  <c r="H1240" i="1"/>
  <c r="G1240" i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H1234" i="1"/>
  <c r="G1234" i="1"/>
  <c r="G1233" i="1"/>
  <c r="H1233" i="1" s="1"/>
  <c r="H1232" i="1"/>
  <c r="G1232" i="1"/>
  <c r="H1231" i="1"/>
  <c r="G1231" i="1"/>
  <c r="B1231" i="1"/>
  <c r="B1232" i="1" s="1"/>
  <c r="B1233" i="1" s="1"/>
  <c r="G1230" i="1"/>
  <c r="H1230" i="1" s="1"/>
  <c r="G1229" i="1"/>
  <c r="H1229" i="1" s="1"/>
  <c r="H1228" i="1"/>
  <c r="G1228" i="1"/>
  <c r="G1227" i="1"/>
  <c r="H1227" i="1" s="1"/>
  <c r="G1226" i="1"/>
  <c r="H1226" i="1" s="1"/>
  <c r="G1225" i="1"/>
  <c r="H1225" i="1" s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H1187" i="1"/>
  <c r="G1187" i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H1178" i="1"/>
  <c r="G1178" i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H1158" i="1"/>
  <c r="G1158" i="1"/>
  <c r="H1157" i="1"/>
  <c r="G1157" i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H1144" i="1"/>
  <c r="G1144" i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H1121" i="1"/>
  <c r="G1121" i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H1095" i="1"/>
  <c r="G1095" i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H1063" i="1"/>
  <c r="G1063" i="1"/>
  <c r="H1062" i="1"/>
  <c r="G1062" i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H1035" i="1"/>
  <c r="G1035" i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H1028" i="1"/>
  <c r="G1028" i="1"/>
  <c r="G1027" i="1"/>
  <c r="H1027" i="1" s="1"/>
  <c r="G1026" i="1"/>
  <c r="H1026" i="1" s="1"/>
  <c r="H1025" i="1"/>
  <c r="G1025" i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H1018" i="1"/>
  <c r="G1018" i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H979" i="1"/>
  <c r="G979" i="1"/>
  <c r="H978" i="1"/>
  <c r="G978" i="1"/>
  <c r="H977" i="1"/>
  <c r="G977" i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H937" i="1"/>
  <c r="G937" i="1"/>
  <c r="G936" i="1"/>
  <c r="H936" i="1" s="1"/>
  <c r="H935" i="1"/>
  <c r="G935" i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H918" i="1"/>
  <c r="G918" i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H905" i="1"/>
  <c r="G905" i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H894" i="1"/>
  <c r="G894" i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H884" i="1"/>
  <c r="G884" i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76" i="1" s="1"/>
  <c r="G874" i="1"/>
  <c r="H874" i="1" s="1"/>
  <c r="G873" i="1"/>
  <c r="H873" i="1" s="1"/>
  <c r="H872" i="1"/>
  <c r="G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B861" i="1"/>
  <c r="G860" i="1"/>
  <c r="H860" i="1" s="1"/>
  <c r="G859" i="1"/>
  <c r="H859" i="1" s="1"/>
  <c r="B859" i="1"/>
  <c r="B860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G842" i="1"/>
  <c r="H842" i="1" s="1"/>
  <c r="G841" i="1"/>
  <c r="H841" i="1" s="1"/>
  <c r="B841" i="1"/>
  <c r="B842" i="1" s="1"/>
  <c r="B843" i="1" s="1"/>
  <c r="B844" i="1" s="1"/>
  <c r="B845" i="1" s="1"/>
  <c r="G840" i="1"/>
  <c r="H840" i="1" s="1"/>
  <c r="H839" i="1"/>
  <c r="G839" i="1"/>
  <c r="B839" i="1"/>
  <c r="B840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B819" i="1"/>
  <c r="B820" i="1" s="1"/>
  <c r="B821" i="1" s="1"/>
  <c r="H818" i="1"/>
  <c r="G818" i="1"/>
  <c r="G817" i="1"/>
  <c r="H817" i="1" s="1"/>
  <c r="B817" i="1"/>
  <c r="B818" i="1" s="1"/>
  <c r="G816" i="1"/>
  <c r="H816" i="1" s="1"/>
  <c r="H815" i="1"/>
  <c r="G815" i="1"/>
  <c r="B815" i="1"/>
  <c r="B816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H809" i="1"/>
  <c r="G809" i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H765" i="1"/>
  <c r="G765" i="1"/>
  <c r="G764" i="1"/>
  <c r="H764" i="1" s="1"/>
  <c r="H763" i="1"/>
  <c r="G763" i="1"/>
  <c r="G762" i="1"/>
  <c r="H762" i="1" s="1"/>
  <c r="G761" i="1"/>
  <c r="H761" i="1" s="1"/>
  <c r="G760" i="1"/>
  <c r="H760" i="1" s="1"/>
  <c r="H759" i="1"/>
  <c r="G759" i="1"/>
  <c r="G758" i="1"/>
  <c r="H758" i="1" s="1"/>
  <c r="H757" i="1"/>
  <c r="G757" i="1"/>
  <c r="H756" i="1"/>
  <c r="G756" i="1"/>
  <c r="G755" i="1"/>
  <c r="H755" i="1" s="1"/>
  <c r="G754" i="1"/>
  <c r="H754" i="1" s="1"/>
  <c r="H753" i="1"/>
  <c r="G753" i="1"/>
  <c r="G752" i="1"/>
  <c r="H752" i="1" s="1"/>
  <c r="H751" i="1"/>
  <c r="G751" i="1"/>
  <c r="H750" i="1"/>
  <c r="G750" i="1"/>
  <c r="H749" i="1"/>
  <c r="G749" i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H738" i="1"/>
  <c r="G738" i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G729" i="1"/>
  <c r="H729" i="1" s="1"/>
  <c r="H728" i="1"/>
  <c r="G728" i="1"/>
  <c r="G727" i="1"/>
  <c r="H727" i="1" s="1"/>
  <c r="G726" i="1"/>
  <c r="H726" i="1" s="1"/>
  <c r="H725" i="1"/>
  <c r="G725" i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G660" i="1"/>
  <c r="H660" i="1" s="1"/>
  <c r="G659" i="1"/>
  <c r="H659" i="1" s="1"/>
  <c r="G658" i="1"/>
  <c r="H658" i="1" s="1"/>
  <c r="H657" i="1"/>
  <c r="G657" i="1"/>
  <c r="G656" i="1"/>
  <c r="H656" i="1" s="1"/>
  <c r="H655" i="1"/>
  <c r="G655" i="1"/>
  <c r="G654" i="1"/>
  <c r="H654" i="1" s="1"/>
  <c r="G653" i="1"/>
  <c r="H653" i="1" s="1"/>
  <c r="G652" i="1"/>
  <c r="H652" i="1" s="1"/>
  <c r="H651" i="1"/>
  <c r="G651" i="1"/>
  <c r="G650" i="1"/>
  <c r="H650" i="1" s="1"/>
  <c r="H649" i="1"/>
  <c r="G649" i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H612" i="1"/>
  <c r="G612" i="1"/>
  <c r="G611" i="1"/>
  <c r="H611" i="1" s="1"/>
  <c r="G610" i="1"/>
  <c r="H610" i="1" s="1"/>
  <c r="G609" i="1"/>
  <c r="H609" i="1" s="1"/>
  <c r="G608" i="1"/>
  <c r="H608" i="1" s="1"/>
  <c r="H607" i="1"/>
  <c r="G607" i="1"/>
  <c r="G606" i="1"/>
  <c r="H606" i="1" s="1"/>
  <c r="G605" i="1"/>
  <c r="H605" i="1" s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H598" i="1"/>
  <c r="G598" i="1"/>
  <c r="G597" i="1"/>
  <c r="H597" i="1" s="1"/>
  <c r="H596" i="1"/>
  <c r="G596" i="1"/>
  <c r="G595" i="1"/>
  <c r="H595" i="1" s="1"/>
  <c r="G594" i="1"/>
  <c r="H594" i="1" s="1"/>
  <c r="H593" i="1"/>
  <c r="G593" i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G580" i="1"/>
  <c r="H580" i="1" s="1"/>
  <c r="H579" i="1"/>
  <c r="G579" i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G565" i="1"/>
  <c r="H565" i="1" s="1"/>
  <c r="H564" i="1"/>
  <c r="G564" i="1"/>
  <c r="G563" i="1"/>
  <c r="H563" i="1" s="1"/>
  <c r="G562" i="1"/>
  <c r="H562" i="1" s="1"/>
  <c r="B562" i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61" i="1"/>
  <c r="H561" i="1" s="1"/>
  <c r="H560" i="1"/>
  <c r="G560" i="1"/>
  <c r="G559" i="1"/>
  <c r="H559" i="1" s="1"/>
  <c r="G558" i="1"/>
  <c r="H558" i="1" s="1"/>
  <c r="H557" i="1"/>
  <c r="G557" i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H547" i="1"/>
  <c r="G547" i="1"/>
  <c r="G546" i="1"/>
  <c r="H546" i="1" s="1"/>
  <c r="G545" i="1"/>
  <c r="H545" i="1" s="1"/>
  <c r="G544" i="1"/>
  <c r="H544" i="1" s="1"/>
  <c r="H543" i="1"/>
  <c r="G543" i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G497" i="1"/>
  <c r="H497" i="1" s="1"/>
  <c r="G496" i="1"/>
  <c r="H496" i="1" s="1"/>
  <c r="H495" i="1"/>
  <c r="G495" i="1"/>
  <c r="H494" i="1"/>
  <c r="G494" i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G489" i="1"/>
  <c r="H489" i="1" s="1"/>
  <c r="G488" i="1"/>
  <c r="H488" i="1" s="1"/>
  <c r="H487" i="1"/>
  <c r="G487" i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H473" i="1"/>
  <c r="G473" i="1"/>
  <c r="H472" i="1"/>
  <c r="G472" i="1"/>
  <c r="H471" i="1"/>
  <c r="G471" i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G452" i="1"/>
  <c r="H452" i="1" s="1"/>
  <c r="B452" i="1"/>
  <c r="B453" i="1" s="1"/>
  <c r="H451" i="1"/>
  <c r="G451" i="1"/>
  <c r="B451" i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B444" i="1"/>
  <c r="B445" i="1" s="1"/>
  <c r="B446" i="1" s="1"/>
  <c r="B447" i="1" s="1"/>
  <c r="B448" i="1" s="1"/>
  <c r="B449" i="1" s="1"/>
  <c r="H443" i="1"/>
  <c r="G443" i="1"/>
  <c r="B443" i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G423" i="1"/>
  <c r="H423" i="1" s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H408" i="1"/>
  <c r="G408" i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H401" i="1"/>
  <c r="G401" i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H389" i="1"/>
  <c r="G389" i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H342" i="1"/>
  <c r="G342" i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H330" i="1"/>
  <c r="G330" i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H313" i="1"/>
  <c r="G313" i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H302" i="1"/>
  <c r="G302" i="1"/>
  <c r="G301" i="1"/>
  <c r="H301" i="1" s="1"/>
  <c r="H300" i="1"/>
  <c r="G300" i="1"/>
  <c r="G299" i="1"/>
  <c r="H299" i="1" s="1"/>
  <c r="G298" i="1"/>
  <c r="H298" i="1" s="1"/>
  <c r="H297" i="1"/>
  <c r="G297" i="1"/>
  <c r="G296" i="1"/>
  <c r="H296" i="1" s="1"/>
  <c r="H295" i="1"/>
  <c r="G295" i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G275" i="1"/>
  <c r="H275" i="1" s="1"/>
  <c r="H274" i="1"/>
  <c r="G274" i="1"/>
  <c r="G273" i="1"/>
  <c r="H273" i="1" s="1"/>
  <c r="G272" i="1"/>
  <c r="H272" i="1" s="1"/>
  <c r="G271" i="1"/>
  <c r="H271" i="1" s="1"/>
  <c r="H270" i="1"/>
  <c r="G270" i="1"/>
  <c r="G269" i="1"/>
  <c r="H269" i="1" s="1"/>
  <c r="G268" i="1"/>
  <c r="H268" i="1" s="1"/>
  <c r="H267" i="1"/>
  <c r="G267" i="1"/>
  <c r="G266" i="1"/>
  <c r="H266" i="1" s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H255" i="1"/>
  <c r="G255" i="1"/>
  <c r="H254" i="1"/>
  <c r="G254" i="1"/>
  <c r="G253" i="1"/>
  <c r="H253" i="1" s="1"/>
  <c r="H252" i="1"/>
  <c r="G252" i="1"/>
  <c r="G251" i="1"/>
  <c r="H251" i="1" s="1"/>
  <c r="G250" i="1"/>
  <c r="H250" i="1" s="1"/>
  <c r="H249" i="1"/>
  <c r="G249" i="1"/>
  <c r="G248" i="1"/>
  <c r="H248" i="1" s="1"/>
  <c r="G247" i="1"/>
  <c r="H247" i="1" s="1"/>
  <c r="H246" i="1"/>
  <c r="G246" i="1"/>
  <c r="H245" i="1"/>
  <c r="G245" i="1"/>
  <c r="G244" i="1"/>
  <c r="H244" i="1" s="1"/>
  <c r="H243" i="1"/>
  <c r="G243" i="1"/>
  <c r="G242" i="1"/>
  <c r="H242" i="1" s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H228" i="1"/>
  <c r="G228" i="1"/>
  <c r="G227" i="1"/>
  <c r="H227" i="1" s="1"/>
  <c r="G226" i="1"/>
  <c r="H226" i="1" s="1"/>
  <c r="G225" i="1"/>
  <c r="H225" i="1" s="1"/>
  <c r="H224" i="1"/>
  <c r="G224" i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H207" i="1"/>
  <c r="G207" i="1"/>
  <c r="H206" i="1"/>
  <c r="G206" i="1"/>
  <c r="G205" i="1"/>
  <c r="H205" i="1" s="1"/>
  <c r="H204" i="1"/>
  <c r="G204" i="1"/>
  <c r="G203" i="1"/>
  <c r="H203" i="1" s="1"/>
  <c r="G202" i="1"/>
  <c r="H202" i="1" s="1"/>
  <c r="G201" i="1"/>
  <c r="H201" i="1" s="1"/>
  <c r="H200" i="1"/>
  <c r="G200" i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H184" i="1"/>
  <c r="G184" i="1"/>
  <c r="G183" i="1"/>
  <c r="H183" i="1" s="1"/>
  <c r="G182" i="1"/>
  <c r="H182" i="1" s="1"/>
  <c r="H181" i="1"/>
  <c r="G181" i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H163" i="1"/>
  <c r="G163" i="1"/>
  <c r="G162" i="1"/>
  <c r="H162" i="1" s="1"/>
  <c r="H161" i="1"/>
  <c r="G161" i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H148" i="1"/>
  <c r="G148" i="1"/>
  <c r="H147" i="1"/>
  <c r="G147" i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H140" i="1"/>
  <c r="G140" i="1"/>
  <c r="H139" i="1"/>
  <c r="G139" i="1"/>
  <c r="G138" i="1"/>
  <c r="H138" i="1" s="1"/>
  <c r="H137" i="1"/>
  <c r="G137" i="1"/>
  <c r="H136" i="1"/>
  <c r="G136" i="1"/>
  <c r="G135" i="1"/>
  <c r="H135" i="1" s="1"/>
  <c r="H134" i="1"/>
  <c r="G134" i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H119" i="1"/>
  <c r="G119" i="1"/>
  <c r="H118" i="1"/>
  <c r="G118" i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H106" i="1"/>
  <c r="G106" i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H99" i="1"/>
  <c r="G99" i="1"/>
  <c r="G98" i="1"/>
  <c r="H98" i="1" s="1"/>
  <c r="H97" i="1"/>
  <c r="G97" i="1"/>
  <c r="G96" i="1"/>
  <c r="H96" i="1" s="1"/>
  <c r="G95" i="1"/>
  <c r="H95" i="1" s="1"/>
  <c r="G94" i="1"/>
  <c r="H94" i="1" s="1"/>
  <c r="B94" i="1"/>
  <c r="G93" i="1"/>
  <c r="H93" i="1" s="1"/>
  <c r="G92" i="1"/>
  <c r="H92" i="1" s="1"/>
  <c r="H91" i="1"/>
  <c r="G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H85" i="1"/>
  <c r="G85" i="1"/>
  <c r="G84" i="1"/>
  <c r="H84" i="1" s="1"/>
  <c r="H83" i="1"/>
  <c r="G83" i="1"/>
  <c r="B83" i="1"/>
  <c r="G82" i="1"/>
  <c r="H82" i="1" s="1"/>
  <c r="G81" i="1"/>
  <c r="H81" i="1" s="1"/>
  <c r="H80" i="1"/>
  <c r="G80" i="1"/>
  <c r="B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H75" i="1"/>
  <c r="G75" i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B56" i="1"/>
  <c r="B57" i="1" s="1"/>
  <c r="H55" i="1"/>
  <c r="G55" i="1"/>
  <c r="B55" i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H31" i="1"/>
  <c r="G31" i="1"/>
  <c r="B31" i="1"/>
  <c r="B32" i="1" s="1"/>
  <c r="B33" i="1" s="1"/>
  <c r="G30" i="1"/>
  <c r="H30" i="1" s="1"/>
  <c r="H29" i="1"/>
  <c r="G29" i="1"/>
  <c r="G28" i="1"/>
  <c r="H28" i="1" s="1"/>
  <c r="G27" i="1"/>
  <c r="H27" i="1" s="1"/>
  <c r="H26" i="1"/>
  <c r="G26" i="1"/>
  <c r="G25" i="1"/>
  <c r="H25" i="1" s="1"/>
  <c r="B25" i="1"/>
  <c r="B26" i="1" s="1"/>
  <c r="B27" i="1" s="1"/>
  <c r="B28" i="1" s="1"/>
  <c r="B29" i="1" s="1"/>
  <c r="G24" i="1"/>
  <c r="H24" i="1" s="1"/>
  <c r="G23" i="1"/>
  <c r="H23" i="1" s="1"/>
  <c r="B23" i="1"/>
  <c r="B24" i="1" s="1"/>
  <c r="G22" i="1"/>
  <c r="H22" i="1" s="1"/>
  <c r="H21" i="1"/>
  <c r="G21" i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I6" i="1"/>
  <c r="G6" i="1"/>
  <c r="H6" i="1" s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73" i="1"/>
  <c r="B1284" i="1"/>
  <c r="B1296" i="1" s="1"/>
  <c r="B1308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81" i="1" s="1"/>
  <c r="B1283" i="1"/>
  <c r="B1295" i="1" s="1"/>
  <c r="B1307" i="1" s="1"/>
  <c r="B1269" i="1"/>
  <c r="B1281" i="1" s="1"/>
  <c r="B1293" i="1" s="1"/>
  <c r="B1305" i="1" s="1"/>
  <c r="J6" i="1"/>
  <c r="K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78" i="1"/>
  <c r="B872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85" i="1"/>
  <c r="B1297" i="1" s="1"/>
  <c r="B1309" i="1" s="1"/>
  <c r="B1274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492" i="1" l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L6" i="1"/>
  <c r="M6" i="1" s="1"/>
  <c r="N6" i="1" s="1"/>
  <c r="O6" i="1" s="1"/>
  <c r="I7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275" i="1"/>
  <c r="B1286" i="1"/>
  <c r="B1298" i="1" s="1"/>
  <c r="B1310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76" i="1"/>
  <c r="B1287" i="1"/>
  <c r="B1299" i="1" s="1"/>
  <c r="B1311" i="1" s="1"/>
  <c r="J7" i="1"/>
  <c r="K7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L7" i="1"/>
  <c r="M7" i="1" s="1"/>
  <c r="N7" i="1" s="1"/>
  <c r="O7" i="1" s="1"/>
  <c r="I8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88" i="1"/>
  <c r="B1300" i="1" s="1"/>
  <c r="B1312" i="1" s="1"/>
  <c r="B1277" i="1"/>
  <c r="B1289" i="1" s="1"/>
  <c r="B1301" i="1" s="1"/>
  <c r="B131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8" i="1"/>
  <c r="K8" i="1" s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L8" i="1"/>
  <c r="M8" i="1" s="1"/>
  <c r="N8" i="1" s="1"/>
  <c r="O8" i="1" s="1"/>
  <c r="I9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 l="1"/>
  <c r="J45" i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l="1"/>
  <c r="K51" i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 l="1"/>
  <c r="J60" i="1" s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 l="1"/>
  <c r="J75" i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s="1"/>
  <c r="K120" i="1" l="1"/>
  <c r="L120" i="1" s="1"/>
  <c r="M120" i="1" s="1"/>
  <c r="N120" i="1" s="1"/>
  <c r="O120" i="1" s="1"/>
  <c r="I121" i="1" l="1"/>
  <c r="J121" i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 l="1"/>
  <c r="J127" i="1" s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 l="1"/>
  <c r="J129" i="1" s="1"/>
  <c r="K129" i="1" l="1"/>
  <c r="L129" i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s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 l="1"/>
  <c r="J146" i="1" s="1"/>
  <c r="K146" i="1" l="1"/>
  <c r="L146" i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K155" i="1" l="1"/>
  <c r="J155" i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s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/>
  <c r="K389" i="1" s="1"/>
  <c r="L389" i="1" l="1"/>
  <c r="M389" i="1" s="1"/>
  <c r="N389" i="1" s="1"/>
  <c r="O389" i="1" s="1"/>
  <c r="I390" i="1" l="1"/>
  <c r="J390" i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 l="1"/>
  <c r="J430" i="1" l="1"/>
  <c r="K430" i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/>
  <c r="K488" i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 l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s="1"/>
  <c r="K597" i="1" l="1"/>
  <c r="L597" i="1" s="1"/>
  <c r="M597" i="1" l="1"/>
  <c r="N597" i="1" s="1"/>
  <c r="O597" i="1" s="1"/>
  <c r="I598" i="1"/>
  <c r="J598" i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 l="1"/>
  <c r="J632" i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/>
  <c r="K652" i="1" s="1"/>
  <c r="L652" i="1" l="1"/>
  <c r="M652" i="1" s="1"/>
  <c r="N652" i="1" s="1"/>
  <c r="O652" i="1" s="1"/>
  <c r="I653" i="1" l="1"/>
  <c r="J653" i="1"/>
  <c r="K653" i="1" s="1"/>
  <c r="L653" i="1" l="1"/>
  <c r="M653" i="1" s="1"/>
  <c r="N653" i="1" s="1"/>
  <c r="O653" i="1" s="1"/>
  <c r="I654" i="1" l="1"/>
  <c r="J654" i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/>
  <c r="K664" i="1" s="1"/>
  <c r="L664" i="1" l="1"/>
  <c r="M664" i="1" s="1"/>
  <c r="N664" i="1" s="1"/>
  <c r="O664" i="1" s="1"/>
  <c r="I665" i="1" l="1"/>
  <c r="J665" i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 l="1"/>
  <c r="J800" i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/>
  <c r="K802" i="1" s="1"/>
  <c r="L802" i="1" l="1"/>
  <c r="M802" i="1" s="1"/>
  <c r="N802" i="1" s="1"/>
  <c r="O802" i="1" s="1"/>
  <c r="I803" i="1" l="1"/>
  <c r="J803" i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 l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 l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s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 l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 l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 l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 l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 l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 l="1"/>
  <c r="J1187" i="1" s="1"/>
  <c r="K1187" i="1" s="1"/>
  <c r="L1187" i="1" s="1"/>
  <c r="M1187" i="1" s="1"/>
  <c r="N1187" i="1" s="1"/>
  <c r="O1187" i="1" s="1"/>
  <c r="I1188" i="1" l="1"/>
  <c r="J1188" i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s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 l="1"/>
  <c r="J1212" i="1" l="1"/>
  <c r="K1212" i="1"/>
  <c r="L1212" i="1" l="1"/>
  <c r="M1212" i="1" s="1"/>
  <c r="N1212" i="1" s="1"/>
  <c r="O1212" i="1" s="1"/>
  <c r="I1213" i="1" l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 l="1"/>
  <c r="J1238" i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 l="1"/>
  <c r="J1298" i="1" l="1"/>
  <c r="K1298" i="1"/>
  <c r="L1298" i="1" l="1"/>
  <c r="M1298" i="1" s="1"/>
  <c r="N1298" i="1" s="1"/>
  <c r="O1298" i="1" s="1"/>
  <c r="I1299" i="1" l="1"/>
  <c r="J1299" i="1" l="1"/>
  <c r="K1299" i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 l="1"/>
  <c r="J1335" i="1"/>
  <c r="K1335" i="1" s="1"/>
  <c r="L1335" i="1" l="1"/>
  <c r="M1335" i="1" s="1"/>
  <c r="N1335" i="1" s="1"/>
  <c r="O1335" i="1" s="1"/>
  <c r="I1336" i="1" l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/>
  <c r="K1350" i="1" s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s="1"/>
  <c r="K1383" i="1" s="1"/>
  <c r="L1383" i="1" l="1"/>
  <c r="M1383" i="1" s="1"/>
  <c r="N1383" i="1" s="1"/>
  <c r="O1383" i="1" s="1"/>
  <c r="I1384" i="1" l="1"/>
  <c r="J1384" i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s="1"/>
  <c r="K1398" i="1" s="1"/>
  <c r="L1398" i="1" l="1"/>
  <c r="M1398" i="1" s="1"/>
  <c r="N1398" i="1" s="1"/>
  <c r="O1398" i="1" s="1"/>
  <c r="I1399" i="1" l="1"/>
  <c r="J1399" i="1"/>
  <c r="K1399" i="1" s="1"/>
  <c r="L1399" i="1" l="1"/>
  <c r="M1399" i="1" s="1"/>
  <c r="N1399" i="1" s="1"/>
  <c r="O1399" i="1" s="1"/>
  <c r="I1400" i="1" l="1"/>
  <c r="J1400" i="1" s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 l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 l="1"/>
  <c r="J1413" i="1"/>
  <c r="K1413" i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 l="1"/>
  <c r="J1415" i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 l="1"/>
  <c r="J1433" i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 l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 l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 l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 l="1"/>
  <c r="J1638" i="1" l="1"/>
  <c r="K1638" i="1" s="1"/>
  <c r="L1638" i="1" l="1"/>
  <c r="M1638" i="1" s="1"/>
  <c r="N1638" i="1" s="1"/>
  <c r="O1638" i="1" s="1"/>
  <c r="I1639" i="1" l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 l="1"/>
  <c r="J1644" i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 l="1"/>
  <c r="J1648" i="1" s="1"/>
  <c r="K1648" i="1" s="1"/>
  <c r="L1648" i="1" l="1"/>
  <c r="M1648" i="1" s="1"/>
  <c r="N1648" i="1" s="1"/>
  <c r="O1648" i="1" s="1"/>
  <c r="I1649" i="1" l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 l="1"/>
  <c r="J1653" i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 l="1"/>
  <c r="J1655" i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s="1"/>
  <c r="K1670" i="1" l="1"/>
  <c r="L1670" i="1" s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/>
  <c r="K1679" i="1" s="1"/>
  <c r="L1679" i="1" l="1"/>
  <c r="M1679" i="1" s="1"/>
  <c r="N1679" i="1" s="1"/>
  <c r="O1679" i="1" s="1"/>
  <c r="I1680" i="1" l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<sst xmlns="http://schemas.openxmlformats.org/spreadsheetml/2006/main" count="43" uniqueCount="40">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</sst>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7.6676091260575081</c:v>
                </c:pt>
                <c:pt idx="2">
                  <c:v>7.5159719435348196</c:v>
                </c:pt>
                <c:pt idx="3">
                  <c:v>28.702675609007446</c:v>
                </c:pt>
                <c:pt idx="4">
                  <c:v>46.999605454599561</c:v>
                </c:pt>
                <c:pt idx="5">
                  <c:v>50.356763716358415</c:v>
                </c:pt>
                <c:pt idx="6">
                  <c:v>54.084433297516</c:v>
                </c:pt>
                <c:pt idx="7">
                  <c:v>40.907308730055696</c:v>
                </c:pt>
                <c:pt idx="8">
                  <c:v>10.564352987067537</c:v>
                </c:pt>
                <c:pt idx="9">
                  <c:v>4.0144541350856633</c:v>
                </c:pt>
                <c:pt idx="10">
                  <c:v>1.5254925713325522</c:v>
                </c:pt>
                <c:pt idx="11">
                  <c:v>0.57968717710636986</c:v>
                </c:pt>
                <c:pt idx="12">
                  <c:v>0.22028112730042054</c:v>
                </c:pt>
                <c:pt idx="13">
                  <c:v>8.3706828374159797E-2</c:v>
                </c:pt>
                <c:pt idx="14">
                  <c:v>69.61696519728622</c:v>
                </c:pt>
                <c:pt idx="15">
                  <c:v>71.64814257516079</c:v>
                </c:pt>
                <c:pt idx="16">
                  <c:v>18.400748413466118</c:v>
                </c:pt>
                <c:pt idx="17">
                  <c:v>6.9922843971171256</c:v>
                </c:pt>
                <c:pt idx="18">
                  <c:v>2.779568232337958</c:v>
                </c:pt>
                <c:pt idx="19">
                  <c:v>1.009685866943713</c:v>
                </c:pt>
                <c:pt idx="20">
                  <c:v>7.3934435586322396</c:v>
                </c:pt>
                <c:pt idx="21">
                  <c:v>3.7459885963463448</c:v>
                </c:pt>
                <c:pt idx="22">
                  <c:v>5.5403482890935427E-2</c:v>
                </c:pt>
                <c:pt idx="23">
                  <c:v>2.105332349855546E-2</c:v>
                </c:pt>
                <c:pt idx="24">
                  <c:v>8.0002629294510762E-3</c:v>
                </c:pt>
                <c:pt idx="25">
                  <c:v>1.2494354460379529</c:v>
                </c:pt>
                <c:pt idx="26">
                  <c:v>6.4742823550041964</c:v>
                </c:pt>
                <c:pt idx="27">
                  <c:v>2.4902000170702498</c:v>
                </c:pt>
                <c:pt idx="28">
                  <c:v>0.54140404843863466</c:v>
                </c:pt>
                <c:pt idx="29">
                  <c:v>3.6342716469907295</c:v>
                </c:pt>
                <c:pt idx="30">
                  <c:v>2.4088282735850676E-5</c:v>
                </c:pt>
                <c:pt idx="31">
                  <c:v>2.194657046552511</c:v>
                </c:pt>
                <c:pt idx="32">
                  <c:v>3.4783480270568372E-6</c:v>
                </c:pt>
                <c:pt idx="33">
                  <c:v>1.3217722502815981E-6</c:v>
                </c:pt>
                <c:pt idx="34">
                  <c:v>5.0227345510700726E-7</c:v>
                </c:pt>
                <c:pt idx="35">
                  <c:v>1.9086391294066276E-7</c:v>
                </c:pt>
                <c:pt idx="36">
                  <c:v>7.2528286917451843E-8</c:v>
                </c:pt>
                <c:pt idx="37">
                  <c:v>11.349768320506874</c:v>
                </c:pt>
                <c:pt idx="38">
                  <c:v>12.230851898832414</c:v>
                </c:pt>
                <c:pt idx="39">
                  <c:v>52.980819511891113</c:v>
                </c:pt>
                <c:pt idx="40">
                  <c:v>14.634190413690501</c:v>
                </c:pt>
                <c:pt idx="41">
                  <c:v>5.0523703116728278</c:v>
                </c:pt>
                <c:pt idx="42">
                  <c:v>3.2467402267600889</c:v>
                </c:pt>
                <c:pt idx="43">
                  <c:v>7.8184411365614279</c:v>
                </c:pt>
                <c:pt idx="44">
                  <c:v>0.38467235742638856</c:v>
                </c:pt>
                <c:pt idx="45">
                  <c:v>0.10534879222200232</c:v>
                </c:pt>
                <c:pt idx="46">
                  <c:v>4.0032541044360874E-2</c:v>
                </c:pt>
                <c:pt idx="47">
                  <c:v>1.5212365596857133E-2</c:v>
                </c:pt>
                <c:pt idx="48">
                  <c:v>5.7806989268057119E-3</c:v>
                </c:pt>
                <c:pt idx="49">
                  <c:v>21.042634796279579</c:v>
                </c:pt>
                <c:pt idx="50">
                  <c:v>1.2717426870836896</c:v>
                </c:pt>
                <c:pt idx="51">
                  <c:v>35.45940087169862</c:v>
                </c:pt>
                <c:pt idx="52">
                  <c:v>5.8503868719078547</c:v>
                </c:pt>
                <c:pt idx="53">
                  <c:v>9.4427121841672133</c:v>
                </c:pt>
                <c:pt idx="54">
                  <c:v>6.8405459161654427</c:v>
                </c:pt>
                <c:pt idx="55">
                  <c:v>0.32102242843532774</c:v>
                </c:pt>
                <c:pt idx="56">
                  <c:v>0.12198852280542455</c:v>
                </c:pt>
                <c:pt idx="57">
                  <c:v>4.6355638666061336E-2</c:v>
                </c:pt>
                <c:pt idx="58">
                  <c:v>1.7615142693103304E-2</c:v>
                </c:pt>
                <c:pt idx="59">
                  <c:v>6.6937542233792575E-3</c:v>
                </c:pt>
                <c:pt idx="60">
                  <c:v>2.5436266048841174E-3</c:v>
                </c:pt>
                <c:pt idx="61">
                  <c:v>9.6657810985596487E-4</c:v>
                </c:pt>
                <c:pt idx="62">
                  <c:v>9.2871145637891335</c:v>
                </c:pt>
                <c:pt idx="63">
                  <c:v>3.0931127997056516</c:v>
                </c:pt>
                <c:pt idx="64">
                  <c:v>12.287580053055688</c:v>
                </c:pt>
                <c:pt idx="65">
                  <c:v>52.893535586605886</c:v>
                </c:pt>
                <c:pt idx="66">
                  <c:v>17.987048958116024</c:v>
                </c:pt>
                <c:pt idx="67">
                  <c:v>5.2852279681710508</c:v>
                </c:pt>
                <c:pt idx="68">
                  <c:v>2.0083866279049993</c:v>
                </c:pt>
                <c:pt idx="69">
                  <c:v>0.76318691860389976</c:v>
                </c:pt>
                <c:pt idx="70">
                  <c:v>0.2900110290694819</c:v>
                </c:pt>
                <c:pt idx="71">
                  <c:v>0.11020419104640312</c:v>
                </c:pt>
                <c:pt idx="72">
                  <c:v>4.1877592597633184E-2</c:v>
                </c:pt>
                <c:pt idx="73">
                  <c:v>1.5913485187100611E-2</c:v>
                </c:pt>
                <c:pt idx="74">
                  <c:v>7.3830936915325083</c:v>
                </c:pt>
                <c:pt idx="75">
                  <c:v>22.293879101947581</c:v>
                </c:pt>
                <c:pt idx="76">
                  <c:v>61.004314606817722</c:v>
                </c:pt>
                <c:pt idx="77">
                  <c:v>13.154180726081893</c:v>
                </c:pt>
                <c:pt idx="78">
                  <c:v>4.9762459958125076</c:v>
                </c:pt>
                <c:pt idx="79">
                  <c:v>32.210006287870087</c:v>
                </c:pt>
                <c:pt idx="80">
                  <c:v>4.6995810102803688</c:v>
                </c:pt>
                <c:pt idx="81">
                  <c:v>1.7305515603413197</c:v>
                </c:pt>
                <c:pt idx="82">
                  <c:v>0.65760959292970156</c:v>
                </c:pt>
                <c:pt idx="83">
                  <c:v>0.24989164531328664</c:v>
                </c:pt>
                <c:pt idx="84">
                  <c:v>9.4958825219048928E-2</c:v>
                </c:pt>
                <c:pt idx="85">
                  <c:v>2.5125273321152815</c:v>
                </c:pt>
                <c:pt idx="86">
                  <c:v>22.589158785962113</c:v>
                </c:pt>
                <c:pt idx="87">
                  <c:v>17.728746081701019</c:v>
                </c:pt>
                <c:pt idx="88">
                  <c:v>2.9412763099090626</c:v>
                </c:pt>
                <c:pt idx="89">
                  <c:v>1.1176849977654439</c:v>
                </c:pt>
                <c:pt idx="90">
                  <c:v>5.3164912550710248</c:v>
                </c:pt>
                <c:pt idx="91">
                  <c:v>3.4659517637580648</c:v>
                </c:pt>
                <c:pt idx="92">
                  <c:v>4.0288754437891443</c:v>
                </c:pt>
                <c:pt idx="93">
                  <c:v>2.3305252255006473E-2</c:v>
                </c:pt>
                <c:pt idx="94">
                  <c:v>8.8559958569024589E-3</c:v>
                </c:pt>
                <c:pt idx="95">
                  <c:v>2.3745585278336763</c:v>
                </c:pt>
                <c:pt idx="96">
                  <c:v>1.2788058017367155E-3</c:v>
                </c:pt>
                <c:pt idx="97">
                  <c:v>4.8594620465995176E-4</c:v>
                </c:pt>
                <c:pt idx="98">
                  <c:v>4.8758404921563292</c:v>
                </c:pt>
                <c:pt idx="99">
                  <c:v>16.418619172522845</c:v>
                </c:pt>
                <c:pt idx="100">
                  <c:v>1.4295990059253765</c:v>
                </c:pt>
                <c:pt idx="101">
                  <c:v>29.609816058773887</c:v>
                </c:pt>
                <c:pt idx="102">
                  <c:v>4.26587103417104</c:v>
                </c:pt>
                <c:pt idx="103">
                  <c:v>8.6756215907846048</c:v>
                </c:pt>
                <c:pt idx="104">
                  <c:v>0.61599177733429822</c:v>
                </c:pt>
                <c:pt idx="105">
                  <c:v>0.23407687538703334</c:v>
                </c:pt>
                <c:pt idx="106">
                  <c:v>8.8949212647072659E-2</c:v>
                </c:pt>
                <c:pt idx="107">
                  <c:v>3.3800700805887617E-2</c:v>
                </c:pt>
                <c:pt idx="108">
                  <c:v>1.2844266306237294E-2</c:v>
                </c:pt>
                <c:pt idx="109">
                  <c:v>4.8808211963701723E-3</c:v>
                </c:pt>
                <c:pt idx="110">
                  <c:v>21.230582529386858</c:v>
                </c:pt>
                <c:pt idx="111">
                  <c:v>12.109418117797205</c:v>
                </c:pt>
                <c:pt idx="112">
                  <c:v>4.6580537600399774</c:v>
                </c:pt>
                <c:pt idx="113">
                  <c:v>2.0134299635844108</c:v>
                </c:pt>
                <c:pt idx="114">
                  <c:v>16.283824330173466</c:v>
                </c:pt>
                <c:pt idx="115">
                  <c:v>35.941615648788826</c:v>
                </c:pt>
                <c:pt idx="116">
                  <c:v>7.0023564803017679</c:v>
                </c:pt>
                <c:pt idx="117">
                  <c:v>2.5870466416425852</c:v>
                </c:pt>
                <c:pt idx="118">
                  <c:v>0.98307772382418224</c:v>
                </c:pt>
                <c:pt idx="119">
                  <c:v>0.37356953505318924</c:v>
                </c:pt>
                <c:pt idx="120">
                  <c:v>0.53803842058700968</c:v>
                </c:pt>
                <c:pt idx="121">
                  <c:v>7.5567511516980188</c:v>
                </c:pt>
                <c:pt idx="122">
                  <c:v>35.776260964208518</c:v>
                </c:pt>
                <c:pt idx="123">
                  <c:v>40.012294006151876</c:v>
                </c:pt>
                <c:pt idx="124">
                  <c:v>52.676234248071744</c:v>
                </c:pt>
                <c:pt idx="125">
                  <c:v>34.790694278697245</c:v>
                </c:pt>
                <c:pt idx="126">
                  <c:v>13.518043765214603</c:v>
                </c:pt>
                <c:pt idx="127">
                  <c:v>3.6336295058831767</c:v>
                </c:pt>
                <c:pt idx="128">
                  <c:v>7.8557242802241891</c:v>
                </c:pt>
                <c:pt idx="129">
                  <c:v>0.67025450037393652</c:v>
                </c:pt>
                <c:pt idx="130">
                  <c:v>0.19938451824682171</c:v>
                </c:pt>
                <c:pt idx="131">
                  <c:v>7.5766116933792232E-2</c:v>
                </c:pt>
                <c:pt idx="132">
                  <c:v>2.8791124434841053E-2</c:v>
                </c:pt>
                <c:pt idx="133">
                  <c:v>1.0940627285239601E-2</c:v>
                </c:pt>
                <c:pt idx="134">
                  <c:v>13.109254310123752</c:v>
                </c:pt>
                <c:pt idx="135">
                  <c:v>0.12786807377212153</c:v>
                </c:pt>
                <c:pt idx="136">
                  <c:v>4.7458348159719019</c:v>
                </c:pt>
                <c:pt idx="137">
                  <c:v>26.349420649211098</c:v>
                </c:pt>
                <c:pt idx="138">
                  <c:v>36.628397225016244</c:v>
                </c:pt>
                <c:pt idx="139">
                  <c:v>17.085029274076128</c:v>
                </c:pt>
                <c:pt idx="140">
                  <c:v>3.9958192051162236</c:v>
                </c:pt>
                <c:pt idx="141">
                  <c:v>1.5184112979441649</c:v>
                </c:pt>
                <c:pt idx="142">
                  <c:v>0.57699629321878276</c:v>
                </c:pt>
                <c:pt idx="143">
                  <c:v>1.5020646917793041</c:v>
                </c:pt>
                <c:pt idx="144">
                  <c:v>8.3318264740792222E-2</c:v>
                </c:pt>
                <c:pt idx="145">
                  <c:v>3.1660940601501042E-2</c:v>
                </c:pt>
                <c:pt idx="146">
                  <c:v>1.2201463055172712</c:v>
                </c:pt>
                <c:pt idx="147">
                  <c:v>5.5762840392420658</c:v>
                </c:pt>
                <c:pt idx="148">
                  <c:v>0.11913401711834508</c:v>
                </c:pt>
                <c:pt idx="149">
                  <c:v>6.601736704205149E-4</c:v>
                </c:pt>
                <c:pt idx="150">
                  <c:v>3.1070542713956075</c:v>
                </c:pt>
                <c:pt idx="151">
                  <c:v>28.247152735053724</c:v>
                </c:pt>
                <c:pt idx="152">
                  <c:v>9.2933073205680508</c:v>
                </c:pt>
                <c:pt idx="153">
                  <c:v>1.2221269942351947</c:v>
                </c:pt>
                <c:pt idx="154">
                  <c:v>0.46440825780937389</c:v>
                </c:pt>
                <c:pt idx="155">
                  <c:v>0.17647513796756206</c:v>
                </c:pt>
                <c:pt idx="156">
                  <c:v>6.7060552427673586E-2</c:v>
                </c:pt>
                <c:pt idx="157">
                  <c:v>1.2834641141890357</c:v>
                </c:pt>
                <c:pt idx="158">
                  <c:v>6.4496322894289539</c:v>
                </c:pt>
                <c:pt idx="159">
                  <c:v>4.4339809841632105</c:v>
                </c:pt>
                <c:pt idx="160">
                  <c:v>1.398303720468296E-3</c:v>
                </c:pt>
                <c:pt idx="161">
                  <c:v>5.313554137779524E-4</c:v>
                </c:pt>
                <c:pt idx="162">
                  <c:v>3.5133757809501556</c:v>
                </c:pt>
                <c:pt idx="163">
                  <c:v>0.18504945586242216</c:v>
                </c:pt>
                <c:pt idx="164">
                  <c:v>2.9156534264823808E-5</c:v>
                </c:pt>
                <c:pt idx="165">
                  <c:v>1.1079483020633046E-5</c:v>
                </c:pt>
                <c:pt idx="166">
                  <c:v>4.2102035478405576E-6</c:v>
                </c:pt>
                <c:pt idx="167">
                  <c:v>1.5998773481794117E-6</c:v>
                </c:pt>
                <c:pt idx="168">
                  <c:v>6.0795339230817648E-7</c:v>
                </c:pt>
                <c:pt idx="169">
                  <c:v>11.218479005890822</c:v>
                </c:pt>
                <c:pt idx="170">
                  <c:v>8.7788469849300692E-8</c:v>
                </c:pt>
                <c:pt idx="171">
                  <c:v>7.1091972373321779</c:v>
                </c:pt>
                <c:pt idx="172">
                  <c:v>5.2259423894309158</c:v>
                </c:pt>
                <c:pt idx="173">
                  <c:v>19.206920014790718</c:v>
                </c:pt>
                <c:pt idx="174">
                  <c:v>21.53069985291274</c:v>
                </c:pt>
                <c:pt idx="175">
                  <c:v>3.5643635575460606</c:v>
                </c:pt>
                <c:pt idx="176">
                  <c:v>1.7124009784413481</c:v>
                </c:pt>
                <c:pt idx="177">
                  <c:v>0.51469409770965124</c:v>
                </c:pt>
                <c:pt idx="178">
                  <c:v>0.19558375712966744</c:v>
                </c:pt>
                <c:pt idx="179">
                  <c:v>7.4321827709273633E-2</c:v>
                </c:pt>
                <c:pt idx="180">
                  <c:v>2.8242294529523981E-2</c:v>
                </c:pt>
                <c:pt idx="181">
                  <c:v>1.0732071921219112E-2</c:v>
                </c:pt>
                <c:pt idx="182">
                  <c:v>4.0781873300632619E-3</c:v>
                </c:pt>
                <c:pt idx="183">
                  <c:v>5.6396301434018685</c:v>
                </c:pt>
                <c:pt idx="184">
                  <c:v>5.9025499982660223</c:v>
                </c:pt>
                <c:pt idx="185">
                  <c:v>4.7236144545864631</c:v>
                </c:pt>
                <c:pt idx="186">
                  <c:v>9.9498455655857079</c:v>
                </c:pt>
                <c:pt idx="187">
                  <c:v>0.18519074516498907</c:v>
                </c:pt>
                <c:pt idx="188">
                  <c:v>3.8355658935225301</c:v>
                </c:pt>
                <c:pt idx="189">
                  <c:v>2.6741543601824427E-2</c:v>
                </c:pt>
                <c:pt idx="190">
                  <c:v>1.0161786568693282E-2</c:v>
                </c:pt>
                <c:pt idx="191">
                  <c:v>3.8614788961034473E-3</c:v>
                </c:pt>
                <c:pt idx="192">
                  <c:v>1.46736198051931E-3</c:v>
                </c:pt>
                <c:pt idx="193">
                  <c:v>18.466990326057996</c:v>
                </c:pt>
                <c:pt idx="194">
                  <c:v>47.412504307642635</c:v>
                </c:pt>
                <c:pt idx="195">
                  <c:v>10.864566150743052</c:v>
                </c:pt>
                <c:pt idx="196">
                  <c:v>3.2016737545921368</c:v>
                </c:pt>
                <c:pt idx="197">
                  <c:v>8.2516788488012534</c:v>
                </c:pt>
                <c:pt idx="198">
                  <c:v>0.46232169016310459</c:v>
                </c:pt>
                <c:pt idx="199">
                  <c:v>0.87972429641334204</c:v>
                </c:pt>
                <c:pt idx="200">
                  <c:v>6.6759252059552299E-2</c:v>
                </c:pt>
                <c:pt idx="201">
                  <c:v>2.5368515782629875E-2</c:v>
                </c:pt>
                <c:pt idx="202">
                  <c:v>9.6400359973993523E-3</c:v>
                </c:pt>
                <c:pt idx="203">
                  <c:v>3.6632136790117542E-3</c:v>
                </c:pt>
                <c:pt idx="204">
                  <c:v>1.3920211980244664E-3</c:v>
                </c:pt>
                <c:pt idx="205">
                  <c:v>2.2245922252234909</c:v>
                </c:pt>
                <c:pt idx="206">
                  <c:v>2.0100786099473296E-4</c:v>
                </c:pt>
                <c:pt idx="207">
                  <c:v>26.653076595601213</c:v>
                </c:pt>
                <c:pt idx="208">
                  <c:v>3.2435430757654484</c:v>
                </c:pt>
                <c:pt idx="209">
                  <c:v>21.707609308624363</c:v>
                </c:pt>
                <c:pt idx="210">
                  <c:v>3.1481375029116192</c:v>
                </c:pt>
                <c:pt idx="211">
                  <c:v>1.1962922511064156</c:v>
                </c:pt>
                <c:pt idx="212">
                  <c:v>0.88509501003072966</c:v>
                </c:pt>
                <c:pt idx="213">
                  <c:v>0.17274460105976638</c:v>
                </c:pt>
                <c:pt idx="214">
                  <c:v>6.5642948402711218E-2</c:v>
                </c:pt>
                <c:pt idx="215">
                  <c:v>2.494432039303026E-2</c:v>
                </c:pt>
                <c:pt idx="216">
                  <c:v>9.4788417493514993E-3</c:v>
                </c:pt>
                <c:pt idx="217">
                  <c:v>4.7107511452512618</c:v>
                </c:pt>
                <c:pt idx="218">
                  <c:v>4.5440261958817931</c:v>
                </c:pt>
                <c:pt idx="219">
                  <c:v>2.4270465463245903</c:v>
                </c:pt>
                <c:pt idx="220">
                  <c:v>2.5881512702765956</c:v>
                </c:pt>
                <c:pt idx="221">
                  <c:v>2.6394577055527741</c:v>
                </c:pt>
                <c:pt idx="222">
                  <c:v>7.3820009906051745</c:v>
                </c:pt>
                <c:pt idx="223">
                  <c:v>5.2162593280035079</c:v>
                </c:pt>
                <c:pt idx="224">
                  <c:v>4.1212033639878133E-6</c:v>
                </c:pt>
                <c:pt idx="225">
                  <c:v>1.5660572783153687E-6</c:v>
                </c:pt>
                <c:pt idx="226">
                  <c:v>5.9510176575984019E-7</c:v>
                </c:pt>
                <c:pt idx="227">
                  <c:v>2.2613867098873923E-7</c:v>
                </c:pt>
                <c:pt idx="228">
                  <c:v>2.2195224088679359</c:v>
                </c:pt>
                <c:pt idx="229">
                  <c:v>3.2654424090773945E-8</c:v>
                </c:pt>
                <c:pt idx="230">
                  <c:v>8.4893201401530405</c:v>
                </c:pt>
                <c:pt idx="231">
                  <c:v>21.150133605533664</c:v>
                </c:pt>
                <c:pt idx="232">
                  <c:v>2.6843190209702232</c:v>
                </c:pt>
                <c:pt idx="233">
                  <c:v>5.8621566368207283</c:v>
                </c:pt>
                <c:pt idx="234">
                  <c:v>2.6121358498344609</c:v>
                </c:pt>
                <c:pt idx="235">
                  <c:v>0.29978336234429137</c:v>
                </c:pt>
                <c:pt idx="236">
                  <c:v>5.3649762087639934E-2</c:v>
                </c:pt>
                <c:pt idx="237">
                  <c:v>2.0386909593303172E-2</c:v>
                </c:pt>
                <c:pt idx="238">
                  <c:v>7.7470256454552052E-3</c:v>
                </c:pt>
                <c:pt idx="239">
                  <c:v>2.9438697452729779E-3</c:v>
                </c:pt>
                <c:pt idx="240">
                  <c:v>1.1186705032037315E-3</c:v>
                </c:pt>
                <c:pt idx="241">
                  <c:v>3.1785175120320202</c:v>
                </c:pt>
                <c:pt idx="242">
                  <c:v>42.423030397691676</c:v>
                </c:pt>
                <c:pt idx="243">
                  <c:v>9.7941071941550035</c:v>
                </c:pt>
                <c:pt idx="244">
                  <c:v>2.3940943817970028</c:v>
                </c:pt>
                <c:pt idx="245">
                  <c:v>0.90975586508286121</c:v>
                </c:pt>
                <c:pt idx="246">
                  <c:v>0.34570722873148724</c:v>
                </c:pt>
                <c:pt idx="247">
                  <c:v>0.13136874691796516</c:v>
                </c:pt>
                <c:pt idx="248">
                  <c:v>7.8884739250302633</c:v>
                </c:pt>
                <c:pt idx="249">
                  <c:v>1.8969647054954169E-2</c:v>
                </c:pt>
                <c:pt idx="250">
                  <c:v>7.2084658808825829E-3</c:v>
                </c:pt>
                <c:pt idx="251">
                  <c:v>2.7392170347353812E-3</c:v>
                </c:pt>
                <c:pt idx="252">
                  <c:v>1.0409024731994451E-3</c:v>
                </c:pt>
                <c:pt idx="253">
                  <c:v>3.9554293981578908E-4</c:v>
                </c:pt>
                <c:pt idx="254">
                  <c:v>31.184408530398933</c:v>
                </c:pt>
                <c:pt idx="255">
                  <c:v>4.0812915885674368</c:v>
                </c:pt>
                <c:pt idx="256">
                  <c:v>8.7823082361888094</c:v>
                </c:pt>
                <c:pt idx="257">
                  <c:v>0.5893385053891379</c:v>
                </c:pt>
                <c:pt idx="258">
                  <c:v>18.000523727904543</c:v>
                </c:pt>
                <c:pt idx="259">
                  <c:v>32.673040917215509</c:v>
                </c:pt>
                <c:pt idx="260">
                  <c:v>21.187598988157397</c:v>
                </c:pt>
                <c:pt idx="261">
                  <c:v>3.7889339473767047</c:v>
                </c:pt>
                <c:pt idx="262">
                  <c:v>1.4397949000031476</c:v>
                </c:pt>
                <c:pt idx="263">
                  <c:v>0.54712206200119617</c:v>
                </c:pt>
                <c:pt idx="264">
                  <c:v>0.20790638356045454</c:v>
                </c:pt>
                <c:pt idx="265">
                  <c:v>17.532300736875314</c:v>
                </c:pt>
                <c:pt idx="266">
                  <c:v>12.524756434664383</c:v>
                </c:pt>
                <c:pt idx="267">
                  <c:v>34.905669045228024</c:v>
                </c:pt>
                <c:pt idx="268">
                  <c:v>30.964974160785665</c:v>
                </c:pt>
                <c:pt idx="269">
                  <c:v>7.1575517895677203</c:v>
                </c:pt>
                <c:pt idx="270">
                  <c:v>2.7198696800357332</c:v>
                </c:pt>
                <c:pt idx="271">
                  <c:v>6.6471513780474778</c:v>
                </c:pt>
                <c:pt idx="272">
                  <c:v>5.6491547087746765</c:v>
                </c:pt>
                <c:pt idx="273">
                  <c:v>0.1492446890829208</c:v>
                </c:pt>
                <c:pt idx="274">
                  <c:v>5.6712981851509907E-2</c:v>
                </c:pt>
                <c:pt idx="275">
                  <c:v>2.1550933103573762E-2</c:v>
                </c:pt>
                <c:pt idx="276">
                  <c:v>8.1893545793580297E-3</c:v>
                </c:pt>
                <c:pt idx="277">
                  <c:v>3.1119547401560511E-3</c:v>
                </c:pt>
                <c:pt idx="278">
                  <c:v>1.1825428012592995E-3</c:v>
                </c:pt>
                <c:pt idx="279">
                  <c:v>46.831725491621754</c:v>
                </c:pt>
                <c:pt idx="280">
                  <c:v>41.42623839567409</c:v>
                </c:pt>
                <c:pt idx="281">
                  <c:v>12.764150196531991</c:v>
                </c:pt>
                <c:pt idx="282">
                  <c:v>4.0393225942462037</c:v>
                </c:pt>
                <c:pt idx="283">
                  <c:v>29.159916201526194</c:v>
                </c:pt>
                <c:pt idx="284">
                  <c:v>4.3542317248664011</c:v>
                </c:pt>
                <c:pt idx="285">
                  <c:v>1.6546080554492322</c:v>
                </c:pt>
                <c:pt idx="286">
                  <c:v>0.62875106107070833</c:v>
                </c:pt>
                <c:pt idx="287">
                  <c:v>0.23892540320686917</c:v>
                </c:pt>
                <c:pt idx="288">
                  <c:v>9.0791653218610269E-2</c:v>
                </c:pt>
                <c:pt idx="289">
                  <c:v>3.4500828223071905E-2</c:v>
                </c:pt>
                <c:pt idx="290">
                  <c:v>10.311380626397529</c:v>
                </c:pt>
                <c:pt idx="291">
                  <c:v>47.0399601256808</c:v>
                </c:pt>
                <c:pt idx="292">
                  <c:v>22.905881697846048</c:v>
                </c:pt>
                <c:pt idx="293">
                  <c:v>5.7169062350620781</c:v>
                </c:pt>
                <c:pt idx="294">
                  <c:v>5.968857977830039</c:v>
                </c:pt>
                <c:pt idx="295">
                  <c:v>13.38915842205367</c:v>
                </c:pt>
                <c:pt idx="296">
                  <c:v>1.7256938147638494</c:v>
                </c:pt>
                <c:pt idx="297">
                  <c:v>0.38011280846769369</c:v>
                </c:pt>
                <c:pt idx="298">
                  <c:v>7.1563044561145428E-2</c:v>
                </c:pt>
                <c:pt idx="299">
                  <c:v>2.7193956933235255E-2</c:v>
                </c:pt>
                <c:pt idx="300">
                  <c:v>1.0333703634629399E-2</c:v>
                </c:pt>
                <c:pt idx="301">
                  <c:v>3.9268073811591711E-3</c:v>
                </c:pt>
                <c:pt idx="302">
                  <c:v>1.4921868048404852E-3</c:v>
                </c:pt>
                <c:pt idx="303">
                  <c:v>0.10111011239993611</c:v>
                </c:pt>
                <c:pt idx="304">
                  <c:v>2.1547177461896607E-4</c:v>
                </c:pt>
                <c:pt idx="305">
                  <c:v>29.029802967914584</c:v>
                </c:pt>
                <c:pt idx="306">
                  <c:v>35.793651131534538</c:v>
                </c:pt>
                <c:pt idx="307">
                  <c:v>38.897363426216003</c:v>
                </c:pt>
                <c:pt idx="308">
                  <c:v>8.4772078346177651</c:v>
                </c:pt>
                <c:pt idx="309">
                  <c:v>3.2213389771547507</c:v>
                </c:pt>
                <c:pt idx="310">
                  <c:v>1.2241088113188054</c:v>
                </c:pt>
                <c:pt idx="311">
                  <c:v>0.46516134830114614</c:v>
                </c:pt>
                <c:pt idx="312">
                  <c:v>3.7884387179218306</c:v>
                </c:pt>
                <c:pt idx="313">
                  <c:v>17.368107114849813</c:v>
                </c:pt>
                <c:pt idx="314">
                  <c:v>4.5846554988996413</c:v>
                </c:pt>
                <c:pt idx="315">
                  <c:v>2.7543317502430003</c:v>
                </c:pt>
                <c:pt idx="316">
                  <c:v>30.500735943947706</c:v>
                </c:pt>
                <c:pt idx="317">
                  <c:v>27.572952890653966</c:v>
                </c:pt>
                <c:pt idx="318">
                  <c:v>5.4783336854071001</c:v>
                </c:pt>
                <c:pt idx="319">
                  <c:v>7.7252663781463564</c:v>
                </c:pt>
                <c:pt idx="320">
                  <c:v>13.472083300491617</c:v>
                </c:pt>
                <c:pt idx="321">
                  <c:v>0.47226745984640806</c:v>
                </c:pt>
                <c:pt idx="322">
                  <c:v>0.17946163474163507</c:v>
                </c:pt>
                <c:pt idx="323">
                  <c:v>6.819542120182133E-2</c:v>
                </c:pt>
                <c:pt idx="324">
                  <c:v>2.59142600566921E-2</c:v>
                </c:pt>
                <c:pt idx="325">
                  <c:v>9.847418821542997E-3</c:v>
                </c:pt>
                <c:pt idx="326">
                  <c:v>26.372311784760299</c:v>
                </c:pt>
                <c:pt idx="327">
                  <c:v>3.1381445266480315</c:v>
                </c:pt>
                <c:pt idx="328">
                  <c:v>1.4189722145571095</c:v>
                </c:pt>
                <c:pt idx="329">
                  <c:v>0.45314806964797572</c:v>
                </c:pt>
                <c:pt idx="330">
                  <c:v>5.8512983346367777</c:v>
                </c:pt>
                <c:pt idx="331">
                  <c:v>5.9983221169843546</c:v>
                </c:pt>
                <c:pt idx="332">
                  <c:v>2.4865140877723721E-2</c:v>
                </c:pt>
                <c:pt idx="333">
                  <c:v>9.4487535335350155E-3</c:v>
                </c:pt>
                <c:pt idx="334">
                  <c:v>3.5905263427433061E-3</c:v>
                </c:pt>
                <c:pt idx="335">
                  <c:v>1.3644000102424562E-3</c:v>
                </c:pt>
                <c:pt idx="336">
                  <c:v>5.1847200389213343E-4</c:v>
                </c:pt>
                <c:pt idx="337">
                  <c:v>1.970193614790107E-4</c:v>
                </c:pt>
                <c:pt idx="338">
                  <c:v>1.203719536361187</c:v>
                </c:pt>
                <c:pt idx="339">
                  <c:v>16.624894438660995</c:v>
                </c:pt>
                <c:pt idx="340">
                  <c:v>5.0397053706800392</c:v>
                </c:pt>
                <c:pt idx="341">
                  <c:v>21.762063518883963</c:v>
                </c:pt>
                <c:pt idx="342">
                  <c:v>3.2196925441013606</c:v>
                </c:pt>
                <c:pt idx="343">
                  <c:v>1.5912064955329441</c:v>
                </c:pt>
                <c:pt idx="344">
                  <c:v>0.55252476836913611</c:v>
                </c:pt>
                <c:pt idx="345">
                  <c:v>0.1766709692799299</c:v>
                </c:pt>
                <c:pt idx="346">
                  <c:v>6.7134968326373376E-2</c:v>
                </c:pt>
                <c:pt idx="347">
                  <c:v>2.551128796402188E-2</c:v>
                </c:pt>
                <c:pt idx="348">
                  <c:v>9.6942894263283164E-3</c:v>
                </c:pt>
                <c:pt idx="349">
                  <c:v>13.26612487875296</c:v>
                </c:pt>
                <c:pt idx="350">
                  <c:v>5.8036705717224883</c:v>
                </c:pt>
                <c:pt idx="351">
                  <c:v>5.3194504940148738E-4</c:v>
                </c:pt>
                <c:pt idx="352">
                  <c:v>0.10531505108923009</c:v>
                </c:pt>
                <c:pt idx="353">
                  <c:v>7.6812865133574774E-5</c:v>
                </c:pt>
                <c:pt idx="354">
                  <c:v>2.9188888750758408E-5</c:v>
                </c:pt>
                <c:pt idx="355">
                  <c:v>1.1091777725288195E-5</c:v>
                </c:pt>
                <c:pt idx="356">
                  <c:v>4.2148755356095147E-6</c:v>
                </c:pt>
                <c:pt idx="357">
                  <c:v>1.6016527035316154E-6</c:v>
                </c:pt>
                <c:pt idx="358">
                  <c:v>6.0862802734201381E-7</c:v>
                </c:pt>
                <c:pt idx="359">
                  <c:v>5.2278093898524496</c:v>
                </c:pt>
                <c:pt idx="360">
                  <c:v>8.788588714818681E-8</c:v>
                </c:pt>
                <c:pt idx="361">
                  <c:v>3.3396637116310989E-8</c:v>
                </c:pt>
                <c:pt idx="362">
                  <c:v>5.7896892752864737</c:v>
                </c:pt>
                <c:pt idx="363">
                  <c:v>1.2589106666179797</c:v>
                </c:pt>
                <c:pt idx="364">
                  <c:v>1.8325402718462166E-9</c:v>
                </c:pt>
                <c:pt idx="365">
                  <c:v>2.2463742065166712</c:v>
                </c:pt>
                <c:pt idx="366">
                  <c:v>24.776669500681443</c:v>
                </c:pt>
                <c:pt idx="367">
                  <c:v>8.3557050769391807</c:v>
                </c:pt>
                <c:pt idx="368">
                  <c:v>1.1538767613865868</c:v>
                </c:pt>
                <c:pt idx="369">
                  <c:v>0.37061064416670036</c:v>
                </c:pt>
                <c:pt idx="370">
                  <c:v>0.14083204478334613</c:v>
                </c:pt>
                <c:pt idx="371">
                  <c:v>5.3516177017671522E-2</c:v>
                </c:pt>
                <c:pt idx="372">
                  <c:v>2.3914255409333767</c:v>
                </c:pt>
                <c:pt idx="373">
                  <c:v>7.7277359613517685E-3</c:v>
                </c:pt>
                <c:pt idx="374">
                  <c:v>2.9365396653136719E-3</c:v>
                </c:pt>
                <c:pt idx="375">
                  <c:v>4.8573308632849264</c:v>
                </c:pt>
                <c:pt idx="376">
                  <c:v>6.4487822565035309</c:v>
                </c:pt>
                <c:pt idx="377">
                  <c:v>2.2503145868791852</c:v>
                </c:pt>
                <c:pt idx="378">
                  <c:v>2.8370779286045731</c:v>
                </c:pt>
                <c:pt idx="379">
                  <c:v>7.1108296944053722</c:v>
                </c:pt>
                <c:pt idx="380">
                  <c:v>1.19791164088827</c:v>
                </c:pt>
                <c:pt idx="381">
                  <c:v>3.359858966113805E-6</c:v>
                </c:pt>
                <c:pt idx="382">
                  <c:v>1.2767464071232459E-6</c:v>
                </c:pt>
                <c:pt idx="383">
                  <c:v>4.8516363470683357E-7</c:v>
                </c:pt>
                <c:pt idx="384">
                  <c:v>1.8436218118859672E-7</c:v>
                </c:pt>
                <c:pt idx="385">
                  <c:v>7.0057628851666765E-8</c:v>
                </c:pt>
                <c:pt idx="386">
                  <c:v>2.6621898963633368E-8</c:v>
                </c:pt>
                <c:pt idx="387">
                  <c:v>0.64991183186264934</c:v>
                </c:pt>
                <c:pt idx="388">
                  <c:v>12.98661191268565</c:v>
                </c:pt>
                <c:pt idx="389">
                  <c:v>32.05869953278814</c:v>
                </c:pt>
                <c:pt idx="390">
                  <c:v>5.9517096930546058</c:v>
                </c:pt>
                <c:pt idx="391">
                  <c:v>7.0108167311240894</c:v>
                </c:pt>
                <c:pt idx="392">
                  <c:v>0.8382387889960089</c:v>
                </c:pt>
                <c:pt idx="393">
                  <c:v>0.31853073981848345</c:v>
                </c:pt>
                <c:pt idx="394">
                  <c:v>0.12104168113102369</c:v>
                </c:pt>
                <c:pt idx="395">
                  <c:v>4.5995838829788999E-2</c:v>
                </c:pt>
                <c:pt idx="396">
                  <c:v>1.747841875531982E-2</c:v>
                </c:pt>
                <c:pt idx="397">
                  <c:v>6.6417991270215334E-3</c:v>
                </c:pt>
                <c:pt idx="398">
                  <c:v>14.557772215023398</c:v>
                </c:pt>
                <c:pt idx="399">
                  <c:v>34.222381891662479</c:v>
                </c:pt>
                <c:pt idx="400">
                  <c:v>53.51874661150994</c:v>
                </c:pt>
                <c:pt idx="401">
                  <c:v>24.883901349386701</c:v>
                </c:pt>
                <c:pt idx="402">
                  <c:v>11.622689322693343</c:v>
                </c:pt>
                <c:pt idx="403">
                  <c:v>58.820450481117916</c:v>
                </c:pt>
                <c:pt idx="404">
                  <c:v>33.51706590473637</c:v>
                </c:pt>
                <c:pt idx="405">
                  <c:v>8.0496686594587157</c:v>
                </c:pt>
                <c:pt idx="406">
                  <c:v>3.0588740905943115</c:v>
                </c:pt>
                <c:pt idx="407">
                  <c:v>1.1623721544258383</c:v>
                </c:pt>
                <c:pt idx="408">
                  <c:v>0.44170141868181861</c:v>
                </c:pt>
                <c:pt idx="409">
                  <c:v>3.2353973712578368</c:v>
                </c:pt>
                <c:pt idx="410">
                  <c:v>5.9063804207301729</c:v>
                </c:pt>
                <c:pt idx="411">
                  <c:v>4.6445189572571808</c:v>
                </c:pt>
                <c:pt idx="412">
                  <c:v>9.2100752934453235E-3</c:v>
                </c:pt>
                <c:pt idx="413">
                  <c:v>10.485379891973441</c:v>
                </c:pt>
                <c:pt idx="414">
                  <c:v>1.0598696982838258</c:v>
                </c:pt>
                <c:pt idx="415">
                  <c:v>0.135062915647369</c:v>
                </c:pt>
                <c:pt idx="416">
                  <c:v>4.9744855671089425</c:v>
                </c:pt>
                <c:pt idx="417">
                  <c:v>3.2139286760796932</c:v>
                </c:pt>
                <c:pt idx="418">
                  <c:v>7.4111723074024322E-3</c:v>
                </c:pt>
                <c:pt idx="419">
                  <c:v>2.816245476812924E-3</c:v>
                </c:pt>
                <c:pt idx="420">
                  <c:v>1.256201586148664</c:v>
                </c:pt>
                <c:pt idx="421">
                  <c:v>4.0666584685178624E-4</c:v>
                </c:pt>
                <c:pt idx="422">
                  <c:v>1.5453302180367881E-4</c:v>
                </c:pt>
                <c:pt idx="423">
                  <c:v>2.0758268702456704</c:v>
                </c:pt>
                <c:pt idx="424">
                  <c:v>1.6190413322288508</c:v>
                </c:pt>
                <c:pt idx="425">
                  <c:v>5.565642317549842</c:v>
                </c:pt>
                <c:pt idx="426">
                  <c:v>3.2222236695163556E-6</c:v>
                </c:pt>
                <c:pt idx="427">
                  <c:v>5.2470984364338751</c:v>
                </c:pt>
                <c:pt idx="428">
                  <c:v>7.4255642707437239</c:v>
                </c:pt>
                <c:pt idx="429">
                  <c:v>1.7680985719370147E-7</c:v>
                </c:pt>
                <c:pt idx="430">
                  <c:v>6.7187745733606548E-8</c:v>
                </c:pt>
                <c:pt idx="431">
                  <c:v>2.5531343378770488E-8</c:v>
                </c:pt>
                <c:pt idx="432">
                  <c:v>9.7019104839327853E-9</c:v>
                </c:pt>
                <c:pt idx="433">
                  <c:v>7.4871115632912355</c:v>
                </c:pt>
                <c:pt idx="434">
                  <c:v>7.9357623033514262</c:v>
                </c:pt>
                <c:pt idx="435">
                  <c:v>5.3236323207435973E-10</c:v>
                </c:pt>
                <c:pt idx="436">
                  <c:v>5.2238818304617967</c:v>
                </c:pt>
                <c:pt idx="437">
                  <c:v>1.3609503611715481</c:v>
                </c:pt>
                <c:pt idx="438">
                  <c:v>0.10192084436771859</c:v>
                </c:pt>
                <c:pt idx="439">
                  <c:v>22.991112979975043</c:v>
                </c:pt>
                <c:pt idx="440">
                  <c:v>2.64385066394017</c:v>
                </c:pt>
                <c:pt idx="441">
                  <c:v>1.0046632522972645</c:v>
                </c:pt>
                <c:pt idx="442">
                  <c:v>0.38177203587296055</c:v>
                </c:pt>
                <c:pt idx="443">
                  <c:v>0.14507337363172498</c:v>
                </c:pt>
                <c:pt idx="444">
                  <c:v>5.5127881980055506E-2</c:v>
                </c:pt>
                <c:pt idx="445">
                  <c:v>8.7060818088717404</c:v>
                </c:pt>
                <c:pt idx="446">
                  <c:v>5.2766533803295959</c:v>
                </c:pt>
                <c:pt idx="447">
                  <c:v>3.0249771400096062E-3</c:v>
                </c:pt>
                <c:pt idx="448">
                  <c:v>1.1494913132036504E-3</c:v>
                </c:pt>
                <c:pt idx="449">
                  <c:v>4.3680669901738714E-4</c:v>
                </c:pt>
                <c:pt idx="450">
                  <c:v>19.586988465524797</c:v>
                </c:pt>
                <c:pt idx="451">
                  <c:v>4.0642261315601047</c:v>
                </c:pt>
                <c:pt idx="452">
                  <c:v>9.7868939814930584</c:v>
                </c:pt>
                <c:pt idx="453">
                  <c:v>0.23669289610130775</c:v>
                </c:pt>
                <c:pt idx="454">
                  <c:v>8.9943300518496958E-2</c:v>
                </c:pt>
                <c:pt idx="455">
                  <c:v>3.4178454197028842E-2</c:v>
                </c:pt>
                <c:pt idx="456">
                  <c:v>1.2987812594870963E-2</c:v>
                </c:pt>
                <c:pt idx="457">
                  <c:v>5.6321169626234733</c:v>
                </c:pt>
                <c:pt idx="458">
                  <c:v>1.875440138699367E-3</c:v>
                </c:pt>
                <c:pt idx="459">
                  <c:v>4.1237535090778099</c:v>
                </c:pt>
                <c:pt idx="460">
                  <c:v>22.812058162971585</c:v>
                </c:pt>
                <c:pt idx="461">
                  <c:v>5.4862195301897083</c:v>
                </c:pt>
                <c:pt idx="462">
                  <c:v>1.0811698604685409</c:v>
                </c:pt>
                <c:pt idx="463">
                  <c:v>6.5217698998360945</c:v>
                </c:pt>
                <c:pt idx="464">
                  <c:v>0.15612092785165729</c:v>
                </c:pt>
                <c:pt idx="465">
                  <c:v>5.9325952583629778E-2</c:v>
                </c:pt>
                <c:pt idx="466">
                  <c:v>2.2543861981779319E-2</c:v>
                </c:pt>
                <c:pt idx="467">
                  <c:v>8.5666675530761405E-3</c:v>
                </c:pt>
                <c:pt idx="468">
                  <c:v>3.2553336701689338E-3</c:v>
                </c:pt>
                <c:pt idx="469">
                  <c:v>1.2370267946641951E-3</c:v>
                </c:pt>
                <c:pt idx="470">
                  <c:v>2.5383862730435229</c:v>
                </c:pt>
                <c:pt idx="471">
                  <c:v>1.7862666914950976E-4</c:v>
                </c:pt>
                <c:pt idx="472">
                  <c:v>6.7878134276813711E-5</c:v>
                </c:pt>
                <c:pt idx="473">
                  <c:v>2.5793691025189207E-5</c:v>
                </c:pt>
                <c:pt idx="474">
                  <c:v>9.8016025895718991E-6</c:v>
                </c:pt>
                <c:pt idx="475">
                  <c:v>3.724608984037321E-6</c:v>
                </c:pt>
                <c:pt idx="476">
                  <c:v>5.2541172303404933</c:v>
                </c:pt>
                <c:pt idx="477">
                  <c:v>5.3783353729498924E-7</c:v>
                </c:pt>
                <c:pt idx="478">
                  <c:v>2.0437674417209587E-7</c:v>
                </c:pt>
                <c:pt idx="479">
                  <c:v>7.7663162785396442E-8</c:v>
                </c:pt>
                <c:pt idx="480">
                  <c:v>2.9512001858450644E-8</c:v>
                </c:pt>
                <c:pt idx="481">
                  <c:v>0.32489649544422727</c:v>
                </c:pt>
                <c:pt idx="482">
                  <c:v>6.198387955562489</c:v>
                </c:pt>
                <c:pt idx="483">
                  <c:v>31.929318930719035</c:v>
                </c:pt>
                <c:pt idx="484">
                  <c:v>31.157508479280221</c:v>
                </c:pt>
                <c:pt idx="485">
                  <c:v>10.698287744836501</c:v>
                </c:pt>
                <c:pt idx="486">
                  <c:v>17.960268461148562</c:v>
                </c:pt>
                <c:pt idx="487">
                  <c:v>4.5766076092094501</c:v>
                </c:pt>
                <c:pt idx="488">
                  <c:v>0.97657937113684457</c:v>
                </c:pt>
                <c:pt idx="489">
                  <c:v>0.37110016103200094</c:v>
                </c:pt>
                <c:pt idx="490">
                  <c:v>0.14101806119216037</c:v>
                </c:pt>
                <c:pt idx="491">
                  <c:v>5.3586863253020943E-2</c:v>
                </c:pt>
                <c:pt idx="492">
                  <c:v>1.1119069674545683</c:v>
                </c:pt>
                <c:pt idx="493">
                  <c:v>7.7379430537362244E-3</c:v>
                </c:pt>
                <c:pt idx="494">
                  <c:v>29.111332022571304</c:v>
                </c:pt>
                <c:pt idx="495">
                  <c:v>51.225034578857922</c:v>
                </c:pt>
                <c:pt idx="496">
                  <c:v>11.070239354843245</c:v>
                </c:pt>
                <c:pt idx="497">
                  <c:v>7.1192926144232427</c:v>
                </c:pt>
                <c:pt idx="498">
                  <c:v>8.4858334581236772</c:v>
                </c:pt>
                <c:pt idx="499">
                  <c:v>0.6074461738789585</c:v>
                </c:pt>
                <c:pt idx="500">
                  <c:v>0.23082954607400419</c:v>
                </c:pt>
                <c:pt idx="501">
                  <c:v>8.7715227508121607E-2</c:v>
                </c:pt>
                <c:pt idx="502">
                  <c:v>3.333178645308621E-2</c:v>
                </c:pt>
                <c:pt idx="503">
                  <c:v>1.2666078852172758E-2</c:v>
                </c:pt>
                <c:pt idx="504">
                  <c:v>4.207758055723108</c:v>
                </c:pt>
                <c:pt idx="505">
                  <c:v>1.8289817862537465E-3</c:v>
                </c:pt>
                <c:pt idx="506">
                  <c:v>2.041370142427827</c:v>
                </c:pt>
                <c:pt idx="507">
                  <c:v>2.6410496993504101E-4</c:v>
                </c:pt>
                <c:pt idx="508">
                  <c:v>27.709426976663728</c:v>
                </c:pt>
                <c:pt idx="509">
                  <c:v>17.867101899843192</c:v>
                </c:pt>
                <c:pt idx="510">
                  <c:v>5.286374864850405</c:v>
                </c:pt>
                <c:pt idx="511">
                  <c:v>1.4557584542428037</c:v>
                </c:pt>
                <c:pt idx="512">
                  <c:v>0.55318821261226536</c:v>
                </c:pt>
                <c:pt idx="513">
                  <c:v>0.21021152079266084</c:v>
                </c:pt>
                <c:pt idx="514">
                  <c:v>7.9880377901211122E-2</c:v>
                </c:pt>
                <c:pt idx="515">
                  <c:v>3.0354543602460232E-2</c:v>
                </c:pt>
                <c:pt idx="516">
                  <c:v>1.1534726568934887E-2</c:v>
                </c:pt>
                <c:pt idx="517">
                  <c:v>0.47289110779137072</c:v>
                </c:pt>
                <c:pt idx="518">
                  <c:v>5.7487033625815753</c:v>
                </c:pt>
                <c:pt idx="519">
                  <c:v>34.081017744398807</c:v>
                </c:pt>
                <c:pt idx="520">
                  <c:v>69.495013714633188</c:v>
                </c:pt>
                <c:pt idx="521">
                  <c:v>68.870793133710791</c:v>
                </c:pt>
                <c:pt idx="522">
                  <c:v>65.862176697407037</c:v>
                </c:pt>
                <c:pt idx="523">
                  <c:v>23.773423804688044</c:v>
                </c:pt>
                <c:pt idx="524">
                  <c:v>9.5202813757228064</c:v>
                </c:pt>
                <c:pt idx="525">
                  <c:v>2.6984337861112908</c:v>
                </c:pt>
                <c:pt idx="526">
                  <c:v>1.0254048387222907</c:v>
                </c:pt>
                <c:pt idx="527">
                  <c:v>0.3896538387144704</c:v>
                </c:pt>
                <c:pt idx="528">
                  <c:v>0.14806845871149873</c:v>
                </c:pt>
                <c:pt idx="529">
                  <c:v>8.7181838463003096</c:v>
                </c:pt>
                <c:pt idx="530">
                  <c:v>2.1381085437940421E-2</c:v>
                </c:pt>
                <c:pt idx="531">
                  <c:v>1.9354224990795392</c:v>
                </c:pt>
                <c:pt idx="532">
                  <c:v>16.052471948742571</c:v>
                </c:pt>
                <c:pt idx="533">
                  <c:v>22.514869771651224</c:v>
                </c:pt>
                <c:pt idx="534">
                  <c:v>5.9502279581530093</c:v>
                </c:pt>
                <c:pt idx="535">
                  <c:v>6.1016576379321927</c:v>
                </c:pt>
                <c:pt idx="536">
                  <c:v>0.53522628423103191</c:v>
                </c:pt>
                <c:pt idx="537">
                  <c:v>2.7790946717813192</c:v>
                </c:pt>
                <c:pt idx="538">
                  <c:v>7.7286675442961028E-2</c:v>
                </c:pt>
                <c:pt idx="539">
                  <c:v>2.9368936668325185E-2</c:v>
                </c:pt>
                <c:pt idx="540">
                  <c:v>1.1160195933963571E-2</c:v>
                </c:pt>
                <c:pt idx="541">
                  <c:v>2.512462985769071</c:v>
                </c:pt>
                <c:pt idx="542">
                  <c:v>1.6115322928643399E-3</c:v>
                </c:pt>
                <c:pt idx="543">
                  <c:v>11.214796575844055</c:v>
                </c:pt>
                <c:pt idx="544">
                  <c:v>48.964618354483505</c:v>
                </c:pt>
                <c:pt idx="545">
                  <c:v>11.01903600640574</c:v>
                </c:pt>
                <c:pt idx="546">
                  <c:v>3.6909987820643195</c:v>
                </c:pt>
                <c:pt idx="547">
                  <c:v>28.259266059295797</c:v>
                </c:pt>
                <c:pt idx="548">
                  <c:v>3.2038900946964231</c:v>
                </c:pt>
                <c:pt idx="549">
                  <c:v>2.7646915390755549</c:v>
                </c:pt>
                <c:pt idx="550">
                  <c:v>0.46264172967416345</c:v>
                </c:pt>
                <c:pt idx="551">
                  <c:v>0.17580385727618209</c:v>
                </c:pt>
                <c:pt idx="552">
                  <c:v>6.6805465764949196E-2</c:v>
                </c:pt>
                <c:pt idx="553">
                  <c:v>2.3937760080937007</c:v>
                </c:pt>
                <c:pt idx="554">
                  <c:v>6.8376147555707673E-2</c:v>
                </c:pt>
                <c:pt idx="555">
                  <c:v>3.7385238218030938</c:v>
                </c:pt>
                <c:pt idx="556">
                  <c:v>26.438904543701014</c:v>
                </c:pt>
                <c:pt idx="557">
                  <c:v>20.362580966059816</c:v>
                </c:pt>
                <c:pt idx="558">
                  <c:v>7.381626319514611</c:v>
                </c:pt>
                <c:pt idx="559">
                  <c:v>1.4565518525415735</c:v>
                </c:pt>
                <c:pt idx="560">
                  <c:v>4.6133631137680986</c:v>
                </c:pt>
                <c:pt idx="561">
                  <c:v>0.21032608750700324</c:v>
                </c:pt>
                <c:pt idx="562">
                  <c:v>7.9923913252661238E-2</c:v>
                </c:pt>
                <c:pt idx="563">
                  <c:v>3.0371087036011272E-2</c:v>
                </c:pt>
                <c:pt idx="564">
                  <c:v>1.1541013073684282E-2</c:v>
                </c:pt>
                <c:pt idx="565">
                  <c:v>1.2109266649952675</c:v>
                </c:pt>
                <c:pt idx="566">
                  <c:v>1.6665222878400104E-3</c:v>
                </c:pt>
                <c:pt idx="567">
                  <c:v>8.5248785013032897</c:v>
                </c:pt>
                <c:pt idx="568">
                  <c:v>77.859781465453722</c:v>
                </c:pt>
                <c:pt idx="569">
                  <c:v>15.811143582504366</c:v>
                </c:pt>
                <c:pt idx="570">
                  <c:v>21.224279033499876</c:v>
                </c:pt>
                <c:pt idx="571">
                  <c:v>6.9491511712039413</c:v>
                </c:pt>
                <c:pt idx="572">
                  <c:v>9.2132237315933168</c:v>
                </c:pt>
                <c:pt idx="573">
                  <c:v>0.50943896806894062</c:v>
                </c:pt>
                <c:pt idx="574">
                  <c:v>0.19358680786619747</c:v>
                </c:pt>
                <c:pt idx="575">
                  <c:v>7.3562986989155046E-2</c:v>
                </c:pt>
                <c:pt idx="576">
                  <c:v>2.7953935055878919E-2</c:v>
                </c:pt>
                <c:pt idx="577">
                  <c:v>3.3745743581399776</c:v>
                </c:pt>
                <c:pt idx="578">
                  <c:v>6.5738706004984486</c:v>
                </c:pt>
                <c:pt idx="579">
                  <c:v>1.5338883243861878E-3</c:v>
                </c:pt>
                <c:pt idx="580">
                  <c:v>5.8287756326675137E-4</c:v>
                </c:pt>
                <c:pt idx="581">
                  <c:v>18.418435432097695</c:v>
                </c:pt>
                <c:pt idx="582">
                  <c:v>8.7579040193550277</c:v>
                </c:pt>
                <c:pt idx="583">
                  <c:v>1.2000727744103576</c:v>
                </c:pt>
                <c:pt idx="584">
                  <c:v>0.24906720292943346</c:v>
                </c:pt>
                <c:pt idx="585">
                  <c:v>9.4645537113184727E-2</c:v>
                </c:pt>
                <c:pt idx="586">
                  <c:v>3.5965304103010194E-2</c:v>
                </c:pt>
                <c:pt idx="587">
                  <c:v>1.3666815559143871E-2</c:v>
                </c:pt>
                <c:pt idx="588">
                  <c:v>5.193389912474671E-3</c:v>
                </c:pt>
                <c:pt idx="589">
                  <c:v>12.292509411014587</c:v>
                </c:pt>
                <c:pt idx="590">
                  <c:v>7.5747841920422498</c:v>
                </c:pt>
                <c:pt idx="591">
                  <c:v>2.1732337850690779</c:v>
                </c:pt>
                <c:pt idx="592">
                  <c:v>1.0828924268537788E-4</c:v>
                </c:pt>
                <c:pt idx="593">
                  <c:v>4.1149912220443594E-5</c:v>
                </c:pt>
                <c:pt idx="594">
                  <c:v>1.5636966643768564E-5</c:v>
                </c:pt>
                <c:pt idx="595">
                  <c:v>1.1115259274492895</c:v>
                </c:pt>
                <c:pt idx="596">
                  <c:v>3.9054663867128765</c:v>
                </c:pt>
                <c:pt idx="597">
                  <c:v>8.5803163367686875E-7</c:v>
                </c:pt>
                <c:pt idx="598">
                  <c:v>3.2605202079721011E-7</c:v>
                </c:pt>
                <c:pt idx="599">
                  <c:v>1.2389976790293984E-7</c:v>
                </c:pt>
                <c:pt idx="600">
                  <c:v>4.7081911803117153E-8</c:v>
                </c:pt>
                <c:pt idx="601">
                  <c:v>4.7320396997654077</c:v>
                </c:pt>
                <c:pt idx="602">
                  <c:v>6.7986280643701174E-9</c:v>
                </c:pt>
                <c:pt idx="603">
                  <c:v>7.6506990173107088</c:v>
                </c:pt>
                <c:pt idx="604">
                  <c:v>7.6466226727231437</c:v>
                </c:pt>
                <c:pt idx="605">
                  <c:v>0.35809503883790228</c:v>
                </c:pt>
                <c:pt idx="606">
                  <c:v>0.13607611475840284</c:v>
                </c:pt>
                <c:pt idx="607">
                  <c:v>7.9324021812267835</c:v>
                </c:pt>
                <c:pt idx="608">
                  <c:v>1.9649390971113376E-2</c:v>
                </c:pt>
                <c:pt idx="609">
                  <c:v>7.4667685690230816E-3</c:v>
                </c:pt>
                <c:pt idx="610">
                  <c:v>2.8373720562287711E-3</c:v>
                </c:pt>
                <c:pt idx="611">
                  <c:v>1.078201381366933E-3</c:v>
                </c:pt>
                <c:pt idx="612">
                  <c:v>4.0971652491943449E-4</c:v>
                </c:pt>
                <c:pt idx="613">
                  <c:v>0.84064959813226248</c:v>
                </c:pt>
                <c:pt idx="614">
                  <c:v>2.7361159462166103</c:v>
                </c:pt>
                <c:pt idx="615">
                  <c:v>5.1828724755668425</c:v>
                </c:pt>
                <c:pt idx="616">
                  <c:v>16.449362533271405</c:v>
                </c:pt>
                <c:pt idx="617">
                  <c:v>24.763012373857908</c:v>
                </c:pt>
                <c:pt idx="618">
                  <c:v>19.721320218619656</c:v>
                </c:pt>
                <c:pt idx="619">
                  <c:v>3.3534190470097132</c:v>
                </c:pt>
                <c:pt idx="620">
                  <c:v>1.6947567099008545</c:v>
                </c:pt>
                <c:pt idx="621">
                  <c:v>0.61422897007484401</c:v>
                </c:pt>
                <c:pt idx="622">
                  <c:v>0.18400880994751698</c:v>
                </c:pt>
                <c:pt idx="623">
                  <c:v>6.9923347780056447E-2</c:v>
                </c:pt>
                <c:pt idx="624">
                  <c:v>1.0916600940996257</c:v>
                </c:pt>
                <c:pt idx="625">
                  <c:v>1.0096931419440149E-2</c:v>
                </c:pt>
                <c:pt idx="626">
                  <c:v>3.8368339393872563E-3</c:v>
                </c:pt>
                <c:pt idx="627">
                  <c:v>14.363614240259041</c:v>
                </c:pt>
                <c:pt idx="628">
                  <c:v>0.74612244696925289</c:v>
                </c:pt>
                <c:pt idx="629">
                  <c:v>3.5670343972243543</c:v>
                </c:pt>
                <c:pt idx="630">
                  <c:v>4.0196829215689247</c:v>
                </c:pt>
                <c:pt idx="631">
                  <c:v>23.670678475689805</c:v>
                </c:pt>
                <c:pt idx="632">
                  <c:v>2.9958432961208565</c:v>
                </c:pt>
                <c:pt idx="633">
                  <c:v>1.1384204525259256</c:v>
                </c:pt>
                <c:pt idx="634">
                  <c:v>0.43259977195985166</c:v>
                </c:pt>
                <c:pt idx="635">
                  <c:v>0.16438791334474362</c:v>
                </c:pt>
                <c:pt idx="636">
                  <c:v>6.2467407071002581E-2</c:v>
                </c:pt>
                <c:pt idx="637">
                  <c:v>2.3737614686980983E-2</c:v>
                </c:pt>
                <c:pt idx="638">
                  <c:v>11.647895337915843</c:v>
                </c:pt>
                <c:pt idx="639">
                  <c:v>18.626701943810211</c:v>
                </c:pt>
                <c:pt idx="640">
                  <c:v>17.651623115041303</c:v>
                </c:pt>
                <c:pt idx="641">
                  <c:v>27.274852750705485</c:v>
                </c:pt>
                <c:pt idx="642">
                  <c:v>16.255721372396714</c:v>
                </c:pt>
                <c:pt idx="643">
                  <c:v>9.1059421376204135</c:v>
                </c:pt>
                <c:pt idx="644">
                  <c:v>1.3297250559205174</c:v>
                </c:pt>
                <c:pt idx="645">
                  <c:v>0.5052955212497966</c:v>
                </c:pt>
                <c:pt idx="646">
                  <c:v>0.19201229807492273</c:v>
                </c:pt>
                <c:pt idx="647">
                  <c:v>7.2964673268470642E-2</c:v>
                </c:pt>
                <c:pt idx="648">
                  <c:v>2.7726575842018847E-2</c:v>
                </c:pt>
                <c:pt idx="649">
                  <c:v>2.6488723231077689</c:v>
                </c:pt>
                <c:pt idx="650">
                  <c:v>4.0037175515875208E-3</c:v>
                </c:pt>
                <c:pt idx="651">
                  <c:v>1.0579723537396888</c:v>
                </c:pt>
                <c:pt idx="652">
                  <c:v>5.2293190006927039</c:v>
                </c:pt>
                <c:pt idx="653">
                  <c:v>2.1969198949071045E-4</c:v>
                </c:pt>
                <c:pt idx="654">
                  <c:v>8.3482956006469976E-5</c:v>
                </c:pt>
                <c:pt idx="655">
                  <c:v>3.1723523282458584E-5</c:v>
                </c:pt>
                <c:pt idx="656">
                  <c:v>1.2054938847334263E-5</c:v>
                </c:pt>
                <c:pt idx="657">
                  <c:v>4.5808767619870207E-6</c:v>
                </c:pt>
                <c:pt idx="658">
                  <c:v>1.7407331695550675E-6</c:v>
                </c:pt>
                <c:pt idx="659">
                  <c:v>3.4632927610328763</c:v>
                </c:pt>
                <c:pt idx="660">
                  <c:v>2.5136186968375178E-7</c:v>
                </c:pt>
                <c:pt idx="661">
                  <c:v>9.5517510479825693E-8</c:v>
                </c:pt>
                <c:pt idx="662">
                  <c:v>19.496264009851494</c:v>
                </c:pt>
                <c:pt idx="663">
                  <c:v>1.3441631374054046</c:v>
                </c:pt>
                <c:pt idx="664">
                  <c:v>26.838478128293492</c:v>
                </c:pt>
                <c:pt idx="665">
                  <c:v>62.003103397216556</c:v>
                </c:pt>
                <c:pt idx="666">
                  <c:v>22.985619571572322</c:v>
                </c:pt>
                <c:pt idx="667">
                  <c:v>6.2412810440642454</c:v>
                </c:pt>
                <c:pt idx="668">
                  <c:v>2.3716867967444131</c:v>
                </c:pt>
                <c:pt idx="669">
                  <c:v>1.3605707204027397</c:v>
                </c:pt>
                <c:pt idx="670">
                  <c:v>0.34247157344989332</c:v>
                </c:pt>
                <c:pt idx="671">
                  <c:v>0.13013919791095946</c:v>
                </c:pt>
                <c:pt idx="672">
                  <c:v>4.9452895206164596E-2</c:v>
                </c:pt>
                <c:pt idx="673">
                  <c:v>10.569794101321563</c:v>
                </c:pt>
                <c:pt idx="674">
                  <c:v>7.140998067770167E-3</c:v>
                </c:pt>
                <c:pt idx="675">
                  <c:v>2.7135792657526636E-3</c:v>
                </c:pt>
                <c:pt idx="676">
                  <c:v>5.1228732910813166</c:v>
                </c:pt>
                <c:pt idx="677">
                  <c:v>3.9184084597468458E-4</c:v>
                </c:pt>
                <c:pt idx="678">
                  <c:v>1.4889952147038011E-4</c:v>
                </c:pt>
                <c:pt idx="679">
                  <c:v>5.6581818158744454E-5</c:v>
                </c:pt>
                <c:pt idx="680">
                  <c:v>2.1501090900322896E-5</c:v>
                </c:pt>
                <c:pt idx="681">
                  <c:v>8.1704145421226997E-6</c:v>
                </c:pt>
                <c:pt idx="682">
                  <c:v>3.1047575260066265E-6</c:v>
                </c:pt>
                <c:pt idx="683">
                  <c:v>1.1798078598825181E-6</c:v>
                </c:pt>
                <c:pt idx="684">
                  <c:v>4.4832698675535679E-7</c:v>
                </c:pt>
                <c:pt idx="685">
                  <c:v>3.6495552135884339</c:v>
                </c:pt>
                <c:pt idx="686">
                  <c:v>6.473841688747351E-8</c:v>
                </c:pt>
                <c:pt idx="687">
                  <c:v>12.174814403421356</c:v>
                </c:pt>
                <c:pt idx="688">
                  <c:v>0.70649811607678203</c:v>
                </c:pt>
                <c:pt idx="689">
                  <c:v>0.26846928410917714</c:v>
                </c:pt>
                <c:pt idx="690">
                  <c:v>0.1020183279614873</c:v>
                </c:pt>
                <c:pt idx="691">
                  <c:v>6.0147191708910235</c:v>
                </c:pt>
                <c:pt idx="692">
                  <c:v>1.4731446557638771E-2</c:v>
                </c:pt>
                <c:pt idx="693">
                  <c:v>5.5979496919027327E-3</c:v>
                </c:pt>
                <c:pt idx="694">
                  <c:v>2.127220882923038E-3</c:v>
                </c:pt>
                <c:pt idx="695">
                  <c:v>8.0834393551075447E-4</c:v>
                </c:pt>
                <c:pt idx="696">
                  <c:v>3.0717069549408669E-4</c:v>
                </c:pt>
                <c:pt idx="697">
                  <c:v>10.438281166411773</c:v>
                </c:pt>
                <c:pt idx="698">
                  <c:v>3.9783939851173002</c:v>
                </c:pt>
                <c:pt idx="699">
                  <c:v>25.208499192345919</c:v>
                </c:pt>
                <c:pt idx="700">
                  <c:v>26.443327637666556</c:v>
                </c:pt>
                <c:pt idx="701">
                  <c:v>5.4543800679150607</c:v>
                </c:pt>
                <c:pt idx="702">
                  <c:v>2.0726644258077229</c:v>
                </c:pt>
                <c:pt idx="703">
                  <c:v>6.8018970604930979</c:v>
                </c:pt>
                <c:pt idx="704">
                  <c:v>0.29929274308663523</c:v>
                </c:pt>
                <c:pt idx="705">
                  <c:v>0.11373124237292138</c:v>
                </c:pt>
                <c:pt idx="706">
                  <c:v>4.3217872101710124E-2</c:v>
                </c:pt>
                <c:pt idx="707">
                  <c:v>1.6422791398649845E-2</c:v>
                </c:pt>
                <c:pt idx="708">
                  <c:v>6.2406607314869425E-3</c:v>
                </c:pt>
                <c:pt idx="709">
                  <c:v>2.3714510779650382E-3</c:v>
                </c:pt>
                <c:pt idx="710">
                  <c:v>16.765520519358926</c:v>
                </c:pt>
                <c:pt idx="711">
                  <c:v>13.57243914687875</c:v>
                </c:pt>
                <c:pt idx="712">
                  <c:v>1.3645890548959234</c:v>
                </c:pt>
                <c:pt idx="713">
                  <c:v>8.1875992036983067</c:v>
                </c:pt>
                <c:pt idx="714">
                  <c:v>3.7909927652370752</c:v>
                </c:pt>
                <c:pt idx="715">
                  <c:v>7.4877730620249106E-2</c:v>
                </c:pt>
                <c:pt idx="716">
                  <c:v>2.8453537635694654E-2</c:v>
                </c:pt>
                <c:pt idx="717">
                  <c:v>1.0812344301563968E-2</c:v>
                </c:pt>
                <c:pt idx="718">
                  <c:v>4.1086908345943085E-3</c:v>
                </c:pt>
                <c:pt idx="719">
                  <c:v>1.5613025171458369E-3</c:v>
                </c:pt>
                <c:pt idx="720">
                  <c:v>5.9329495651541816E-4</c:v>
                </c:pt>
                <c:pt idx="721">
                  <c:v>2.2545208347585886E-4</c:v>
                </c:pt>
                <c:pt idx="722">
                  <c:v>5.9506629252728862</c:v>
                </c:pt>
                <c:pt idx="723">
                  <c:v>9.397809326022255</c:v>
                </c:pt>
                <c:pt idx="724">
                  <c:v>35.884788779962598</c:v>
                </c:pt>
                <c:pt idx="725">
                  <c:v>10.998022285328819</c:v>
                </c:pt>
                <c:pt idx="726">
                  <c:v>10.131733870944885</c:v>
                </c:pt>
                <c:pt idx="727">
                  <c:v>1.1608774576090293</c:v>
                </c:pt>
                <c:pt idx="728">
                  <c:v>0.44113343389143111</c:v>
                </c:pt>
                <c:pt idx="729">
                  <c:v>0.16763070487874382</c:v>
                </c:pt>
                <c:pt idx="730">
                  <c:v>6.369966785392267E-2</c:v>
                </c:pt>
                <c:pt idx="731">
                  <c:v>2.4205873784490611E-2</c:v>
                </c:pt>
                <c:pt idx="732">
                  <c:v>9.1982320381064301E-3</c:v>
                </c:pt>
                <c:pt idx="733">
                  <c:v>1.4330120480929065</c:v>
                </c:pt>
                <c:pt idx="734">
                  <c:v>5.7073341361135119</c:v>
                </c:pt>
                <c:pt idx="735">
                  <c:v>17.204043449108546</c:v>
                </c:pt>
                <c:pt idx="736">
                  <c:v>85.486548089290437</c:v>
                </c:pt>
                <c:pt idx="737">
                  <c:v>18.064499584200238</c:v>
                </c:pt>
                <c:pt idx="738">
                  <c:v>6.8645098419960906</c:v>
                </c:pt>
                <c:pt idx="739">
                  <c:v>7.2439126493345753</c:v>
                </c:pt>
                <c:pt idx="740">
                  <c:v>1.1309485464347184</c:v>
                </c:pt>
                <c:pt idx="741">
                  <c:v>0.37666938405000949</c:v>
                </c:pt>
                <c:pt idx="742">
                  <c:v>0.14313436593900361</c:v>
                </c:pt>
                <c:pt idx="743">
                  <c:v>5.4391059056821379E-2</c:v>
                </c:pt>
                <c:pt idx="744">
                  <c:v>2.0668602441592125E-2</c:v>
                </c:pt>
                <c:pt idx="745">
                  <c:v>7.8540689278050069E-3</c:v>
                </c:pt>
                <c:pt idx="746">
                  <c:v>11.620814293744235</c:v>
                </c:pt>
                <c:pt idx="747">
                  <c:v>15.942288679121406</c:v>
                </c:pt>
                <c:pt idx="748">
                  <c:v>41.500733524490833</c:v>
                </c:pt>
                <c:pt idx="749">
                  <c:v>38.995930820591582</c:v>
                </c:pt>
                <c:pt idx="750">
                  <c:v>12.285582743082745</c:v>
                </c:pt>
                <c:pt idx="751">
                  <c:v>4.7162546867269466</c:v>
                </c:pt>
                <c:pt idx="752">
                  <c:v>1.3186319122660213</c:v>
                </c:pt>
                <c:pt idx="753">
                  <c:v>0.50108012666108803</c:v>
                </c:pt>
                <c:pt idx="754">
                  <c:v>0.19041044813121347</c:v>
                </c:pt>
                <c:pt idx="755">
                  <c:v>7.2355970289861113E-2</c:v>
                </c:pt>
                <c:pt idx="756">
                  <c:v>4.8982104877937092</c:v>
                </c:pt>
                <c:pt idx="757">
                  <c:v>0.28289639811154338</c:v>
                </c:pt>
                <c:pt idx="758">
                  <c:v>7.2431272401363298</c:v>
                </c:pt>
                <c:pt idx="759">
                  <c:v>33.696734795704529</c:v>
                </c:pt>
                <c:pt idx="760">
                  <c:v>39.788215590033971</c:v>
                </c:pt>
                <c:pt idx="761">
                  <c:v>31.909169441723435</c:v>
                </c:pt>
                <c:pt idx="762">
                  <c:v>7.8540814969938531</c:v>
                </c:pt>
                <c:pt idx="763">
                  <c:v>2.9845509688576639</c:v>
                </c:pt>
                <c:pt idx="764">
                  <c:v>6.7997935219590735</c:v>
                </c:pt>
                <c:pt idx="765">
                  <c:v>0.43096915990304663</c:v>
                </c:pt>
                <c:pt idx="766">
                  <c:v>0.16376828076315775</c:v>
                </c:pt>
                <c:pt idx="767">
                  <c:v>6.2231946689999942E-2</c:v>
                </c:pt>
                <c:pt idx="768">
                  <c:v>2.3648139742199977E-2</c:v>
                </c:pt>
                <c:pt idx="769">
                  <c:v>5.8280304303180062</c:v>
                </c:pt>
                <c:pt idx="770">
                  <c:v>0.39382776258106234</c:v>
                </c:pt>
                <c:pt idx="771">
                  <c:v>1.2976207239339971E-3</c:v>
                </c:pt>
                <c:pt idx="772">
                  <c:v>4.9309587509491887E-4</c:v>
                </c:pt>
                <c:pt idx="773">
                  <c:v>7.2647670097054773</c:v>
                </c:pt>
                <c:pt idx="774">
                  <c:v>11.648615691112951</c:v>
                </c:pt>
                <c:pt idx="775">
                  <c:v>15.612887963713682</c:v>
                </c:pt>
                <c:pt idx="776">
                  <c:v>1.6651135716961039</c:v>
                </c:pt>
                <c:pt idx="777">
                  <c:v>0.63274315724451957</c:v>
                </c:pt>
                <c:pt idx="778">
                  <c:v>1.6478914310134409</c:v>
                </c:pt>
                <c:pt idx="779">
                  <c:v>9.1368111906108621E-2</c:v>
                </c:pt>
                <c:pt idx="780">
                  <c:v>3.4719882524321281E-2</c:v>
                </c:pt>
                <c:pt idx="781">
                  <c:v>1.3193555359242085E-2</c:v>
                </c:pt>
                <c:pt idx="782">
                  <c:v>5.0135510365119929E-3</c:v>
                </c:pt>
                <c:pt idx="783">
                  <c:v>1.9051493938745576E-3</c:v>
                </c:pt>
                <c:pt idx="784">
                  <c:v>6.5975907667825808</c:v>
                </c:pt>
                <c:pt idx="785">
                  <c:v>2.7510357247548614E-4</c:v>
                </c:pt>
                <c:pt idx="786">
                  <c:v>1.0453935754068473E-4</c:v>
                </c:pt>
                <c:pt idx="787">
                  <c:v>3.9724955865460203E-5</c:v>
                </c:pt>
                <c:pt idx="788">
                  <c:v>6.8920375341368505</c:v>
                </c:pt>
                <c:pt idx="789">
                  <c:v>5.7362836269724533E-6</c:v>
                </c:pt>
                <c:pt idx="790">
                  <c:v>2.1797877782495327E-6</c:v>
                </c:pt>
                <c:pt idx="791">
                  <c:v>8.2831935573482235E-7</c:v>
                </c:pt>
                <c:pt idx="792">
                  <c:v>3.1476135517923248E-7</c:v>
                </c:pt>
                <c:pt idx="793">
                  <c:v>1.1960931496810836E-7</c:v>
                </c:pt>
                <c:pt idx="794">
                  <c:v>1.2990146083125029</c:v>
                </c:pt>
                <c:pt idx="795">
                  <c:v>1.7271585081394848E-8</c:v>
                </c:pt>
                <c:pt idx="796">
                  <c:v>26.354248118872558</c:v>
                </c:pt>
                <c:pt idx="797">
                  <c:v>2.9958628564255889</c:v>
                </c:pt>
                <c:pt idx="798">
                  <c:v>1.281930717577402</c:v>
                </c:pt>
                <c:pt idx="799">
                  <c:v>0.43260259646785498</c:v>
                </c:pt>
                <c:pt idx="800">
                  <c:v>0.1643889866577849</c:v>
                </c:pt>
                <c:pt idx="801">
                  <c:v>6.2467814929958267E-2</c:v>
                </c:pt>
                <c:pt idx="802">
                  <c:v>2.3737769673384142E-2</c:v>
                </c:pt>
                <c:pt idx="803">
                  <c:v>9.0203524758859753E-3</c:v>
                </c:pt>
                <c:pt idx="804">
                  <c:v>3.4277339408366704E-3</c:v>
                </c:pt>
                <c:pt idx="805">
                  <c:v>4.4097292269317521</c:v>
                </c:pt>
                <c:pt idx="806">
                  <c:v>0.65078975800761218</c:v>
                </c:pt>
                <c:pt idx="807">
                  <c:v>1.8808661680158977E-4</c:v>
                </c:pt>
                <c:pt idx="808">
                  <c:v>7.1472914384604122E-5</c:v>
                </c:pt>
                <c:pt idx="809">
                  <c:v>2.7159707466149566E-5</c:v>
                </c:pt>
                <c:pt idx="810">
                  <c:v>1.0320688837136836E-5</c:v>
                </c:pt>
                <c:pt idx="811">
                  <c:v>0.39466259520094932</c:v>
                </c:pt>
                <c:pt idx="812">
                  <c:v>1.4903074680825596E-6</c:v>
                </c:pt>
                <c:pt idx="813">
                  <c:v>5.6631683787137272E-7</c:v>
                </c:pt>
                <c:pt idx="814">
                  <c:v>2.152003983911216E-7</c:v>
                </c:pt>
                <c:pt idx="815">
                  <c:v>8.1776151388626203E-8</c:v>
                </c:pt>
                <c:pt idx="816">
                  <c:v>3.1074937527677963E-8</c:v>
                </c:pt>
                <c:pt idx="817">
                  <c:v>1.1808476260517624E-8</c:v>
                </c:pt>
                <c:pt idx="818">
                  <c:v>4.4872209789966981E-9</c:v>
                </c:pt>
                <c:pt idx="819">
                  <c:v>1.7051439720187449E-9</c:v>
                </c:pt>
                <c:pt idx="820">
                  <c:v>9.238511322176775</c:v>
                </c:pt>
                <c:pt idx="821">
                  <c:v>7.5161368712497207</c:v>
                </c:pt>
                <c:pt idx="822">
                  <c:v>4.8797513201399552</c:v>
                </c:pt>
                <c:pt idx="823">
                  <c:v>5.7527443991520974E-2</c:v>
                </c:pt>
                <c:pt idx="824">
                  <c:v>2.1860428716777968E-2</c:v>
                </c:pt>
                <c:pt idx="825">
                  <c:v>8.3069629123756275E-3</c:v>
                </c:pt>
                <c:pt idx="826">
                  <c:v>3.1566459067027381E-3</c:v>
                </c:pt>
                <c:pt idx="827">
                  <c:v>1.1995254445470406E-3</c:v>
                </c:pt>
                <c:pt idx="828">
                  <c:v>4.5581966892787533E-4</c:v>
                </c:pt>
                <c:pt idx="829">
                  <c:v>0.54196282996925593</c:v>
                </c:pt>
                <c:pt idx="830">
                  <c:v>5.6443829389534486</c:v>
                </c:pt>
                <c:pt idx="831">
                  <c:v>1.0053950797113336</c:v>
                </c:pt>
                <c:pt idx="832">
                  <c:v>9.5044600118959433E-6</c:v>
                </c:pt>
                <c:pt idx="833">
                  <c:v>3.6116948045204588E-6</c:v>
                </c:pt>
                <c:pt idx="834">
                  <c:v>6.5199737515402676</c:v>
                </c:pt>
                <c:pt idx="835">
                  <c:v>7.1806261171339489</c:v>
                </c:pt>
                <c:pt idx="836">
                  <c:v>1.9818091731364665E-7</c:v>
                </c:pt>
                <c:pt idx="837">
                  <c:v>7.5308748579185739E-8</c:v>
                </c:pt>
                <c:pt idx="838">
                  <c:v>2.8617324460090577E-8</c:v>
                </c:pt>
                <c:pt idx="839">
                  <c:v>1.0874583294834422E-8</c:v>
                </c:pt>
                <c:pt idx="840">
                  <c:v>4.1323416520370794E-9</c:v>
                </c:pt>
                <c:pt idx="841">
                  <c:v>5.6029418131043967</c:v>
                </c:pt>
                <c:pt idx="842">
                  <c:v>5.9671013455415428E-10</c:v>
                </c:pt>
                <c:pt idx="843">
                  <c:v>2.2674985113057867E-10</c:v>
                </c:pt>
                <c:pt idx="844">
                  <c:v>8.6164943429619897E-11</c:v>
                </c:pt>
                <c:pt idx="845">
                  <c:v>5.7677276030663105</c:v>
                </c:pt>
                <c:pt idx="846">
                  <c:v>24.139219566950761</c:v>
                </c:pt>
                <c:pt idx="847">
                  <c:v>2.5877271308412908</c:v>
                </c:pt>
                <c:pt idx="848">
                  <c:v>0.98333630971969044</c:v>
                </c:pt>
                <c:pt idx="849">
                  <c:v>0.37366779769348241</c:v>
                </c:pt>
                <c:pt idx="850">
                  <c:v>0.14199376312352333</c:v>
                </c:pt>
                <c:pt idx="851">
                  <c:v>5.3957629986938864E-2</c:v>
                </c:pt>
                <c:pt idx="852">
                  <c:v>2.0503899395036766E-2</c:v>
                </c:pt>
                <c:pt idx="853">
                  <c:v>3.1515002047202301</c:v>
                </c:pt>
                <c:pt idx="854">
                  <c:v>5.6752039823836409</c:v>
                </c:pt>
                <c:pt idx="855">
                  <c:v>0.26297557381483366</c:v>
                </c:pt>
                <c:pt idx="856">
                  <c:v>16.143431086034539</c:v>
                </c:pt>
                <c:pt idx="857">
                  <c:v>33.616838321522536</c:v>
                </c:pt>
                <c:pt idx="858">
                  <c:v>10.863413414067185</c:v>
                </c:pt>
                <c:pt idx="859">
                  <c:v>2.5508004587552149</c:v>
                </c:pt>
                <c:pt idx="860">
                  <c:v>3.1563730244106729</c:v>
                </c:pt>
                <c:pt idx="861">
                  <c:v>0.34491958826171398</c:v>
                </c:pt>
                <c:pt idx="862">
                  <c:v>0.13106944353945132</c:v>
                </c:pt>
                <c:pt idx="863">
                  <c:v>4.9806388544991496E-2</c:v>
                </c:pt>
                <c:pt idx="864">
                  <c:v>1.8926427647096771E-2</c:v>
                </c:pt>
                <c:pt idx="865">
                  <c:v>13.596732974540336</c:v>
                </c:pt>
                <c:pt idx="866">
                  <c:v>12.119188844759829</c:v>
                </c:pt>
                <c:pt idx="867">
                  <c:v>16.712941074734765</c:v>
                </c:pt>
                <c:pt idx="868">
                  <c:v>3.2951949431078513</c:v>
                </c:pt>
                <c:pt idx="869">
                  <c:v>25.7547698678427</c:v>
                </c:pt>
                <c:pt idx="870">
                  <c:v>4.9066655911358428</c:v>
                </c:pt>
                <c:pt idx="871">
                  <c:v>32.117967859284839</c:v>
                </c:pt>
                <c:pt idx="872">
                  <c:v>5.1097256111071543</c:v>
                </c:pt>
                <c:pt idx="873">
                  <c:v>1.9416957322207182</c:v>
                </c:pt>
                <c:pt idx="874">
                  <c:v>0.73784437824387306</c:v>
                </c:pt>
                <c:pt idx="875">
                  <c:v>0.28038086373267174</c:v>
                </c:pt>
                <c:pt idx="876">
                  <c:v>0.10654472821841528</c:v>
                </c:pt>
                <c:pt idx="877">
                  <c:v>4.0486996722997798E-2</c:v>
                </c:pt>
                <c:pt idx="878">
                  <c:v>1.5385058754739164E-2</c:v>
                </c:pt>
                <c:pt idx="879">
                  <c:v>5.8463223268008834E-3</c:v>
                </c:pt>
                <c:pt idx="880">
                  <c:v>2.2216024841843355E-3</c:v>
                </c:pt>
                <c:pt idx="881">
                  <c:v>12.130323163916664</c:v>
                </c:pt>
                <c:pt idx="882">
                  <c:v>15.406617188399521</c:v>
                </c:pt>
                <c:pt idx="883">
                  <c:v>12.087336202766494</c:v>
                </c:pt>
                <c:pt idx="884">
                  <c:v>0.83152871216294966</c:v>
                </c:pt>
                <c:pt idx="885">
                  <c:v>0.31598091062192091</c:v>
                </c:pt>
                <c:pt idx="886">
                  <c:v>0.12007274603632992</c:v>
                </c:pt>
                <c:pt idx="887">
                  <c:v>4.5627643493805367E-2</c:v>
                </c:pt>
                <c:pt idx="888">
                  <c:v>1.7338504527646043E-2</c:v>
                </c:pt>
                <c:pt idx="889">
                  <c:v>6.5886317205054966E-3</c:v>
                </c:pt>
                <c:pt idx="890">
                  <c:v>2.5036800537920887E-3</c:v>
                </c:pt>
                <c:pt idx="891">
                  <c:v>5.9699209567058418</c:v>
                </c:pt>
                <c:pt idx="892">
                  <c:v>3.6153139976757755E-4</c:v>
                </c:pt>
                <c:pt idx="893">
                  <c:v>1.3738193191167948E-4</c:v>
                </c:pt>
                <c:pt idx="894">
                  <c:v>5.2205134126438199E-5</c:v>
                </c:pt>
                <c:pt idx="895">
                  <c:v>3.6156153268954085</c:v>
                </c:pt>
                <c:pt idx="896">
                  <c:v>7.5384213678576774E-6</c:v>
                </c:pt>
                <c:pt idx="897">
                  <c:v>2.8646001197859176E-6</c:v>
                </c:pt>
                <c:pt idx="898">
                  <c:v>1.0885480455186488E-6</c:v>
                </c:pt>
                <c:pt idx="899">
                  <c:v>4.1364825729708651E-7</c:v>
                </c:pt>
                <c:pt idx="900">
                  <c:v>1.5718633777289289E-7</c:v>
                </c:pt>
                <c:pt idx="901">
                  <c:v>5.9730808353699292E-8</c:v>
                </c:pt>
                <c:pt idx="902">
                  <c:v>2.2697707174405737E-8</c:v>
                </c:pt>
                <c:pt idx="903">
                  <c:v>8.6251287262741803E-9</c:v>
                </c:pt>
                <c:pt idx="904">
                  <c:v>3.2775489159841877E-9</c:v>
                </c:pt>
                <c:pt idx="905">
                  <c:v>1.2454685880739914E-9</c:v>
                </c:pt>
                <c:pt idx="906">
                  <c:v>4.7327806346811683E-10</c:v>
                </c:pt>
                <c:pt idx="907">
                  <c:v>1.7984566411788439E-10</c:v>
                </c:pt>
                <c:pt idx="908">
                  <c:v>6.8341352364796058E-11</c:v>
                </c:pt>
                <c:pt idx="909">
                  <c:v>2.5969713898622507E-11</c:v>
                </c:pt>
                <c:pt idx="910">
                  <c:v>9.8684912814765524E-12</c:v>
                </c:pt>
                <c:pt idx="911">
                  <c:v>3.7500266869610907E-12</c:v>
                </c:pt>
                <c:pt idx="912">
                  <c:v>1.4250101410452144E-12</c:v>
                </c:pt>
                <c:pt idx="913">
                  <c:v>5.4150385359718146E-13</c:v>
                </c:pt>
                <c:pt idx="914">
                  <c:v>2.0577146436692892E-13</c:v>
                </c:pt>
                <c:pt idx="915">
                  <c:v>5.1157045042216289</c:v>
                </c:pt>
                <c:pt idx="916">
                  <c:v>2.971339945458453E-14</c:v>
                </c:pt>
                <c:pt idx="917">
                  <c:v>27.289336105405098</c:v>
                </c:pt>
                <c:pt idx="918">
                  <c:v>3.5910693133781657</c:v>
                </c:pt>
                <c:pt idx="919">
                  <c:v>7.0113971665509105</c:v>
                </c:pt>
                <c:pt idx="920">
                  <c:v>0.51855040885180714</c:v>
                </c:pt>
                <c:pt idx="921">
                  <c:v>0.1970491553636867</c:v>
                </c:pt>
                <c:pt idx="922">
                  <c:v>7.487867903820096E-2</c:v>
                </c:pt>
                <c:pt idx="923">
                  <c:v>2.845389803451636E-2</c:v>
                </c:pt>
                <c:pt idx="924">
                  <c:v>1.0812481253116216E-2</c:v>
                </c:pt>
                <c:pt idx="925">
                  <c:v>4.108742876184162E-3</c:v>
                </c:pt>
                <c:pt idx="926">
                  <c:v>0.11370071040429021</c:v>
                </c:pt>
                <c:pt idx="927">
                  <c:v>5.6560949770357727</c:v>
                </c:pt>
                <c:pt idx="928">
                  <c:v>2.2545493910197727E-4</c:v>
                </c:pt>
                <c:pt idx="929">
                  <c:v>8.5672876858751369E-5</c:v>
                </c:pt>
                <c:pt idx="930">
                  <c:v>5.6504348414762751</c:v>
                </c:pt>
                <c:pt idx="931">
                  <c:v>1.2371163418403698E-5</c:v>
                </c:pt>
                <c:pt idx="932">
                  <c:v>4.7010420989934049E-6</c:v>
                </c:pt>
                <c:pt idx="933">
                  <c:v>1.7863959976174942E-6</c:v>
                </c:pt>
                <c:pt idx="934">
                  <c:v>6.7883047909464777E-7</c:v>
                </c:pt>
                <c:pt idx="935">
                  <c:v>2.579555820559662E-7</c:v>
                </c:pt>
                <c:pt idx="936">
                  <c:v>9.8023121181267134E-8</c:v>
                </c:pt>
                <c:pt idx="937">
                  <c:v>3.7248786048881507E-8</c:v>
                </c:pt>
                <c:pt idx="938">
                  <c:v>1.4154538698574973E-8</c:v>
                </c:pt>
                <c:pt idx="939">
                  <c:v>20.813512898296686</c:v>
                </c:pt>
                <c:pt idx="940">
                  <c:v>2.0919850122892272</c:v>
                </c:pt>
                <c:pt idx="941">
                  <c:v>0.79495430466990624</c:v>
                </c:pt>
                <c:pt idx="942">
                  <c:v>0.30208263577456435</c:v>
                </c:pt>
                <c:pt idx="943">
                  <c:v>10.431472778873601</c:v>
                </c:pt>
                <c:pt idx="944">
                  <c:v>4.3620732605847083E-2</c:v>
                </c:pt>
                <c:pt idx="945">
                  <c:v>1.6575878390221892E-2</c:v>
                </c:pt>
                <c:pt idx="946">
                  <c:v>6.2988337882843182E-3</c:v>
                </c:pt>
                <c:pt idx="947">
                  <c:v>2.3935568395480407E-3</c:v>
                </c:pt>
                <c:pt idx="948">
                  <c:v>9.0955159902825558E-4</c:v>
                </c:pt>
                <c:pt idx="949">
                  <c:v>3.4562960763073714E-4</c:v>
                </c:pt>
                <c:pt idx="950">
                  <c:v>1.3133925089968014E-4</c:v>
                </c:pt>
                <c:pt idx="951">
                  <c:v>7.0879368308910475</c:v>
                </c:pt>
                <c:pt idx="952">
                  <c:v>1.8965387829913813E-5</c:v>
                </c:pt>
                <c:pt idx="953">
                  <c:v>7.206847375367247E-6</c:v>
                </c:pt>
                <c:pt idx="954">
                  <c:v>7.8760251132496562</c:v>
                </c:pt>
                <c:pt idx="955">
                  <c:v>1.0406687610030308E-6</c:v>
                </c:pt>
                <c:pt idx="956">
                  <c:v>3.9545412918115161E-7</c:v>
                </c:pt>
                <c:pt idx="957">
                  <c:v>1.5027256908883762E-7</c:v>
                </c:pt>
                <c:pt idx="958">
                  <c:v>5.710357625375829E-8</c:v>
                </c:pt>
                <c:pt idx="959">
                  <c:v>2.1699358976428155E-8</c:v>
                </c:pt>
                <c:pt idx="960">
                  <c:v>8.2457564110426974E-9</c:v>
                </c:pt>
                <c:pt idx="961">
                  <c:v>3.1333874361962255E-9</c:v>
                </c:pt>
                <c:pt idx="962">
                  <c:v>2.2041204471231093</c:v>
                </c:pt>
                <c:pt idx="963">
                  <c:v>32.087976108634777</c:v>
                </c:pt>
                <c:pt idx="964">
                  <c:v>34.874951037451524</c:v>
                </c:pt>
                <c:pt idx="965">
                  <c:v>30.38280585223989</c:v>
                </c:pt>
                <c:pt idx="966">
                  <c:v>14.172096343171473</c:v>
                </c:pt>
                <c:pt idx="967">
                  <c:v>2.8891559261259654</c:v>
                </c:pt>
                <c:pt idx="968">
                  <c:v>1.0978792519278668</c:v>
                </c:pt>
                <c:pt idx="969">
                  <c:v>0.41719411573258935</c:v>
                </c:pt>
                <c:pt idx="970">
                  <c:v>0.15853376397838392</c:v>
                </c:pt>
                <c:pt idx="971">
                  <c:v>6.0242830311785907E-2</c:v>
                </c:pt>
                <c:pt idx="972">
                  <c:v>2.2892275518478642E-2</c:v>
                </c:pt>
                <c:pt idx="973">
                  <c:v>8.6990646970218841E-3</c:v>
                </c:pt>
                <c:pt idx="974">
                  <c:v>3.305644584868316E-3</c:v>
                </c:pt>
                <c:pt idx="975">
                  <c:v>0.29542551791321858</c:v>
                </c:pt>
                <c:pt idx="976">
                  <c:v>13.021844459049404</c:v>
                </c:pt>
                <c:pt idx="977">
                  <c:v>0.54954617334072564</c:v>
                </c:pt>
                <c:pt idx="978">
                  <c:v>2.2644010705172457</c:v>
                </c:pt>
                <c:pt idx="979">
                  <c:v>7.9354467430400782E-2</c:v>
                </c:pt>
                <c:pt idx="980">
                  <c:v>3.0154697623552298E-2</c:v>
                </c:pt>
                <c:pt idx="981">
                  <c:v>1.1458785096949873E-2</c:v>
                </c:pt>
                <c:pt idx="982">
                  <c:v>4.3543383368409511E-3</c:v>
                </c:pt>
                <c:pt idx="983">
                  <c:v>1.6546485679995615E-3</c:v>
                </c:pt>
                <c:pt idx="984">
                  <c:v>6.2876645583983333E-4</c:v>
                </c:pt>
                <c:pt idx="985">
                  <c:v>0.50878252982717198</c:v>
                </c:pt>
                <c:pt idx="986">
                  <c:v>9.0793876223271928E-5</c:v>
                </c:pt>
                <c:pt idx="987">
                  <c:v>3.4501672964843337E-5</c:v>
                </c:pt>
                <c:pt idx="988">
                  <c:v>11.359746835147639</c:v>
                </c:pt>
                <c:pt idx="989">
                  <c:v>4.8768028530974332</c:v>
                </c:pt>
                <c:pt idx="990">
                  <c:v>14.145522391606185</c:v>
                </c:pt>
                <c:pt idx="991">
                  <c:v>4.1291927183826731</c:v>
                </c:pt>
                <c:pt idx="992">
                  <c:v>4.8926693201645257</c:v>
                </c:pt>
                <c:pt idx="993">
                  <c:v>7.5109649291319788E-2</c:v>
                </c:pt>
                <c:pt idx="994">
                  <c:v>2.854166673070152E-2</c:v>
                </c:pt>
                <c:pt idx="995">
                  <c:v>1.0845833357666578E-2</c:v>
                </c:pt>
                <c:pt idx="996">
                  <c:v>4.1214166759132994E-3</c:v>
                </c:pt>
                <c:pt idx="997">
                  <c:v>0.1472083077226847</c:v>
                </c:pt>
                <c:pt idx="998">
                  <c:v>5.9513256800188062E-4</c:v>
                </c:pt>
                <c:pt idx="999">
                  <c:v>2.2615037584071464E-4</c:v>
                </c:pt>
                <c:pt idx="1000">
                  <c:v>0.14015190055909005</c:v>
                </c:pt>
                <c:pt idx="1001">
                  <c:v>3.2656114271399188E-5</c:v>
                </c:pt>
                <c:pt idx="1002">
                  <c:v>1.2409323423131695E-5</c:v>
                </c:pt>
                <c:pt idx="1003">
                  <c:v>4.7155429007900439E-6</c:v>
                </c:pt>
                <c:pt idx="1004">
                  <c:v>1.7919063023002164E-6</c:v>
                </c:pt>
                <c:pt idx="1005">
                  <c:v>6.809243948740823E-7</c:v>
                </c:pt>
                <c:pt idx="1006">
                  <c:v>2.587512700521513E-7</c:v>
                </c:pt>
                <c:pt idx="1007">
                  <c:v>9.8325482619817501E-8</c:v>
                </c:pt>
                <c:pt idx="1008">
                  <c:v>3.7363683395530655E-8</c:v>
                </c:pt>
                <c:pt idx="1009">
                  <c:v>1.4198199690301648E-8</c:v>
                </c:pt>
                <c:pt idx="1010">
                  <c:v>5.3953158823146265E-9</c:v>
                </c:pt>
                <c:pt idx="1011">
                  <c:v>7.1864854444381745</c:v>
                </c:pt>
                <c:pt idx="1012">
                  <c:v>7.7908361340623196E-10</c:v>
                </c:pt>
                <c:pt idx="1013">
                  <c:v>3.912665731814867</c:v>
                </c:pt>
                <c:pt idx="1014">
                  <c:v>6.4868564109794287</c:v>
                </c:pt>
                <c:pt idx="1015">
                  <c:v>9.1561068433283097</c:v>
                </c:pt>
                <c:pt idx="1016">
                  <c:v>5.7246905371990353</c:v>
                </c:pt>
                <c:pt idx="1017">
                  <c:v>6.5817593809674628E-3</c:v>
                </c:pt>
                <c:pt idx="1018">
                  <c:v>2.5010685647676358E-3</c:v>
                </c:pt>
                <c:pt idx="1019">
                  <c:v>9.5040605461170166E-4</c:v>
                </c:pt>
                <c:pt idx="1020">
                  <c:v>3.6115430075244658E-4</c:v>
                </c:pt>
                <c:pt idx="1021">
                  <c:v>1.3723863428592972E-4</c:v>
                </c:pt>
                <c:pt idx="1022">
                  <c:v>21.578855906190103</c:v>
                </c:pt>
                <c:pt idx="1023">
                  <c:v>6.8004872308861595</c:v>
                </c:pt>
                <c:pt idx="1024">
                  <c:v>5.2395263993332986</c:v>
                </c:pt>
                <c:pt idx="1025">
                  <c:v>30.892058538419075</c:v>
                </c:pt>
                <c:pt idx="1026">
                  <c:v>4.778105434207486</c:v>
                </c:pt>
                <c:pt idx="1027">
                  <c:v>8.8494854568088641</c:v>
                </c:pt>
                <c:pt idx="1028">
                  <c:v>0.68995842469956092</c:v>
                </c:pt>
                <c:pt idx="1029">
                  <c:v>0.33074232652320162</c:v>
                </c:pt>
                <c:pt idx="1030">
                  <c:v>9.9629996526616596E-2</c:v>
                </c:pt>
                <c:pt idx="1031">
                  <c:v>3.7859398680114301E-2</c:v>
                </c:pt>
                <c:pt idx="1032">
                  <c:v>5.6375131029000407</c:v>
                </c:pt>
                <c:pt idx="1033">
                  <c:v>5.4668971694085064E-3</c:v>
                </c:pt>
                <c:pt idx="1034">
                  <c:v>2.0774209243752326E-3</c:v>
                </c:pt>
                <c:pt idx="1035">
                  <c:v>5.5978927179085769</c:v>
                </c:pt>
                <c:pt idx="1036">
                  <c:v>0.35107087814058086</c:v>
                </c:pt>
                <c:pt idx="1037">
                  <c:v>24.112393595543679</c:v>
                </c:pt>
                <c:pt idx="1038">
                  <c:v>3.4324305529780652</c:v>
                </c:pt>
                <c:pt idx="1039">
                  <c:v>1.097755440785843</c:v>
                </c:pt>
                <c:pt idx="1040">
                  <c:v>6.0462122587043856</c:v>
                </c:pt>
                <c:pt idx="1041">
                  <c:v>0.15851588564947569</c:v>
                </c:pt>
                <c:pt idx="1042">
                  <c:v>6.0236036546800757E-2</c:v>
                </c:pt>
                <c:pt idx="1043">
                  <c:v>2.2889693887784286E-2</c:v>
                </c:pt>
                <c:pt idx="1044">
                  <c:v>8.6980836773580296E-3</c:v>
                </c:pt>
                <c:pt idx="1045">
                  <c:v>5.7538215072946697</c:v>
                </c:pt>
                <c:pt idx="1046">
                  <c:v>5.9653399056021001</c:v>
                </c:pt>
                <c:pt idx="1047">
                  <c:v>4.7728124754398973E-4</c:v>
                </c:pt>
                <c:pt idx="1048">
                  <c:v>1.8136687406671608E-4</c:v>
                </c:pt>
                <c:pt idx="1049">
                  <c:v>6.8919412145352103E-5</c:v>
                </c:pt>
                <c:pt idx="1050">
                  <c:v>3.9210829219785897</c:v>
                </c:pt>
                <c:pt idx="1051">
                  <c:v>9.9519631137888453E-6</c:v>
                </c:pt>
                <c:pt idx="1052">
                  <c:v>3.7817459832397605E-6</c:v>
                </c:pt>
                <c:pt idx="1053">
                  <c:v>1.4370634736311089E-6</c:v>
                </c:pt>
                <c:pt idx="1054">
                  <c:v>5.4608411997982139E-7</c:v>
                </c:pt>
                <c:pt idx="1055">
                  <c:v>2.0751196559233214E-7</c:v>
                </c:pt>
                <c:pt idx="1056">
                  <c:v>7.8854546925086221E-8</c:v>
                </c:pt>
                <c:pt idx="1057">
                  <c:v>2.9964727831532767E-8</c:v>
                </c:pt>
                <c:pt idx="1058">
                  <c:v>1.1386596575982454E-8</c:v>
                </c:pt>
                <c:pt idx="1059">
                  <c:v>4.3269066988733325E-9</c:v>
                </c:pt>
                <c:pt idx="1060">
                  <c:v>1.6442245455718664E-9</c:v>
                </c:pt>
                <c:pt idx="1061">
                  <c:v>9.9029771151991923</c:v>
                </c:pt>
                <c:pt idx="1062">
                  <c:v>2.3742602438057748E-10</c:v>
                </c:pt>
                <c:pt idx="1063">
                  <c:v>9.0221889264619432E-11</c:v>
                </c:pt>
                <c:pt idx="1064">
                  <c:v>3.4284317920555385E-11</c:v>
                </c:pt>
                <c:pt idx="1065">
                  <c:v>1.3028040809811045E-11</c:v>
                </c:pt>
                <c:pt idx="1066">
                  <c:v>4.9506555077281975E-12</c:v>
                </c:pt>
                <c:pt idx="1067">
                  <c:v>1.881249092936715E-12</c:v>
                </c:pt>
                <c:pt idx="1068">
                  <c:v>7.3899429584354683</c:v>
                </c:pt>
                <c:pt idx="1069">
                  <c:v>2.7165236902006156E-13</c:v>
                </c:pt>
                <c:pt idx="1070">
                  <c:v>1.032279002276234E-13</c:v>
                </c:pt>
                <c:pt idx="1071">
                  <c:v>0.65230011726531623</c:v>
                </c:pt>
                <c:pt idx="1072">
                  <c:v>40.404132240171876</c:v>
                </c:pt>
                <c:pt idx="1073">
                  <c:v>5.9786158113784467</c:v>
                </c:pt>
                <c:pt idx="1074">
                  <c:v>2.27187400832381</c:v>
                </c:pt>
                <c:pt idx="1075">
                  <c:v>0.86331212316304795</c:v>
                </c:pt>
                <c:pt idx="1076">
                  <c:v>0.3280586068019582</c:v>
                </c:pt>
                <c:pt idx="1077">
                  <c:v>0.12466227058474409</c:v>
                </c:pt>
                <c:pt idx="1078">
                  <c:v>4.7371662822202752E-2</c:v>
                </c:pt>
                <c:pt idx="1079">
                  <c:v>1.8001231872437046E-2</c:v>
                </c:pt>
                <c:pt idx="1080">
                  <c:v>6.8404681115260789E-3</c:v>
                </c:pt>
                <c:pt idx="1081">
                  <c:v>1.2096577601124798</c:v>
                </c:pt>
                <c:pt idx="1082">
                  <c:v>5.6480697006893754</c:v>
                </c:pt>
                <c:pt idx="1083">
                  <c:v>2.3949688846387094</c:v>
                </c:pt>
                <c:pt idx="1084">
                  <c:v>24.482839546160072</c:v>
                </c:pt>
                <c:pt idx="1085">
                  <c:v>26.295082642906252</c:v>
                </c:pt>
                <c:pt idx="1086">
                  <c:v>4.4884933850807665</c:v>
                </c:pt>
                <c:pt idx="1087">
                  <c:v>1.7056274863306915</c:v>
                </c:pt>
                <c:pt idx="1088">
                  <c:v>0.64813844480566274</c:v>
                </c:pt>
                <c:pt idx="1089">
                  <c:v>0.24629260902615188</c:v>
                </c:pt>
                <c:pt idx="1090">
                  <c:v>9.3591191429937701E-2</c:v>
                </c:pt>
                <c:pt idx="1091">
                  <c:v>3.5564652743376328E-2</c:v>
                </c:pt>
                <c:pt idx="1092">
                  <c:v>1.3514568042483008E-2</c:v>
                </c:pt>
                <c:pt idx="1093">
                  <c:v>5.1355358561435424E-3</c:v>
                </c:pt>
                <c:pt idx="1094">
                  <c:v>0.28119766254530965</c:v>
                </c:pt>
                <c:pt idx="1095">
                  <c:v>7.415713776271276E-4</c:v>
                </c:pt>
                <c:pt idx="1096">
                  <c:v>7.8928675898914591</c:v>
                </c:pt>
                <c:pt idx="1097">
                  <c:v>28.368563802543868</c:v>
                </c:pt>
                <c:pt idx="1098">
                  <c:v>4.08423513662233</c:v>
                </c:pt>
                <c:pt idx="1099">
                  <c:v>1.5520093519164855</c:v>
                </c:pt>
                <c:pt idx="1100">
                  <c:v>0.5897635537282645</c:v>
                </c:pt>
                <c:pt idx="1101">
                  <c:v>0.22411015041674046</c:v>
                </c:pt>
                <c:pt idx="1102">
                  <c:v>8.5161857158361387E-2</c:v>
                </c:pt>
                <c:pt idx="1103">
                  <c:v>3.2361505720177326E-2</c:v>
                </c:pt>
                <c:pt idx="1104">
                  <c:v>1.2297372173667382E-2</c:v>
                </c:pt>
                <c:pt idx="1105">
                  <c:v>4.6730014259936045E-3</c:v>
                </c:pt>
                <c:pt idx="1106">
                  <c:v>1.7757405418775696E-3</c:v>
                </c:pt>
                <c:pt idx="1107">
                  <c:v>4.8799029390682005</c:v>
                </c:pt>
                <c:pt idx="1108">
                  <c:v>22.084897096414686</c:v>
                </c:pt>
                <c:pt idx="1109">
                  <c:v>2.5867429203967496</c:v>
                </c:pt>
                <c:pt idx="1110">
                  <c:v>0.98296230975076504</c:v>
                </c:pt>
                <c:pt idx="1111">
                  <c:v>0.37352567770529077</c:v>
                </c:pt>
                <c:pt idx="1112">
                  <c:v>0.14193975752801047</c:v>
                </c:pt>
                <c:pt idx="1113">
                  <c:v>5.3937107860643978E-2</c:v>
                </c:pt>
                <c:pt idx="1114">
                  <c:v>2.0496100987044713E-2</c:v>
                </c:pt>
                <c:pt idx="1115">
                  <c:v>7.7885183750769898E-3</c:v>
                </c:pt>
                <c:pt idx="1116">
                  <c:v>2.9596369825292562E-3</c:v>
                </c:pt>
                <c:pt idx="1117">
                  <c:v>1.1246620533611172E-3</c:v>
                </c:pt>
                <c:pt idx="1118">
                  <c:v>4.2737158027722456E-4</c:v>
                </c:pt>
                <c:pt idx="1119">
                  <c:v>1.6240120050534535E-4</c:v>
                </c:pt>
                <c:pt idx="1120">
                  <c:v>10.786943822886693</c:v>
                </c:pt>
                <c:pt idx="1121">
                  <c:v>2.3450733352971866E-5</c:v>
                </c:pt>
                <c:pt idx="1122">
                  <c:v>3.6489543276831236</c:v>
                </c:pt>
                <c:pt idx="1123">
                  <c:v>3.3862858961691378E-6</c:v>
                </c:pt>
                <c:pt idx="1124">
                  <c:v>1.2867886405442724E-6</c:v>
                </c:pt>
                <c:pt idx="1125">
                  <c:v>4.8897968340682346E-7</c:v>
                </c:pt>
                <c:pt idx="1126">
                  <c:v>1.8581227969459291E-7</c:v>
                </c:pt>
                <c:pt idx="1127">
                  <c:v>7.0608666283945309E-8</c:v>
                </c:pt>
                <c:pt idx="1128">
                  <c:v>2.6831293187899222E-8</c:v>
                </c:pt>
                <c:pt idx="1129">
                  <c:v>1.0195891411401705E-8</c:v>
                </c:pt>
                <c:pt idx="1130">
                  <c:v>3.8744387363326483E-9</c:v>
                </c:pt>
                <c:pt idx="1131">
                  <c:v>7.8768808050204973</c:v>
                </c:pt>
                <c:pt idx="1132">
                  <c:v>5.5946895352643454E-10</c:v>
                </c:pt>
                <c:pt idx="1133">
                  <c:v>2.1259820234004514E-10</c:v>
                </c:pt>
                <c:pt idx="1134">
                  <c:v>8.0787316889217156E-11</c:v>
                </c:pt>
                <c:pt idx="1135">
                  <c:v>3.0699180417902528E-11</c:v>
                </c:pt>
                <c:pt idx="1136">
                  <c:v>2.4217472427396136</c:v>
                </c:pt>
                <c:pt idx="1137">
                  <c:v>4.4329616523451248E-12</c:v>
                </c:pt>
                <c:pt idx="1138">
                  <c:v>1.6845254278911472E-12</c:v>
                </c:pt>
                <c:pt idx="1139">
                  <c:v>6.4011966259863595E-13</c:v>
                </c:pt>
                <c:pt idx="1140">
                  <c:v>2.4324547178748164E-13</c:v>
                </c:pt>
                <c:pt idx="1141">
                  <c:v>7.0397032123619629</c:v>
                </c:pt>
                <c:pt idx="1142">
                  <c:v>3.5124646126112337E-14</c:v>
                </c:pt>
                <c:pt idx="1143">
                  <c:v>1.334736552792269E-14</c:v>
                </c:pt>
                <c:pt idx="1144">
                  <c:v>5.0719989006106231E-15</c:v>
                </c:pt>
                <c:pt idx="1145">
                  <c:v>10.46031641613569</c:v>
                </c:pt>
                <c:pt idx="1146">
                  <c:v>4.8802491595651372</c:v>
                </c:pt>
                <c:pt idx="1147">
                  <c:v>2.7831072367430608E-16</c:v>
                </c:pt>
                <c:pt idx="1148">
                  <c:v>1.0575807499623631E-16</c:v>
                </c:pt>
                <c:pt idx="1149">
                  <c:v>4.0188068498569792E-17</c:v>
                </c:pt>
                <c:pt idx="1150">
                  <c:v>1.5271466029456524E-17</c:v>
                </c:pt>
                <c:pt idx="1151">
                  <c:v>5.8031570911934788E-18</c:v>
                </c:pt>
                <c:pt idx="1152">
                  <c:v>2.2051996946535221E-18</c:v>
                </c:pt>
                <c:pt idx="1153">
                  <c:v>8.3797588396833827E-19</c:v>
                </c:pt>
                <c:pt idx="1154">
                  <c:v>7.5103188469188504</c:v>
                </c:pt>
                <c:pt idx="1155">
                  <c:v>1.2100371764502806E-19</c:v>
                </c:pt>
                <c:pt idx="1156">
                  <c:v>2.2478415253704735</c:v>
                </c:pt>
                <c:pt idx="1157">
                  <c:v>13.49979217671245</c:v>
                </c:pt>
                <c:pt idx="1158">
                  <c:v>0.50646834716911604</c:v>
                </c:pt>
                <c:pt idx="1159">
                  <c:v>0.19245797192426406</c:v>
                </c:pt>
                <c:pt idx="1160">
                  <c:v>7.313402933122036E-2</c:v>
                </c:pt>
                <c:pt idx="1161">
                  <c:v>2.7790931145863732E-2</c:v>
                </c:pt>
                <c:pt idx="1162">
                  <c:v>1.0560553835428218E-2</c:v>
                </c:pt>
                <c:pt idx="1163">
                  <c:v>4.013010457462724E-3</c:v>
                </c:pt>
                <c:pt idx="1164">
                  <c:v>1.5249439738358348E-3</c:v>
                </c:pt>
                <c:pt idx="1165">
                  <c:v>5.7947871005761711E-4</c:v>
                </c:pt>
                <c:pt idx="1166">
                  <c:v>2.7580238951953864</c:v>
                </c:pt>
                <c:pt idx="1167">
                  <c:v>8.3676725732319919E-5</c:v>
                </c:pt>
                <c:pt idx="1168">
                  <c:v>14.521266629692015</c:v>
                </c:pt>
                <c:pt idx="1169">
                  <c:v>0.76458511895237113</c:v>
                </c:pt>
                <c:pt idx="1170">
                  <c:v>2.9228744069819084</c:v>
                </c:pt>
                <c:pt idx="1171">
                  <c:v>0.11040609117672237</c:v>
                </c:pt>
                <c:pt idx="1172">
                  <c:v>4.1954314647154503E-2</c:v>
                </c:pt>
                <c:pt idx="1173">
                  <c:v>1.5942639565918713E-2</c:v>
                </c:pt>
                <c:pt idx="1174">
                  <c:v>6.0582030350491102E-3</c:v>
                </c:pt>
                <c:pt idx="1175">
                  <c:v>2.3021171533186622E-3</c:v>
                </c:pt>
                <c:pt idx="1176">
                  <c:v>8.7480451826109156E-4</c:v>
                </c:pt>
                <c:pt idx="1177">
                  <c:v>3.3242571693921472E-4</c:v>
                </c:pt>
                <c:pt idx="1178">
                  <c:v>1.2632177243690162E-4</c:v>
                </c:pt>
                <c:pt idx="1179">
                  <c:v>4.8002273526022618E-5</c:v>
                </c:pt>
                <c:pt idx="1180">
                  <c:v>3.9666809421892584</c:v>
                </c:pt>
                <c:pt idx="1181">
                  <c:v>6.9315282971576668E-6</c:v>
                </c:pt>
                <c:pt idx="1182">
                  <c:v>2.6339807529199131E-6</c:v>
                </c:pt>
                <c:pt idx="1183">
                  <c:v>1.000912686109567E-6</c:v>
                </c:pt>
                <c:pt idx="1184">
                  <c:v>3.8034682072163554E-7</c:v>
                </c:pt>
                <c:pt idx="1185">
                  <c:v>1.4453179187422151E-7</c:v>
                </c:pt>
                <c:pt idx="1186">
                  <c:v>5.4922080912204165E-8</c:v>
                </c:pt>
                <c:pt idx="1187">
                  <c:v>2.0870390746637586E-8</c:v>
                </c:pt>
                <c:pt idx="1188">
                  <c:v>7.9307484837222826E-9</c:v>
                </c:pt>
                <c:pt idx="1189">
                  <c:v>3.013684423814467E-9</c:v>
                </c:pt>
                <c:pt idx="1190">
                  <c:v>1.1452000810494975E-9</c:v>
                </c:pt>
                <c:pt idx="1191">
                  <c:v>7.6520539896644886</c:v>
                </c:pt>
                <c:pt idx="1192">
                  <c:v>41.680332314342529</c:v>
                </c:pt>
                <c:pt idx="1193">
                  <c:v>6.7186386655866466</c:v>
                </c:pt>
                <c:pt idx="1194">
                  <c:v>6.6210553482711134</c:v>
                </c:pt>
                <c:pt idx="1195">
                  <c:v>2.0624672610896311</c:v>
                </c:pt>
                <c:pt idx="1196">
                  <c:v>0.36866514085807051</c:v>
                </c:pt>
                <c:pt idx="1197">
                  <c:v>0.14009275352606676</c:v>
                </c:pt>
                <c:pt idx="1198">
                  <c:v>5.3235246339905382E-2</c:v>
                </c:pt>
                <c:pt idx="1199">
                  <c:v>2.0229393609164047E-2</c:v>
                </c:pt>
                <c:pt idx="1200">
                  <c:v>7.6871695714823369E-3</c:v>
                </c:pt>
                <c:pt idx="1201">
                  <c:v>12.118260892160638</c:v>
                </c:pt>
                <c:pt idx="1202">
                  <c:v>10.336221321384482</c:v>
                </c:pt>
                <c:pt idx="1203">
                  <c:v>24.394116418004955</c:v>
                </c:pt>
                <c:pt idx="1204">
                  <c:v>36.999617896473502</c:v>
                </c:pt>
                <c:pt idx="1205">
                  <c:v>6.8369690737004198</c:v>
                </c:pt>
                <c:pt idx="1206">
                  <c:v>2.5980482480061595</c:v>
                </c:pt>
                <c:pt idx="1207">
                  <c:v>0.98725833424234066</c:v>
                </c:pt>
                <c:pt idx="1208">
                  <c:v>0.37515816701208948</c:v>
                </c:pt>
                <c:pt idx="1209">
                  <c:v>0.14256010346459402</c:v>
                </c:pt>
                <c:pt idx="1210">
                  <c:v>5.4172839316545721E-2</c:v>
                </c:pt>
                <c:pt idx="1211">
                  <c:v>2.0585678940287375E-2</c:v>
                </c:pt>
                <c:pt idx="1212">
                  <c:v>7.8225579973092031E-3</c:v>
                </c:pt>
                <c:pt idx="1213">
                  <c:v>2.9725720389774967E-3</c:v>
                </c:pt>
                <c:pt idx="1214">
                  <c:v>24.523660064903069</c:v>
                </c:pt>
                <c:pt idx="1215">
                  <c:v>2.1765310537183877</c:v>
                </c:pt>
                <c:pt idx="1216">
                  <c:v>1.6823775690045197</c:v>
                </c:pt>
                <c:pt idx="1217">
                  <c:v>0.31429108415693519</c:v>
                </c:pt>
                <c:pt idx="1218">
                  <c:v>0.11943061197963536</c:v>
                </c:pt>
                <c:pt idx="1219">
                  <c:v>2.8983746311390668</c:v>
                </c:pt>
                <c:pt idx="1220">
                  <c:v>1.7245780369859347E-2</c:v>
                </c:pt>
                <c:pt idx="1221">
                  <c:v>6.5533965405465506E-3</c:v>
                </c:pt>
                <c:pt idx="1222">
                  <c:v>2.4902906854076898E-3</c:v>
                </c:pt>
                <c:pt idx="1223">
                  <c:v>9.4631046045492192E-4</c:v>
                </c:pt>
                <c:pt idx="1224">
                  <c:v>3.5959797497287042E-4</c:v>
                </c:pt>
                <c:pt idx="1225">
                  <c:v>21.469184329901793</c:v>
                </c:pt>
                <c:pt idx="1226">
                  <c:v>0.65394849960596457</c:v>
                </c:pt>
                <c:pt idx="1227">
                  <c:v>0.24850042985026655</c:v>
                </c:pt>
                <c:pt idx="1228">
                  <c:v>4.8490578616246101</c:v>
                </c:pt>
                <c:pt idx="1229">
                  <c:v>3.8186880950050504</c:v>
                </c:pt>
                <c:pt idx="1230">
                  <c:v>1.3635715586743829E-2</c:v>
                </c:pt>
                <c:pt idx="1231">
                  <c:v>4.7099251845235077</c:v>
                </c:pt>
                <c:pt idx="1232">
                  <c:v>1.9689973307258084E-3</c:v>
                </c:pt>
                <c:pt idx="1233">
                  <c:v>7.482189856758074E-4</c:v>
                </c:pt>
                <c:pt idx="1234">
                  <c:v>2.8432321455680679E-4</c:v>
                </c:pt>
                <c:pt idx="1235">
                  <c:v>1.0804282153158657E-4</c:v>
                </c:pt>
                <c:pt idx="1236">
                  <c:v>4.1056272182002896E-5</c:v>
                </c:pt>
                <c:pt idx="1237">
                  <c:v>1.5601383429161097E-5</c:v>
                </c:pt>
                <c:pt idx="1238">
                  <c:v>6.7408097810752254</c:v>
                </c:pt>
                <c:pt idx="1239">
                  <c:v>1.103137884252483</c:v>
                </c:pt>
                <c:pt idx="1240">
                  <c:v>1.2996674646590409</c:v>
                </c:pt>
                <c:pt idx="1241">
                  <c:v>3.2531006237947267E-7</c:v>
                </c:pt>
                <c:pt idx="1242">
                  <c:v>7.425195460750353</c:v>
                </c:pt>
                <c:pt idx="1243">
                  <c:v>1.2447603947903358</c:v>
                </c:pt>
                <c:pt idx="1244">
                  <c:v>1.7850413742886425E-8</c:v>
                </c:pt>
                <c:pt idx="1245">
                  <c:v>6.7831572222968403E-9</c:v>
                </c:pt>
                <c:pt idx="1246">
                  <c:v>2.5775997444727992E-9</c:v>
                </c:pt>
                <c:pt idx="1247">
                  <c:v>9.794879028996637E-10</c:v>
                </c:pt>
                <c:pt idx="1248">
                  <c:v>3.7220540310187212E-10</c:v>
                </c:pt>
                <c:pt idx="1249">
                  <c:v>1.4143805317871143E-10</c:v>
                </c:pt>
                <c:pt idx="1250">
                  <c:v>5.3746460207910342E-11</c:v>
                </c:pt>
                <c:pt idx="1251">
                  <c:v>22.026406091130518</c:v>
                </c:pt>
                <c:pt idx="1252">
                  <c:v>1.5041066604689644</c:v>
                </c:pt>
                <c:pt idx="1253">
                  <c:v>0.57156053097820658</c:v>
                </c:pt>
                <c:pt idx="1254">
                  <c:v>0.91055667281094976</c:v>
                </c:pt>
                <c:pt idx="1255">
                  <c:v>8.2533340673253006E-2</c:v>
                </c:pt>
                <c:pt idx="1256">
                  <c:v>2.1441526773780804</c:v>
                </c:pt>
                <c:pt idx="1257">
                  <c:v>1.1917814393217733E-2</c:v>
                </c:pt>
                <c:pt idx="1258">
                  <c:v>4.5287694694227387E-3</c:v>
                </c:pt>
                <c:pt idx="1259">
                  <c:v>1.7209323983806406E-3</c:v>
                </c:pt>
                <c:pt idx="1260">
                  <c:v>6.5395431138464343E-4</c:v>
                </c:pt>
                <c:pt idx="1261">
                  <c:v>2.4850263832616455E-4</c:v>
                </c:pt>
                <c:pt idx="1262">
                  <c:v>11.213008563989153</c:v>
                </c:pt>
                <c:pt idx="1263">
                  <c:v>13.320016555852195</c:v>
                </c:pt>
                <c:pt idx="1264">
                  <c:v>26.627440311296127</c:v>
                </c:pt>
                <c:pt idx="1265">
                  <c:v>3.9224894845022664</c:v>
                </c:pt>
                <c:pt idx="1266">
                  <c:v>1.4905460041108614</c:v>
                </c:pt>
                <c:pt idx="1267">
                  <c:v>0.56640748156212728</c:v>
                </c:pt>
                <c:pt idx="1268">
                  <c:v>0.21523484299360834</c:v>
                </c:pt>
                <c:pt idx="1269">
                  <c:v>8.1789240337571179E-2</c:v>
                </c:pt>
                <c:pt idx="1270">
                  <c:v>3.1079911328277053E-2</c:v>
                </c:pt>
                <c:pt idx="1271">
                  <c:v>1.181036630474528E-2</c:v>
                </c:pt>
                <c:pt idx="1272">
                  <c:v>4.4879391958032068E-3</c:v>
                </c:pt>
                <c:pt idx="1273">
                  <c:v>1.7054168944052185E-3</c:v>
                </c:pt>
                <c:pt idx="1274">
                  <c:v>6.4805841987398299E-4</c:v>
                </c:pt>
                <c:pt idx="1275">
                  <c:v>0.18589848294820574</c:v>
                </c:pt>
                <c:pt idx="1276">
                  <c:v>9.3579635829803162E-5</c:v>
                </c:pt>
                <c:pt idx="1277">
                  <c:v>16.625997456571564</c:v>
                </c:pt>
                <c:pt idx="1278">
                  <c:v>1.3429962693049506</c:v>
                </c:pt>
                <c:pt idx="1279">
                  <c:v>10.043375430274185</c:v>
                </c:pt>
                <c:pt idx="1280">
                  <c:v>0.17370918158004967</c:v>
                </c:pt>
                <c:pt idx="1281">
                  <c:v>6.6009489000418864E-2</c:v>
                </c:pt>
                <c:pt idx="1282">
                  <c:v>2.5083605820159172E-2</c:v>
                </c:pt>
                <c:pt idx="1283">
                  <c:v>9.5317702116604862E-3</c:v>
                </c:pt>
                <c:pt idx="1284">
                  <c:v>3.622072680430985E-3</c:v>
                </c:pt>
                <c:pt idx="1285">
                  <c:v>6.9479223895985811</c:v>
                </c:pt>
                <c:pt idx="1286">
                  <c:v>4.8992924236508353</c:v>
                </c:pt>
                <c:pt idx="1287">
                  <c:v>1.9875037212060896E-4</c:v>
                </c:pt>
                <c:pt idx="1288">
                  <c:v>40.834551227052778</c:v>
                </c:pt>
                <c:pt idx="1289">
                  <c:v>20.653799804304683</c:v>
                </c:pt>
                <c:pt idx="1290">
                  <c:v>11.520883818793402</c:v>
                </c:pt>
                <c:pt idx="1291">
                  <c:v>1.917553420248052</c:v>
                </c:pt>
                <c:pt idx="1292">
                  <c:v>11.024821015161764</c:v>
                </c:pt>
                <c:pt idx="1293">
                  <c:v>0.2768947138838187</c:v>
                </c:pt>
                <c:pt idx="1294">
                  <c:v>0.10521999127585112</c:v>
                </c:pt>
                <c:pt idx="1295">
                  <c:v>3.9983596684823423E-2</c:v>
                </c:pt>
                <c:pt idx="1296">
                  <c:v>1.5193766740232904E-2</c:v>
                </c:pt>
                <c:pt idx="1297">
                  <c:v>5.773631361288503E-3</c:v>
                </c:pt>
                <c:pt idx="1298">
                  <c:v>2.193979917289631E-3</c:v>
                </c:pt>
                <c:pt idx="1299">
                  <c:v>4.4122970926809435</c:v>
                </c:pt>
                <c:pt idx="1300">
                  <c:v>3.1681070005662269E-4</c:v>
                </c:pt>
                <c:pt idx="1301">
                  <c:v>3.7804639741405763</c:v>
                </c:pt>
                <c:pt idx="1302">
                  <c:v>7.8759761467571288</c:v>
                </c:pt>
                <c:pt idx="1303">
                  <c:v>1.7384036733507002E-5</c:v>
                </c:pt>
                <c:pt idx="1304">
                  <c:v>6.6059339587326609E-6</c:v>
                </c:pt>
                <c:pt idx="1305">
                  <c:v>2.5102549043184114E-6</c:v>
                </c:pt>
                <c:pt idx="1306">
                  <c:v>9.5389686364099646E-7</c:v>
                </c:pt>
                <c:pt idx="1307">
                  <c:v>3.6248080818357864E-7</c:v>
                </c:pt>
                <c:pt idx="1308">
                  <c:v>1.3774270710975987E-7</c:v>
                </c:pt>
                <c:pt idx="1309">
                  <c:v>5.2342228701708742E-8</c:v>
                </c:pt>
                <c:pt idx="1310">
                  <c:v>0.6552240591949926</c:v>
                </c:pt>
                <c:pt idx="1311">
                  <c:v>7.5582178245267428E-9</c:v>
                </c:pt>
                <c:pt idx="1312">
                  <c:v>2.8721227733201627E-9</c:v>
                </c:pt>
                <c:pt idx="1313">
                  <c:v>1.0914066538616617E-9</c:v>
                </c:pt>
                <c:pt idx="1314">
                  <c:v>4.1473452846743139E-10</c:v>
                </c:pt>
                <c:pt idx="1315">
                  <c:v>1.5759912081762392E-10</c:v>
                </c:pt>
                <c:pt idx="1316">
                  <c:v>5.9887665910697099E-11</c:v>
                </c:pt>
                <c:pt idx="1317">
                  <c:v>2.2757313046064897E-11</c:v>
                </c:pt>
                <c:pt idx="1318">
                  <c:v>8.6477789575046619E-12</c:v>
                </c:pt>
                <c:pt idx="1319">
                  <c:v>3.2861560038517721E-12</c:v>
                </c:pt>
                <c:pt idx="1320">
                  <c:v>1.2487392814636733E-12</c:v>
                </c:pt>
                <c:pt idx="1321">
                  <c:v>4.7452092695619593E-13</c:v>
                </c:pt>
                <c:pt idx="1322">
                  <c:v>0.30103357692859278</c:v>
                </c:pt>
                <c:pt idx="1323">
                  <c:v>6.8520821852474679E-14</c:v>
                </c:pt>
                <c:pt idx="1324">
                  <c:v>7.0884690625671229</c:v>
                </c:pt>
                <c:pt idx="1325">
                  <c:v>9.8944066754973409E-15</c:v>
                </c:pt>
                <c:pt idx="1326">
                  <c:v>3.7598745366889907E-15</c:v>
                </c:pt>
                <c:pt idx="1327">
                  <c:v>1.428752323941816E-15</c:v>
                </c:pt>
                <c:pt idx="1328">
                  <c:v>5.4292588309789018E-16</c:v>
                </c:pt>
                <c:pt idx="1329">
                  <c:v>2.0631183557719827E-16</c:v>
                </c:pt>
                <c:pt idx="1330">
                  <c:v>7.8398497519335339E-17</c:v>
                </c:pt>
                <c:pt idx="1331">
                  <c:v>2.9791429057347433E-17</c:v>
                </c:pt>
                <c:pt idx="1332">
                  <c:v>1.1320743041792021E-17</c:v>
                </c:pt>
                <c:pt idx="1333">
                  <c:v>4.3018823558809685E-18</c:v>
                </c:pt>
                <c:pt idx="1334">
                  <c:v>16.589147423447351</c:v>
                </c:pt>
                <c:pt idx="1335">
                  <c:v>0.4971976039978287</c:v>
                </c:pt>
                <c:pt idx="1336">
                  <c:v>1.290518245344968</c:v>
                </c:pt>
                <c:pt idx="1337">
                  <c:v>7.1795334017286466E-2</c:v>
                </c:pt>
                <c:pt idx="1338">
                  <c:v>2.728222692656886E-2</c:v>
                </c:pt>
                <c:pt idx="1339">
                  <c:v>1.0367246232096169E-2</c:v>
                </c:pt>
                <c:pt idx="1340">
                  <c:v>3.9395535681965438E-3</c:v>
                </c:pt>
                <c:pt idx="1341">
                  <c:v>1.4970303559146863E-3</c:v>
                </c:pt>
                <c:pt idx="1342">
                  <c:v>5.6887153524758083E-4</c:v>
                </c:pt>
                <c:pt idx="1343">
                  <c:v>2.1617118339408074E-4</c:v>
                </c:pt>
                <c:pt idx="1344">
                  <c:v>8.2145049689750694E-5</c:v>
                </c:pt>
                <c:pt idx="1345">
                  <c:v>3.1215118882105263E-5</c:v>
                </c:pt>
                <c:pt idx="1346">
                  <c:v>1.18617451752E-5</c:v>
                </c:pt>
                <c:pt idx="1347">
                  <c:v>23.069431657116411</c:v>
                </c:pt>
                <c:pt idx="1348">
                  <c:v>7.0064087824543773</c:v>
                </c:pt>
                <c:pt idx="1349">
                  <c:v>16.088389357752835</c:v>
                </c:pt>
                <c:pt idx="1350">
                  <c:v>2.1616921854108879</c:v>
                </c:pt>
                <c:pt idx="1351">
                  <c:v>0.55618865879140633</c:v>
                </c:pt>
                <c:pt idx="1352">
                  <c:v>0.21135169034073439</c:v>
                </c:pt>
                <c:pt idx="1353">
                  <c:v>8.0313642329479074E-2</c:v>
                </c:pt>
                <c:pt idx="1354">
                  <c:v>3.0519184085202041E-2</c:v>
                </c:pt>
                <c:pt idx="1355">
                  <c:v>1.1597289952376777E-2</c:v>
                </c:pt>
                <c:pt idx="1356">
                  <c:v>4.4069701819031762E-3</c:v>
                </c:pt>
                <c:pt idx="1357">
                  <c:v>1.6746486691232066E-3</c:v>
                </c:pt>
                <c:pt idx="1358">
                  <c:v>6.3636649426681863E-4</c:v>
                </c:pt>
                <c:pt idx="1359">
                  <c:v>2.4181926782139104E-4</c:v>
                </c:pt>
                <c:pt idx="1360">
                  <c:v>9.1891321772128587E-5</c:v>
                </c:pt>
                <c:pt idx="1361">
                  <c:v>3.4918702273408866E-5</c:v>
                </c:pt>
                <c:pt idx="1362">
                  <c:v>1.3269106863895369E-5</c:v>
                </c:pt>
                <c:pt idx="1363">
                  <c:v>5.0422606082802402E-6</c:v>
                </c:pt>
                <c:pt idx="1364">
                  <c:v>1.9160590311464917E-6</c:v>
                </c:pt>
                <c:pt idx="1365">
                  <c:v>7.2810243183566682E-7</c:v>
                </c:pt>
                <c:pt idx="1366">
                  <c:v>2.7667892409755339E-7</c:v>
                </c:pt>
                <c:pt idx="1367">
                  <c:v>1.0513799115707027E-7</c:v>
                </c:pt>
                <c:pt idx="1368">
                  <c:v>3.9952436639686713E-8</c:v>
                </c:pt>
                <c:pt idx="1369">
                  <c:v>1.5181925923080951E-8</c:v>
                </c:pt>
                <c:pt idx="1370">
                  <c:v>5.7691318507707595E-9</c:v>
                </c:pt>
                <c:pt idx="1371">
                  <c:v>2.1922701032928889E-9</c:v>
                </c:pt>
                <c:pt idx="1372">
                  <c:v>9.1986264660215316</c:v>
                </c:pt>
                <c:pt idx="1373">
                  <c:v>3.1656380291549321E-10</c:v>
                </c:pt>
                <c:pt idx="1374">
                  <c:v>1.202942451078874E-10</c:v>
                </c:pt>
                <c:pt idx="1375">
                  <c:v>3.2595806216559864</c:v>
                </c:pt>
                <c:pt idx="1376">
                  <c:v>0.16145143728304739</c:v>
                </c:pt>
                <c:pt idx="1377">
                  <c:v>6.6007858175599989E-12</c:v>
                </c:pt>
                <c:pt idx="1378">
                  <c:v>2.5082986106727998E-12</c:v>
                </c:pt>
                <c:pt idx="1379">
                  <c:v>9.5315347205566396E-13</c:v>
                </c:pt>
                <c:pt idx="1380">
                  <c:v>0.88511943259447945</c:v>
                </c:pt>
                <c:pt idx="1381">
                  <c:v>1.3763536136483792E-13</c:v>
                </c:pt>
                <c:pt idx="1382">
                  <c:v>5.5929251962787649</c:v>
                </c:pt>
                <c:pt idx="1383">
                  <c:v>5.119361671698087</c:v>
                </c:pt>
                <c:pt idx="1384">
                  <c:v>6.891446442009264</c:v>
                </c:pt>
                <c:pt idx="1385">
                  <c:v>16.187253427617758</c:v>
                </c:pt>
                <c:pt idx="1386">
                  <c:v>1.4983565423355638</c:v>
                </c:pt>
                <c:pt idx="1387">
                  <c:v>0.5693754860875142</c:v>
                </c:pt>
                <c:pt idx="1388">
                  <c:v>0.21636268471325545</c:v>
                </c:pt>
                <c:pt idx="1389">
                  <c:v>8.2217820191037072E-2</c:v>
                </c:pt>
                <c:pt idx="1390">
                  <c:v>3.1242771672594084E-2</c:v>
                </c:pt>
                <c:pt idx="1391">
                  <c:v>1.1872253235585753E-2</c:v>
                </c:pt>
                <c:pt idx="1392">
                  <c:v>4.5114562295225855E-3</c:v>
                </c:pt>
                <c:pt idx="1393">
                  <c:v>6.6283129764761233</c:v>
                </c:pt>
                <c:pt idx="1394">
                  <c:v>6.5145427954306143E-4</c:v>
                </c:pt>
                <c:pt idx="1395">
                  <c:v>12.994303583817882</c:v>
                </c:pt>
                <c:pt idx="1396">
                  <c:v>0.66479668258106794</c:v>
                </c:pt>
                <c:pt idx="1397">
                  <c:v>0.1156650285646227</c:v>
                </c:pt>
                <c:pt idx="1398">
                  <c:v>4.3952710854556619E-2</c:v>
                </c:pt>
                <c:pt idx="1399">
                  <c:v>0.69966559485186242</c:v>
                </c:pt>
                <c:pt idx="1400">
                  <c:v>6.3467714473979756E-3</c:v>
                </c:pt>
                <c:pt idx="1401">
                  <c:v>2.4117731500112307E-3</c:v>
                </c:pt>
                <c:pt idx="1402">
                  <c:v>9.164737970042676E-4</c:v>
                </c:pt>
                <c:pt idx="1403">
                  <c:v>3.4826004286162167E-4</c:v>
                </c:pt>
                <c:pt idx="1404">
                  <c:v>1.3233881628741626E-4</c:v>
                </c:pt>
                <c:pt idx="1405">
                  <c:v>5.0288750189218177E-5</c:v>
                </c:pt>
                <c:pt idx="1406">
                  <c:v>4.63315897886834</c:v>
                </c:pt>
                <c:pt idx="1407">
                  <c:v>7.2616955273231065E-6</c:v>
                </c:pt>
                <c:pt idx="1408">
                  <c:v>2.7594443003827801E-6</c:v>
                </c:pt>
                <c:pt idx="1409">
                  <c:v>5.2593641874357813</c:v>
                </c:pt>
                <c:pt idx="1410">
                  <c:v>0.33030224464560215</c:v>
                </c:pt>
                <c:pt idx="1411">
                  <c:v>1.5141622765060393E-7</c:v>
                </c:pt>
                <c:pt idx="1412">
                  <c:v>5.7538166507229503E-8</c:v>
                </c:pt>
                <c:pt idx="1413">
                  <c:v>2.1864503272747211E-8</c:v>
                </c:pt>
                <c:pt idx="1414">
                  <c:v>8.3085112436439399E-9</c:v>
                </c:pt>
                <c:pt idx="1415">
                  <c:v>3.1572342725846971E-9</c:v>
                </c:pt>
                <c:pt idx="1416">
                  <c:v>1.1997490235821852E-9</c:v>
                </c:pt>
                <c:pt idx="1417">
                  <c:v>4.559046289612303E-10</c:v>
                </c:pt>
                <c:pt idx="1418">
                  <c:v>1.7324375900526751E-10</c:v>
                </c:pt>
                <c:pt idx="1419">
                  <c:v>0.14887971159308536</c:v>
                </c:pt>
                <c:pt idx="1420">
                  <c:v>7.8758114894843612</c:v>
                </c:pt>
                <c:pt idx="1421">
                  <c:v>13.124957006864079</c:v>
                </c:pt>
                <c:pt idx="1422">
                  <c:v>2.2124314799722087</c:v>
                </c:pt>
                <c:pt idx="1423">
                  <c:v>0.24610111051302322</c:v>
                </c:pt>
                <c:pt idx="1424">
                  <c:v>9.3518421994948808E-2</c:v>
                </c:pt>
                <c:pt idx="1425">
                  <c:v>3.553700035808055E-2</c:v>
                </c:pt>
                <c:pt idx="1426">
                  <c:v>1.3504060136070611E-2</c:v>
                </c:pt>
                <c:pt idx="1427">
                  <c:v>5.131542851706832E-3</c:v>
                </c:pt>
                <c:pt idx="1428">
                  <c:v>1.9499862836485958E-3</c:v>
                </c:pt>
                <c:pt idx="1429">
                  <c:v>5.5983016659310154</c:v>
                </c:pt>
                <c:pt idx="1430">
                  <c:v>2.8157801935885728E-4</c:v>
                </c:pt>
                <c:pt idx="1431">
                  <c:v>1.0699964735636575E-4</c:v>
                </c:pt>
                <c:pt idx="1432">
                  <c:v>4.0659865995418989E-5</c:v>
                </c:pt>
                <c:pt idx="1433">
                  <c:v>3.9365282345657362</c:v>
                </c:pt>
                <c:pt idx="1434">
                  <c:v>5.8712846497385023E-6</c:v>
                </c:pt>
                <c:pt idx="1435">
                  <c:v>2.2310881669006308E-6</c:v>
                </c:pt>
                <c:pt idx="1436">
                  <c:v>8.478135034222398E-7</c:v>
                </c:pt>
                <c:pt idx="1437">
                  <c:v>3.2216913130045111E-7</c:v>
                </c:pt>
                <c:pt idx="1438">
                  <c:v>1.2242426989417142E-7</c:v>
                </c:pt>
                <c:pt idx="1439">
                  <c:v>4.652122255978515E-8</c:v>
                </c:pt>
                <c:pt idx="1440">
                  <c:v>1.7678064572718354E-8</c:v>
                </c:pt>
                <c:pt idx="1441">
                  <c:v>6.7176645376329756E-9</c:v>
                </c:pt>
                <c:pt idx="1442">
                  <c:v>15.289818939397842</c:v>
                </c:pt>
                <c:pt idx="1443">
                  <c:v>4.797966049195189</c:v>
                </c:pt>
                <c:pt idx="1444">
                  <c:v>3.6861168850899657E-10</c:v>
                </c:pt>
                <c:pt idx="1445">
                  <c:v>1.4007244163341872E-10</c:v>
                </c:pt>
                <c:pt idx="1446">
                  <c:v>4.6946359587311068</c:v>
                </c:pt>
                <c:pt idx="1447">
                  <c:v>7.1006478679680276</c:v>
                </c:pt>
                <c:pt idx="1448">
                  <c:v>7.6860550173089502E-12</c:v>
                </c:pt>
                <c:pt idx="1449">
                  <c:v>2.9207009065774013E-12</c:v>
                </c:pt>
                <c:pt idx="1450">
                  <c:v>1.1098663444994126E-12</c:v>
                </c:pt>
                <c:pt idx="1451">
                  <c:v>4.2174921090977677E-13</c:v>
                </c:pt>
                <c:pt idx="1452">
                  <c:v>1.6026470014571516E-13</c:v>
                </c:pt>
                <c:pt idx="1453">
                  <c:v>6.0900586055371756E-14</c:v>
                </c:pt>
                <c:pt idx="1454">
                  <c:v>2.3142222701041268E-14</c:v>
                </c:pt>
                <c:pt idx="1455">
                  <c:v>2.4430985106488623</c:v>
                </c:pt>
                <c:pt idx="1456">
                  <c:v>3.6420445675107636</c:v>
                </c:pt>
                <c:pt idx="1457">
                  <c:v>1.2698600440515364E-15</c:v>
                </c:pt>
                <c:pt idx="1458">
                  <c:v>2.4732850220063938</c:v>
                </c:pt>
                <c:pt idx="1459">
                  <c:v>1.8336779036104185E-16</c:v>
                </c:pt>
                <c:pt idx="1460">
                  <c:v>2.423548905487785</c:v>
                </c:pt>
                <c:pt idx="1461">
                  <c:v>2.6478308928134444E-17</c:v>
                </c:pt>
                <c:pt idx="1462">
                  <c:v>1.0061757392691089E-17</c:v>
                </c:pt>
                <c:pt idx="1463">
                  <c:v>3.8234678092226136E-18</c:v>
                </c:pt>
                <c:pt idx="1464">
                  <c:v>1.4529177675045931E-18</c:v>
                </c:pt>
                <c:pt idx="1465">
                  <c:v>5.5210875165174541E-19</c:v>
                </c:pt>
                <c:pt idx="1466">
                  <c:v>2.0980132562766326E-19</c:v>
                </c:pt>
                <c:pt idx="1467">
                  <c:v>0.30372374130808288</c:v>
                </c:pt>
                <c:pt idx="1468">
                  <c:v>3.0295311420634575E-20</c:v>
                </c:pt>
                <c:pt idx="1469">
                  <c:v>8.4764415674214266</c:v>
                </c:pt>
                <c:pt idx="1470">
                  <c:v>21.110743006867768</c:v>
                </c:pt>
                <c:pt idx="1471">
                  <c:v>20.759542972297822</c:v>
                </c:pt>
                <c:pt idx="1472">
                  <c:v>3.4289865714871963</c:v>
                </c:pt>
                <c:pt idx="1473">
                  <c:v>1.0346504281731745</c:v>
                </c:pt>
                <c:pt idx="1474">
                  <c:v>0.39316716270580637</c:v>
                </c:pt>
                <c:pt idx="1475">
                  <c:v>0.1494035218282064</c:v>
                </c:pt>
                <c:pt idx="1476">
                  <c:v>5.6773338294718437E-2</c:v>
                </c:pt>
                <c:pt idx="1477">
                  <c:v>2.157386855199301E-2</c:v>
                </c:pt>
                <c:pt idx="1478">
                  <c:v>3.4064120695709055</c:v>
                </c:pt>
                <c:pt idx="1479">
                  <c:v>2.2525618075946823</c:v>
                </c:pt>
                <c:pt idx="1480">
                  <c:v>47.970795514815968</c:v>
                </c:pt>
                <c:pt idx="1481">
                  <c:v>58.860603950650415</c:v>
                </c:pt>
                <c:pt idx="1482">
                  <c:v>30.672403057187211</c:v>
                </c:pt>
                <c:pt idx="1483">
                  <c:v>7.3977691055221406</c:v>
                </c:pt>
                <c:pt idx="1484">
                  <c:v>2.8111522600984133</c:v>
                </c:pt>
                <c:pt idx="1485">
                  <c:v>1.0682378588373973</c:v>
                </c:pt>
                <c:pt idx="1486">
                  <c:v>0.40593038635821099</c:v>
                </c:pt>
                <c:pt idx="1487">
                  <c:v>0.15425354681612016</c:v>
                </c:pt>
                <c:pt idx="1488">
                  <c:v>5.8616347790125659E-2</c:v>
                </c:pt>
                <c:pt idx="1489">
                  <c:v>3.1356884334621178</c:v>
                </c:pt>
                <c:pt idx="1490">
                  <c:v>8.464200620894145E-3</c:v>
                </c:pt>
                <c:pt idx="1491">
                  <c:v>5.7880281516126191</c:v>
                </c:pt>
                <c:pt idx="1492">
                  <c:v>1.2222305696571144E-3</c:v>
                </c:pt>
                <c:pt idx="1493">
                  <c:v>4.6444761646970357E-4</c:v>
                </c:pt>
                <c:pt idx="1494">
                  <c:v>1.7649009425848737E-4</c:v>
                </c:pt>
                <c:pt idx="1495">
                  <c:v>6.7066235818225202E-5</c:v>
                </c:pt>
                <c:pt idx="1496">
                  <c:v>2.5485169610925572E-5</c:v>
                </c:pt>
                <c:pt idx="1497">
                  <c:v>9.6843644521517182E-6</c:v>
                </c:pt>
                <c:pt idx="1498">
                  <c:v>3.6800584918176532E-6</c:v>
                </c:pt>
                <c:pt idx="1499">
                  <c:v>1.3984222268907083E-6</c:v>
                </c:pt>
                <c:pt idx="1500">
                  <c:v>5.314004462184691E-7</c:v>
                </c:pt>
                <c:pt idx="1501">
                  <c:v>2.0193216956301824E-7</c:v>
                </c:pt>
                <c:pt idx="1502">
                  <c:v>7.6734224433946926E-8</c:v>
                </c:pt>
                <c:pt idx="1503">
                  <c:v>2.9159005284899828E-8</c:v>
                </c:pt>
                <c:pt idx="1504">
                  <c:v>1.1080422008261936E-8</c:v>
                </c:pt>
                <c:pt idx="1505">
                  <c:v>2.2737625136922199</c:v>
                </c:pt>
                <c:pt idx="1506">
                  <c:v>1.6000129379930237E-9</c:v>
                </c:pt>
                <c:pt idx="1507">
                  <c:v>6.0800491643734899E-10</c:v>
                </c:pt>
                <c:pt idx="1508">
                  <c:v>2.3104186824619263E-10</c:v>
                </c:pt>
                <c:pt idx="1509">
                  <c:v>8.779590993355319E-11</c:v>
                </c:pt>
                <c:pt idx="1510">
                  <c:v>3.3362445774750213E-11</c:v>
                </c:pt>
                <c:pt idx="1511">
                  <c:v>2.3135196000313303</c:v>
                </c:pt>
                <c:pt idx="1512">
                  <c:v>4.8175371698739319E-12</c:v>
                </c:pt>
                <c:pt idx="1513">
                  <c:v>1.830664124552094E-12</c:v>
                </c:pt>
                <c:pt idx="1514">
                  <c:v>6.6770191075286993</c:v>
                </c:pt>
                <c:pt idx="1515">
                  <c:v>2.6434789958532243E-13</c:v>
                </c:pt>
                <c:pt idx="1516">
                  <c:v>7.5216645292590689</c:v>
                </c:pt>
                <c:pt idx="1517">
                  <c:v>0.14189123610761081</c:v>
                </c:pt>
                <c:pt idx="1518">
                  <c:v>1.4505297946045815E-14</c:v>
                </c:pt>
                <c:pt idx="1519">
                  <c:v>4.7694472420323937</c:v>
                </c:pt>
                <c:pt idx="1520">
                  <c:v>2.0945650234090152E-15</c:v>
                </c:pt>
                <c:pt idx="1521">
                  <c:v>7.9593470889542586E-16</c:v>
                </c:pt>
                <c:pt idx="1522">
                  <c:v>3.0245518938026187E-16</c:v>
                </c:pt>
                <c:pt idx="1523">
                  <c:v>1.1493297196449948E-16</c:v>
                </c:pt>
                <c:pt idx="1524">
                  <c:v>4.3674529346509808E-17</c:v>
                </c:pt>
                <c:pt idx="1525">
                  <c:v>1.6596321151673728E-17</c:v>
                </c:pt>
                <c:pt idx="1526">
                  <c:v>13.396356634142084</c:v>
                </c:pt>
                <c:pt idx="1527">
                  <c:v>2.3965087743016863E-18</c:v>
                </c:pt>
                <c:pt idx="1528">
                  <c:v>9.3346306957335088</c:v>
                </c:pt>
                <c:pt idx="1529">
                  <c:v>3.460558670091635E-19</c:v>
                </c:pt>
                <c:pt idx="1530">
                  <c:v>5.9923417546189368</c:v>
                </c:pt>
                <c:pt idx="1531">
                  <c:v>4.9970467196123208E-20</c:v>
                </c:pt>
                <c:pt idx="1532">
                  <c:v>1.8988777534526819E-20</c:v>
                </c:pt>
                <c:pt idx="1533">
                  <c:v>7.2157354631201916E-21</c:v>
                </c:pt>
                <c:pt idx="1534">
                  <c:v>2.7419794759856734E-21</c:v>
                </c:pt>
                <c:pt idx="1535">
                  <c:v>1.0419522008745557E-21</c:v>
                </c:pt>
                <c:pt idx="1536">
                  <c:v>3.9594183633233117E-22</c:v>
                </c:pt>
                <c:pt idx="1537">
                  <c:v>7.3467022693158111</c:v>
                </c:pt>
                <c:pt idx="1538">
                  <c:v>5.7174001166388632E-23</c:v>
                </c:pt>
                <c:pt idx="1539">
                  <c:v>2.1726120443227678E-23</c:v>
                </c:pt>
                <c:pt idx="1540">
                  <c:v>6.4935231103375486</c:v>
                </c:pt>
                <c:pt idx="1541">
                  <c:v>0.26067892850567148</c:v>
                </c:pt>
                <c:pt idx="1542">
                  <c:v>18.854724886922842</c:v>
                </c:pt>
                <c:pt idx="1543">
                  <c:v>0.83756419188782016</c:v>
                </c:pt>
                <c:pt idx="1544">
                  <c:v>0.31827439291737164</c:v>
                </c:pt>
                <c:pt idx="1545">
                  <c:v>0.12094426930860123</c:v>
                </c:pt>
                <c:pt idx="1546">
                  <c:v>4.5958822337268473E-2</c:v>
                </c:pt>
                <c:pt idx="1547">
                  <c:v>1.746435248816202E-2</c:v>
                </c:pt>
                <c:pt idx="1548">
                  <c:v>6.636453945501569E-3</c:v>
                </c:pt>
                <c:pt idx="1549">
                  <c:v>2.5218524992905965E-3</c:v>
                </c:pt>
                <c:pt idx="1550">
                  <c:v>9.5830394973042666E-4</c:v>
                </c:pt>
                <c:pt idx="1551">
                  <c:v>3.6415550089756221E-4</c:v>
                </c:pt>
                <c:pt idx="1552">
                  <c:v>27.300065454811254</c:v>
                </c:pt>
                <c:pt idx="1553">
                  <c:v>23.45735837636726</c:v>
                </c:pt>
                <c:pt idx="1554">
                  <c:v>3.4097966632904897</c:v>
                </c:pt>
                <c:pt idx="1555">
                  <c:v>2.5816484956228258</c:v>
                </c:pt>
                <c:pt idx="1556">
                  <c:v>0.49237463817914662</c:v>
                </c:pt>
                <c:pt idx="1557">
                  <c:v>0.18710236250807571</c:v>
                </c:pt>
                <c:pt idx="1558">
                  <c:v>7.1098897753068782E-2</c:v>
                </c:pt>
                <c:pt idx="1559">
                  <c:v>2.7017581146166141E-2</c:v>
                </c:pt>
                <c:pt idx="1560">
                  <c:v>1.0266680835543133E-2</c:v>
                </c:pt>
                <c:pt idx="1561">
                  <c:v>3.9013387175063901E-3</c:v>
                </c:pt>
                <c:pt idx="1562">
                  <c:v>1.4825087126524284E-3</c:v>
                </c:pt>
                <c:pt idx="1563">
                  <c:v>5.6335331080792285E-4</c:v>
                </c:pt>
                <c:pt idx="1564">
                  <c:v>5.2252894242953332</c:v>
                </c:pt>
                <c:pt idx="1565">
                  <c:v>1.2210928671690999</c:v>
                </c:pt>
                <c:pt idx="1566">
                  <c:v>3.0912322870652338E-5</c:v>
                </c:pt>
                <c:pt idx="1567">
                  <c:v>1.1746682690847886E-5</c:v>
                </c:pt>
                <c:pt idx="1568">
                  <c:v>4.4637394225221977E-6</c:v>
                </c:pt>
                <c:pt idx="1569">
                  <c:v>1.6962209805584349E-6</c:v>
                </c:pt>
                <c:pt idx="1570">
                  <c:v>6.4456397261220524E-7</c:v>
                </c:pt>
                <c:pt idx="1571">
                  <c:v>2.4493430959263795E-7</c:v>
                </c:pt>
                <c:pt idx="1572">
                  <c:v>1.2227379507157072</c:v>
                </c:pt>
                <c:pt idx="1573">
                  <c:v>3.5368514305176913E-8</c:v>
                </c:pt>
                <c:pt idx="1574">
                  <c:v>1.3440035435967229E-8</c:v>
                </c:pt>
                <c:pt idx="1575">
                  <c:v>5.1072134656675461E-9</c:v>
                </c:pt>
                <c:pt idx="1576">
                  <c:v>9.215239586641907</c:v>
                </c:pt>
                <c:pt idx="1577">
                  <c:v>26.026601218115815</c:v>
                </c:pt>
                <c:pt idx="1578">
                  <c:v>3.4015279372607532</c:v>
                </c:pt>
                <c:pt idx="1579">
                  <c:v>1.973972278595473</c:v>
                </c:pt>
                <c:pt idx="1580">
                  <c:v>0.49118063414045282</c:v>
                </c:pt>
                <c:pt idx="1581">
                  <c:v>0.18664864097337205</c:v>
                </c:pt>
                <c:pt idx="1582">
                  <c:v>7.0926483569881377E-2</c:v>
                </c:pt>
                <c:pt idx="1583">
                  <c:v>2.6952063756554925E-2</c:v>
                </c:pt>
                <c:pt idx="1584">
                  <c:v>1.0241784227490872E-2</c:v>
                </c:pt>
                <c:pt idx="1585">
                  <c:v>3.8918780064465309E-3</c:v>
                </c:pt>
                <c:pt idx="1586">
                  <c:v>12.40200301888923</c:v>
                </c:pt>
                <c:pt idx="1587">
                  <c:v>15.877361078906574</c:v>
                </c:pt>
                <c:pt idx="1588">
                  <c:v>6.2687303590312355</c:v>
                </c:pt>
                <c:pt idx="1589">
                  <c:v>0.38812266205396551</c:v>
                </c:pt>
                <c:pt idx="1590">
                  <c:v>0.14748661158050688</c:v>
                </c:pt>
                <c:pt idx="1591">
                  <c:v>1.2841955536943797</c:v>
                </c:pt>
                <c:pt idx="1592">
                  <c:v>2.1297066712225188E-2</c:v>
                </c:pt>
                <c:pt idx="1593">
                  <c:v>8.0928853506455727E-3</c:v>
                </c:pt>
                <c:pt idx="1594">
                  <c:v>3.0752964332453172E-3</c:v>
                </c:pt>
                <c:pt idx="1595">
                  <c:v>1.1686126446332206E-3</c:v>
                </c:pt>
                <c:pt idx="1596">
                  <c:v>4.4407280496062387E-4</c:v>
                </c:pt>
                <c:pt idx="1597">
                  <c:v>1.6874766588503707E-4</c:v>
                </c:pt>
                <c:pt idx="1598">
                  <c:v>6.4124113036314085E-5</c:v>
                </c:pt>
                <c:pt idx="1599">
                  <c:v>2.4367162953799348E-5</c:v>
                </c:pt>
                <c:pt idx="1600">
                  <c:v>0.98798188887589389</c:v>
                </c:pt>
                <c:pt idx="1601">
                  <c:v>3.5186183305286259E-6</c:v>
                </c:pt>
                <c:pt idx="1602">
                  <c:v>7.3461405536738615</c:v>
                </c:pt>
                <c:pt idx="1603">
                  <c:v>5.0808848692833361E-7</c:v>
                </c:pt>
                <c:pt idx="1604">
                  <c:v>1.9307362503276674E-7</c:v>
                </c:pt>
                <c:pt idx="1605">
                  <c:v>7.3367977512451368E-8</c:v>
                </c:pt>
                <c:pt idx="1606">
                  <c:v>2.7879831454731518E-8</c:v>
                </c:pt>
                <c:pt idx="1607">
                  <c:v>1.0594335952797976E-8</c:v>
                </c:pt>
                <c:pt idx="1608">
                  <c:v>4.0258476620632317E-9</c:v>
                </c:pt>
                <c:pt idx="1609">
                  <c:v>1.5298221115840278E-9</c:v>
                </c:pt>
                <c:pt idx="1610">
                  <c:v>7.8747286040636828</c:v>
                </c:pt>
                <c:pt idx="1611">
                  <c:v>2.2090631291273361E-10</c:v>
                </c:pt>
                <c:pt idx="1612">
                  <c:v>19.037078314253513</c:v>
                </c:pt>
                <c:pt idx="1613">
                  <c:v>7.0720120970879323</c:v>
                </c:pt>
                <c:pt idx="1614">
                  <c:v>0.54013377574075894</c:v>
                </c:pt>
                <c:pt idx="1615">
                  <c:v>0.20525083478148837</c:v>
                </c:pt>
                <c:pt idx="1616">
                  <c:v>7.7995317216965579E-2</c:v>
                </c:pt>
                <c:pt idx="1617">
                  <c:v>2.9638220542446917E-2</c:v>
                </c:pt>
                <c:pt idx="1618">
                  <c:v>1.126252380612983E-2</c:v>
                </c:pt>
                <c:pt idx="1619">
                  <c:v>4.2797590463293355E-3</c:v>
                </c:pt>
                <c:pt idx="1620">
                  <c:v>1.6263084376051474E-3</c:v>
                </c:pt>
                <c:pt idx="1621">
                  <c:v>6.1799720628995605E-4</c:v>
                </c:pt>
                <c:pt idx="1622">
                  <c:v>2.3483893839018331E-4</c:v>
                </c:pt>
                <c:pt idx="1623">
                  <c:v>8.923879658826966E-5</c:v>
                </c:pt>
                <c:pt idx="1624">
                  <c:v>7.1088458872633531</c:v>
                </c:pt>
                <c:pt idx="1625">
                  <c:v>1.2886082227346138E-5</c:v>
                </c:pt>
                <c:pt idx="1626">
                  <c:v>4.8967112463915329E-6</c:v>
                </c:pt>
                <c:pt idx="1627">
                  <c:v>6.6132388535111488</c:v>
                </c:pt>
                <c:pt idx="1628">
                  <c:v>7.070851039789373E-7</c:v>
                </c:pt>
                <c:pt idx="1629">
                  <c:v>2.6869233951199618E-7</c:v>
                </c:pt>
                <c:pt idx="1630">
                  <c:v>1.0210308901455854E-7</c:v>
                </c:pt>
                <c:pt idx="1631">
                  <c:v>3.8799173825532241E-8</c:v>
                </c:pt>
                <c:pt idx="1632">
                  <c:v>1.4743686053702253E-8</c:v>
                </c:pt>
                <c:pt idx="1633">
                  <c:v>5.6422603190093765</c:v>
                </c:pt>
                <c:pt idx="1634">
                  <c:v>7.3053732705025647</c:v>
                </c:pt>
                <c:pt idx="1635">
                  <c:v>20.21500771703338</c:v>
                </c:pt>
                <c:pt idx="1636">
                  <c:v>25.785898741501754</c:v>
                </c:pt>
                <c:pt idx="1637">
                  <c:v>4.6598619776160444</c:v>
                </c:pt>
                <c:pt idx="1638">
                  <c:v>1.3666821869651984</c:v>
                </c:pt>
                <c:pt idx="1639">
                  <c:v>0.51933923104677537</c:v>
                </c:pt>
                <c:pt idx="1640">
                  <c:v>0.302146145273546</c:v>
                </c:pt>
                <c:pt idx="1641">
                  <c:v>7.4992584963154363E-2</c:v>
                </c:pt>
                <c:pt idx="1642">
                  <c:v>2.8497182285998655E-2</c:v>
                </c:pt>
                <c:pt idx="1643">
                  <c:v>1.0828929268679489E-2</c:v>
                </c:pt>
                <c:pt idx="1644">
                  <c:v>4.1149931220982048E-3</c:v>
                </c:pt>
                <c:pt idx="1645">
                  <c:v>9.5405420315295615</c:v>
                </c:pt>
                <c:pt idx="1646">
                  <c:v>5.9420500683098098E-4</c:v>
                </c:pt>
                <c:pt idx="1647">
                  <c:v>2.2579790259577277E-4</c:v>
                </c:pt>
                <c:pt idx="1648">
                  <c:v>8.5803202986393663E-5</c:v>
                </c:pt>
                <c:pt idx="1649">
                  <c:v>18.563691970133533</c:v>
                </c:pt>
                <c:pt idx="1650">
                  <c:v>7.1769937308825398</c:v>
                </c:pt>
                <c:pt idx="1651">
                  <c:v>0.46937596355115108</c:v>
                </c:pt>
                <c:pt idx="1652">
                  <c:v>0.17836286614943742</c:v>
                </c:pt>
                <c:pt idx="1653">
                  <c:v>6.7777889136786201E-2</c:v>
                </c:pt>
                <c:pt idx="1654">
                  <c:v>2.5755597871978762E-2</c:v>
                </c:pt>
                <c:pt idx="1655">
                  <c:v>9.7871271913519305E-3</c:v>
                </c:pt>
                <c:pt idx="1656">
                  <c:v>3.7191083327137329E-3</c:v>
                </c:pt>
                <c:pt idx="1657">
                  <c:v>1.4132611664312185E-3</c:v>
                </c:pt>
                <c:pt idx="1658">
                  <c:v>5.370392432438631E-4</c:v>
                </c:pt>
                <c:pt idx="1659">
                  <c:v>7.0453968290200475</c:v>
                </c:pt>
                <c:pt idx="1660">
                  <c:v>7.754846672441382E-5</c:v>
                </c:pt>
                <c:pt idx="1661">
                  <c:v>2.946841735527725E-5</c:v>
                </c:pt>
                <c:pt idx="1662">
                  <c:v>6.6640539387023319</c:v>
                </c:pt>
                <c:pt idx="1663">
                  <c:v>4.2552394661020337E-6</c:v>
                </c:pt>
                <c:pt idx="1664">
                  <c:v>1.6169909971187733E-6</c:v>
                </c:pt>
                <c:pt idx="1665">
                  <c:v>6.1445657890513373E-7</c:v>
                </c:pt>
                <c:pt idx="1666">
                  <c:v>2.3349349998395084E-7</c:v>
                </c:pt>
                <c:pt idx="1667">
                  <c:v>8.8727529993901324E-8</c:v>
                </c:pt>
                <c:pt idx="1668">
                  <c:v>3.3716461397682505E-8</c:v>
                </c:pt>
                <c:pt idx="1669">
                  <c:v>1.2812255331119355E-8</c:v>
                </c:pt>
                <c:pt idx="1670">
                  <c:v>4.8686570258253541E-9</c:v>
                </c:pt>
                <c:pt idx="1671">
                  <c:v>1.8500896698136349E-9</c:v>
                </c:pt>
                <c:pt idx="1672">
                  <c:v>7.0303407452918116E-10</c:v>
                </c:pt>
                <c:pt idx="1673">
                  <c:v>2.6715294832108889E-10</c:v>
                </c:pt>
                <c:pt idx="1674">
                  <c:v>1.0151812036201378E-10</c:v>
                </c:pt>
                <c:pt idx="1675">
                  <c:v>0.92964493253794689</c:v>
                </c:pt>
                <c:pt idx="1676">
                  <c:v>1.4659216580274787E-11</c:v>
                </c:pt>
                <c:pt idx="1677">
                  <c:v>5.5705023005044201E-12</c:v>
                </c:pt>
                <c:pt idx="1678">
                  <c:v>2.1167908741916794E-12</c:v>
                </c:pt>
                <c:pt idx="1679">
                  <c:v>8.0438053219283813E-13</c:v>
                </c:pt>
                <c:pt idx="1680">
                  <c:v>3.0566460223327851E-13</c:v>
                </c:pt>
                <c:pt idx="1681">
                  <c:v>1.1615254884864582E-13</c:v>
                </c:pt>
                <c:pt idx="1682">
                  <c:v>4.4137968562485412E-14</c:v>
                </c:pt>
                <c:pt idx="1683">
                  <c:v>7.2399137324276222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0-474D-B71F-FFC7B9FD793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0-474D-B71F-FFC7B9FD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20.132951287833269</v>
      </c>
      <c r="G6" s="13">
        <f t="shared" ref="G6:G69" si="0">IF((F6-$J$2)&gt;0,$I$2*(F6-$J$2),0)</f>
        <v>0</v>
      </c>
      <c r="H6" s="13">
        <f t="shared" ref="H6:H69" si="1">F6-G6</f>
        <v>20.132951287833269</v>
      </c>
      <c r="I6" s="15">
        <f>H6+$H$3-$J$3</f>
        <v>16.132951287833269</v>
      </c>
      <c r="J6" s="13">
        <f t="shared" ref="J6:J69" si="2">I6/SQRT(1+(I6/($K$2*(300+(25*Q6)+0.05*(Q6)^3)))^2)</f>
        <v>16.098030420668024</v>
      </c>
      <c r="K6" s="13">
        <f t="shared" ref="K6:K69" si="3">I6-J6</f>
        <v>3.4920867165244118E-2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22.154966155702859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85.465552423898998</v>
      </c>
      <c r="G7" s="13">
        <f t="shared" si="0"/>
        <v>7.6676091260575081</v>
      </c>
      <c r="H7" s="13">
        <f t="shared" si="1"/>
        <v>77.797943297841485</v>
      </c>
      <c r="I7" s="16">
        <f t="shared" ref="I7:I70" si="8">H7+K6-L6</f>
        <v>77.832864165006725</v>
      </c>
      <c r="J7" s="13">
        <f t="shared" si="2"/>
        <v>70.57312553455202</v>
      </c>
      <c r="K7" s="13">
        <f t="shared" si="3"/>
        <v>7.2597386304547058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7.6676091260575081</v>
      </c>
      <c r="Q7" s="41">
        <v>16.775258856623161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84.559534796921781</v>
      </c>
      <c r="G8" s="13">
        <f t="shared" si="0"/>
        <v>7.5159719435348196</v>
      </c>
      <c r="H8" s="13">
        <f t="shared" si="1"/>
        <v>77.043562853386959</v>
      </c>
      <c r="I8" s="16">
        <f t="shared" si="8"/>
        <v>84.303301483841665</v>
      </c>
      <c r="J8" s="13">
        <f t="shared" si="2"/>
        <v>68.784365475817381</v>
      </c>
      <c r="K8" s="13">
        <f t="shared" si="3"/>
        <v>15.518936008024284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7.5159719435348196</v>
      </c>
      <c r="Q8" s="41">
        <v>11.84498735400315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139.38591949313991</v>
      </c>
      <c r="G9" s="13">
        <f t="shared" si="0"/>
        <v>16.692083153398322</v>
      </c>
      <c r="H9" s="13">
        <f t="shared" si="1"/>
        <v>122.69383633974158</v>
      </c>
      <c r="I9" s="16">
        <f t="shared" si="8"/>
        <v>138.21277234776585</v>
      </c>
      <c r="J9" s="13">
        <f t="shared" si="2"/>
        <v>89.314085773200702</v>
      </c>
      <c r="K9" s="13">
        <f t="shared" si="3"/>
        <v>48.898686574565147</v>
      </c>
      <c r="L9" s="13">
        <f t="shared" si="4"/>
        <v>19.371923315498588</v>
      </c>
      <c r="M9" s="13">
        <f t="shared" si="9"/>
        <v>19.371923315498588</v>
      </c>
      <c r="N9" s="13">
        <f t="shared" si="5"/>
        <v>12.010592455609125</v>
      </c>
      <c r="O9" s="13">
        <f t="shared" si="6"/>
        <v>28.702675609007446</v>
      </c>
      <c r="Q9" s="41">
        <v>11.60253628457729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157.86219724900809</v>
      </c>
      <c r="G10" s="13">
        <f t="shared" si="0"/>
        <v>19.784396833601065</v>
      </c>
      <c r="H10" s="13">
        <f t="shared" si="1"/>
        <v>138.07780041540701</v>
      </c>
      <c r="I10" s="16">
        <f t="shared" si="8"/>
        <v>167.60456367447358</v>
      </c>
      <c r="J10" s="13">
        <f t="shared" si="2"/>
        <v>90.52569627564489</v>
      </c>
      <c r="K10" s="13">
        <f t="shared" si="3"/>
        <v>77.078867398828692</v>
      </c>
      <c r="L10" s="13">
        <f t="shared" si="4"/>
        <v>36.534166915914554</v>
      </c>
      <c r="M10" s="13">
        <f t="shared" si="9"/>
        <v>43.895497775804017</v>
      </c>
      <c r="N10" s="13">
        <f t="shared" si="5"/>
        <v>27.215208620998492</v>
      </c>
      <c r="O10" s="13">
        <f t="shared" si="6"/>
        <v>46.999605454599561</v>
      </c>
      <c r="Q10" s="41">
        <v>10.348196951612911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147.82924101926099</v>
      </c>
      <c r="G11" s="13">
        <f t="shared" si="0"/>
        <v>18.105214034334661</v>
      </c>
      <c r="H11" s="13">
        <f t="shared" si="1"/>
        <v>129.72402698492633</v>
      </c>
      <c r="I11" s="16">
        <f t="shared" si="8"/>
        <v>170.26872746784045</v>
      </c>
      <c r="J11" s="13">
        <f t="shared" si="2"/>
        <v>95.153393358459539</v>
      </c>
      <c r="K11" s="13">
        <f t="shared" si="3"/>
        <v>75.11533410938091</v>
      </c>
      <c r="L11" s="13">
        <f t="shared" si="4"/>
        <v>35.338339364587632</v>
      </c>
      <c r="M11" s="13">
        <f t="shared" si="9"/>
        <v>52.018628519393147</v>
      </c>
      <c r="N11" s="13">
        <f t="shared" si="5"/>
        <v>32.25154968202375</v>
      </c>
      <c r="O11" s="13">
        <f t="shared" si="6"/>
        <v>50.356763716358415</v>
      </c>
      <c r="Q11" s="41">
        <v>11.310154024832769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147.60895451188071</v>
      </c>
      <c r="G12" s="13">
        <f t="shared" si="0"/>
        <v>18.06834540801626</v>
      </c>
      <c r="H12" s="13">
        <f t="shared" si="1"/>
        <v>129.54060910386445</v>
      </c>
      <c r="I12" s="16">
        <f t="shared" si="8"/>
        <v>169.31760384865774</v>
      </c>
      <c r="J12" s="13">
        <f t="shared" si="2"/>
        <v>89.300862799820379</v>
      </c>
      <c r="K12" s="13">
        <f t="shared" si="3"/>
        <v>80.01674104883736</v>
      </c>
      <c r="L12" s="13">
        <f t="shared" si="4"/>
        <v>38.323385500533398</v>
      </c>
      <c r="M12" s="13">
        <f t="shared" si="9"/>
        <v>58.090464337902802</v>
      </c>
      <c r="N12" s="13">
        <f t="shared" si="5"/>
        <v>36.016087889499737</v>
      </c>
      <c r="O12" s="13">
        <f t="shared" si="6"/>
        <v>54.084433297516</v>
      </c>
      <c r="Q12" s="41">
        <v>10.002183124514991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117.9616858448035</v>
      </c>
      <c r="G13" s="13">
        <f t="shared" si="0"/>
        <v>13.106379816720073</v>
      </c>
      <c r="H13" s="13">
        <f t="shared" si="1"/>
        <v>104.85530602808342</v>
      </c>
      <c r="I13" s="16">
        <f t="shared" si="8"/>
        <v>146.54866157638739</v>
      </c>
      <c r="J13" s="13">
        <f t="shared" si="2"/>
        <v>92.077221934099441</v>
      </c>
      <c r="K13" s="13">
        <f t="shared" si="3"/>
        <v>54.471439642287947</v>
      </c>
      <c r="L13" s="13">
        <f t="shared" si="4"/>
        <v>22.765831476331815</v>
      </c>
      <c r="M13" s="13">
        <f t="shared" si="9"/>
        <v>44.840207924734877</v>
      </c>
      <c r="N13" s="13">
        <f t="shared" si="5"/>
        <v>27.800928913335625</v>
      </c>
      <c r="O13" s="13">
        <f t="shared" si="6"/>
        <v>40.907308730055696</v>
      </c>
      <c r="Q13" s="41">
        <v>11.768796486829819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26.734774007638531</v>
      </c>
      <c r="G14" s="13">
        <f t="shared" si="0"/>
        <v>0</v>
      </c>
      <c r="H14" s="13">
        <f t="shared" si="1"/>
        <v>26.734774007638531</v>
      </c>
      <c r="I14" s="16">
        <f t="shared" si="8"/>
        <v>58.440382173594671</v>
      </c>
      <c r="J14" s="13">
        <f t="shared" si="2"/>
        <v>55.168097925532848</v>
      </c>
      <c r="K14" s="13">
        <f t="shared" si="3"/>
        <v>3.2722842480618226</v>
      </c>
      <c r="L14" s="13">
        <f t="shared" si="4"/>
        <v>0</v>
      </c>
      <c r="M14" s="13">
        <f t="shared" si="9"/>
        <v>17.039279011399252</v>
      </c>
      <c r="N14" s="13">
        <f t="shared" si="5"/>
        <v>10.564352987067537</v>
      </c>
      <c r="O14" s="13">
        <f t="shared" si="6"/>
        <v>10.564352987067537</v>
      </c>
      <c r="Q14" s="41">
        <v>16.763933978255519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30.588490224933409</v>
      </c>
      <c r="G15" s="13">
        <f t="shared" si="0"/>
        <v>0</v>
      </c>
      <c r="H15" s="13">
        <f t="shared" si="1"/>
        <v>30.588490224933409</v>
      </c>
      <c r="I15" s="16">
        <f t="shared" si="8"/>
        <v>33.860774472995232</v>
      </c>
      <c r="J15" s="13">
        <f t="shared" si="2"/>
        <v>33.470251420159883</v>
      </c>
      <c r="K15" s="13">
        <f t="shared" si="3"/>
        <v>0.39052305283534849</v>
      </c>
      <c r="L15" s="13">
        <f t="shared" si="4"/>
        <v>0</v>
      </c>
      <c r="M15" s="13">
        <f t="shared" si="9"/>
        <v>6.4749260243317153</v>
      </c>
      <c r="N15" s="13">
        <f t="shared" si="5"/>
        <v>4.0144541350856633</v>
      </c>
      <c r="O15" s="13">
        <f t="shared" si="6"/>
        <v>4.0144541350856633</v>
      </c>
      <c r="Q15" s="41">
        <v>20.70946887090631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13.11364079722963</v>
      </c>
      <c r="G16" s="13">
        <f t="shared" si="0"/>
        <v>0</v>
      </c>
      <c r="H16" s="13">
        <f t="shared" si="1"/>
        <v>13.11364079722963</v>
      </c>
      <c r="I16" s="16">
        <f t="shared" si="8"/>
        <v>13.504163850064979</v>
      </c>
      <c r="J16" s="13">
        <f t="shared" si="2"/>
        <v>13.483397586527126</v>
      </c>
      <c r="K16" s="13">
        <f t="shared" si="3"/>
        <v>2.0766263537852936E-2</v>
      </c>
      <c r="L16" s="13">
        <f t="shared" si="4"/>
        <v>0</v>
      </c>
      <c r="M16" s="13">
        <f t="shared" si="9"/>
        <v>2.460471889246052</v>
      </c>
      <c r="N16" s="13">
        <f t="shared" si="5"/>
        <v>1.5254925713325522</v>
      </c>
      <c r="O16" s="13">
        <f t="shared" si="6"/>
        <v>1.5254925713325522</v>
      </c>
      <c r="Q16" s="41">
        <v>22.063576558687839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19.704128299047891</v>
      </c>
      <c r="G17" s="18">
        <f t="shared" si="0"/>
        <v>0</v>
      </c>
      <c r="H17" s="18">
        <f t="shared" si="1"/>
        <v>19.704128299047891</v>
      </c>
      <c r="I17" s="17">
        <f t="shared" si="8"/>
        <v>19.724894562585746</v>
      </c>
      <c r="J17" s="18">
        <f t="shared" si="2"/>
        <v>19.656539770630477</v>
      </c>
      <c r="K17" s="18">
        <f t="shared" si="3"/>
        <v>6.8354791955268723E-2</v>
      </c>
      <c r="L17" s="18">
        <f t="shared" si="4"/>
        <v>0</v>
      </c>
      <c r="M17" s="18">
        <f t="shared" si="9"/>
        <v>0.93497931791349975</v>
      </c>
      <c r="N17" s="18">
        <f t="shared" si="5"/>
        <v>0.57968717710636986</v>
      </c>
      <c r="O17" s="18">
        <f t="shared" si="6"/>
        <v>0.57968717710636986</v>
      </c>
      <c r="Q17" s="42">
        <v>21.655593870967749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22.939213738444391</v>
      </c>
      <c r="G18" s="13">
        <f t="shared" si="0"/>
        <v>0</v>
      </c>
      <c r="H18" s="13">
        <f t="shared" si="1"/>
        <v>22.939213738444391</v>
      </c>
      <c r="I18" s="16">
        <f t="shared" si="8"/>
        <v>23.007568530399659</v>
      </c>
      <c r="J18" s="13">
        <f t="shared" si="2"/>
        <v>22.882813812662715</v>
      </c>
      <c r="K18" s="13">
        <f t="shared" si="3"/>
        <v>0.1247547177369448</v>
      </c>
      <c r="L18" s="13">
        <f t="shared" si="4"/>
        <v>0</v>
      </c>
      <c r="M18" s="13">
        <f t="shared" si="9"/>
        <v>0.3552921408071299</v>
      </c>
      <c r="N18" s="13">
        <f t="shared" si="5"/>
        <v>0.22028112730042054</v>
      </c>
      <c r="O18" s="13">
        <f t="shared" si="6"/>
        <v>0.22028112730042054</v>
      </c>
      <c r="Q18" s="41">
        <v>20.646566419402561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12.57555300898823</v>
      </c>
      <c r="G19" s="13">
        <f t="shared" si="0"/>
        <v>0</v>
      </c>
      <c r="H19" s="13">
        <f t="shared" si="1"/>
        <v>12.57555300898823</v>
      </c>
      <c r="I19" s="16">
        <f t="shared" si="8"/>
        <v>12.700307726725175</v>
      </c>
      <c r="J19" s="13">
        <f t="shared" si="2"/>
        <v>12.671798462350129</v>
      </c>
      <c r="K19" s="13">
        <f t="shared" si="3"/>
        <v>2.8509264375045973E-2</v>
      </c>
      <c r="L19" s="13">
        <f t="shared" si="4"/>
        <v>0</v>
      </c>
      <c r="M19" s="13">
        <f t="shared" si="9"/>
        <v>0.13501101350670935</v>
      </c>
      <c r="N19" s="13">
        <f t="shared" si="5"/>
        <v>8.3706828374159797E-2</v>
      </c>
      <c r="O19" s="13">
        <f t="shared" si="6"/>
        <v>8.3706828374159797E-2</v>
      </c>
      <c r="Q19" s="41">
        <v>18.516403399165721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256.46449985682727</v>
      </c>
      <c r="G20" s="13">
        <f t="shared" si="0"/>
        <v>36.287139067859201</v>
      </c>
      <c r="H20" s="13">
        <f t="shared" si="1"/>
        <v>220.17736078896809</v>
      </c>
      <c r="I20" s="16">
        <f t="shared" si="8"/>
        <v>220.20587005334312</v>
      </c>
      <c r="J20" s="13">
        <f t="shared" si="2"/>
        <v>114.93028804208754</v>
      </c>
      <c r="K20" s="13">
        <f t="shared" si="3"/>
        <v>105.27558201125558</v>
      </c>
      <c r="L20" s="13">
        <f t="shared" si="4"/>
        <v>53.706479894588462</v>
      </c>
      <c r="M20" s="13">
        <f t="shared" si="9"/>
        <v>53.757784079721013</v>
      </c>
      <c r="N20" s="13">
        <f t="shared" si="5"/>
        <v>33.329826129427026</v>
      </c>
      <c r="O20" s="13">
        <f t="shared" si="6"/>
        <v>69.61696519728622</v>
      </c>
      <c r="Q20" s="41">
        <v>13.665701637185791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178.42019087612331</v>
      </c>
      <c r="G21" s="13">
        <f t="shared" si="0"/>
        <v>23.225120434460468</v>
      </c>
      <c r="H21" s="13">
        <f t="shared" si="1"/>
        <v>155.19507044166284</v>
      </c>
      <c r="I21" s="16">
        <f t="shared" si="8"/>
        <v>206.76417255832999</v>
      </c>
      <c r="J21" s="13">
        <f t="shared" si="2"/>
        <v>94.974482051381486</v>
      </c>
      <c r="K21" s="13">
        <f t="shared" si="3"/>
        <v>111.7896905069485</v>
      </c>
      <c r="L21" s="13">
        <f t="shared" si="4"/>
        <v>57.673690663738775</v>
      </c>
      <c r="M21" s="13">
        <f t="shared" si="9"/>
        <v>78.101648614032769</v>
      </c>
      <c r="N21" s="13">
        <f t="shared" si="5"/>
        <v>48.423022140700319</v>
      </c>
      <c r="O21" s="13">
        <f t="shared" si="6"/>
        <v>71.64814257516079</v>
      </c>
      <c r="Q21" s="41">
        <v>10.2584652516129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13.953592928559161</v>
      </c>
      <c r="G22" s="13">
        <f t="shared" si="0"/>
        <v>0</v>
      </c>
      <c r="H22" s="13">
        <f t="shared" si="1"/>
        <v>13.953592928559161</v>
      </c>
      <c r="I22" s="16">
        <f t="shared" si="8"/>
        <v>68.069592771768896</v>
      </c>
      <c r="J22" s="13">
        <f t="shared" si="2"/>
        <v>57.734438114657102</v>
      </c>
      <c r="K22" s="13">
        <f t="shared" si="3"/>
        <v>10.335154657111794</v>
      </c>
      <c r="L22" s="13">
        <f t="shared" si="4"/>
        <v>0</v>
      </c>
      <c r="M22" s="13">
        <f t="shared" si="9"/>
        <v>29.67862647333245</v>
      </c>
      <c r="N22" s="13">
        <f t="shared" si="5"/>
        <v>18.400748413466118</v>
      </c>
      <c r="O22" s="13">
        <f t="shared" si="6"/>
        <v>18.400748413466118</v>
      </c>
      <c r="Q22" s="41">
        <v>10.54471721809295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23.298990983806242</v>
      </c>
      <c r="G23" s="13">
        <f t="shared" si="0"/>
        <v>0</v>
      </c>
      <c r="H23" s="13">
        <f t="shared" si="1"/>
        <v>23.298990983806242</v>
      </c>
      <c r="I23" s="16">
        <f t="shared" si="8"/>
        <v>33.634145640918035</v>
      </c>
      <c r="J23" s="13">
        <f t="shared" si="2"/>
        <v>32.301598938294326</v>
      </c>
      <c r="K23" s="13">
        <f t="shared" si="3"/>
        <v>1.3325467026237092</v>
      </c>
      <c r="L23" s="13">
        <f t="shared" si="4"/>
        <v>0</v>
      </c>
      <c r="M23" s="13">
        <f t="shared" si="9"/>
        <v>11.277878059866332</v>
      </c>
      <c r="N23" s="13">
        <f t="shared" si="5"/>
        <v>6.9922843971171256</v>
      </c>
      <c r="O23" s="13">
        <f t="shared" si="6"/>
        <v>6.9922843971171256</v>
      </c>
      <c r="Q23" s="41">
        <v>11.45944459052544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40.384249766548557</v>
      </c>
      <c r="G24" s="13">
        <f t="shared" si="0"/>
        <v>0.12250016143345002</v>
      </c>
      <c r="H24" s="13">
        <f t="shared" si="1"/>
        <v>40.261749605115106</v>
      </c>
      <c r="I24" s="16">
        <f t="shared" si="8"/>
        <v>41.594296307738816</v>
      </c>
      <c r="J24" s="13">
        <f t="shared" si="2"/>
        <v>39.463905366166664</v>
      </c>
      <c r="K24" s="13">
        <f t="shared" si="3"/>
        <v>2.130390941572152</v>
      </c>
      <c r="L24" s="13">
        <f t="shared" si="4"/>
        <v>0</v>
      </c>
      <c r="M24" s="13">
        <f t="shared" si="9"/>
        <v>4.2855936627492062</v>
      </c>
      <c r="N24" s="13">
        <f t="shared" si="5"/>
        <v>2.6570680709045078</v>
      </c>
      <c r="O24" s="13">
        <f t="shared" si="6"/>
        <v>2.779568232337958</v>
      </c>
      <c r="Q24" s="41">
        <v>12.56171660820694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6.424059094185699</v>
      </c>
      <c r="G25" s="13">
        <f t="shared" si="0"/>
        <v>0</v>
      </c>
      <c r="H25" s="13">
        <f t="shared" si="1"/>
        <v>6.424059094185699</v>
      </c>
      <c r="I25" s="16">
        <f t="shared" si="8"/>
        <v>8.554450035757851</v>
      </c>
      <c r="J25" s="13">
        <f t="shared" si="2"/>
        <v>8.5427188473828615</v>
      </c>
      <c r="K25" s="13">
        <f t="shared" si="3"/>
        <v>1.1731188374989543E-2</v>
      </c>
      <c r="L25" s="13">
        <f t="shared" si="4"/>
        <v>0</v>
      </c>
      <c r="M25" s="13">
        <f t="shared" si="9"/>
        <v>1.6285255918446984</v>
      </c>
      <c r="N25" s="13">
        <f t="shared" si="5"/>
        <v>1.009685866943713</v>
      </c>
      <c r="O25" s="13">
        <f t="shared" si="6"/>
        <v>1.009685866943713</v>
      </c>
      <c r="Q25" s="41">
        <v>16.416184139325171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81.534984470294219</v>
      </c>
      <c r="G26" s="13">
        <f t="shared" si="0"/>
        <v>7.009762929193629</v>
      </c>
      <c r="H26" s="13">
        <f t="shared" si="1"/>
        <v>74.525221541100592</v>
      </c>
      <c r="I26" s="16">
        <f t="shared" si="8"/>
        <v>74.536952729475587</v>
      </c>
      <c r="J26" s="13">
        <f t="shared" si="2"/>
        <v>68.258494331417765</v>
      </c>
      <c r="K26" s="13">
        <f t="shared" si="3"/>
        <v>6.2784583980578219</v>
      </c>
      <c r="L26" s="13">
        <f t="shared" si="4"/>
        <v>0</v>
      </c>
      <c r="M26" s="13">
        <f t="shared" si="9"/>
        <v>0.61883972490098538</v>
      </c>
      <c r="N26" s="13">
        <f t="shared" si="5"/>
        <v>0.38368062943861092</v>
      </c>
      <c r="O26" s="13">
        <f t="shared" si="6"/>
        <v>7.3934435586322396</v>
      </c>
      <c r="Q26" s="41">
        <v>16.992115204769711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61.16311286376623</v>
      </c>
      <c r="G27" s="13">
        <f t="shared" si="0"/>
        <v>3.6001899571596727</v>
      </c>
      <c r="H27" s="13">
        <f t="shared" si="1"/>
        <v>57.562922906606559</v>
      </c>
      <c r="I27" s="16">
        <f t="shared" si="8"/>
        <v>63.841381304664381</v>
      </c>
      <c r="J27" s="13">
        <f t="shared" si="2"/>
        <v>60.941242677728027</v>
      </c>
      <c r="K27" s="13">
        <f t="shared" si="3"/>
        <v>2.9001386269363536</v>
      </c>
      <c r="L27" s="13">
        <f t="shared" si="4"/>
        <v>0</v>
      </c>
      <c r="M27" s="13">
        <f t="shared" si="9"/>
        <v>0.23515909546237446</v>
      </c>
      <c r="N27" s="13">
        <f t="shared" si="5"/>
        <v>0.14579863918667216</v>
      </c>
      <c r="O27" s="13">
        <f t="shared" si="6"/>
        <v>3.7459885963463448</v>
      </c>
      <c r="Q27" s="41">
        <v>19.613910823076271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12.50731158795937</v>
      </c>
      <c r="G28" s="13">
        <f t="shared" si="0"/>
        <v>0</v>
      </c>
      <c r="H28" s="13">
        <f t="shared" si="1"/>
        <v>12.50731158795937</v>
      </c>
      <c r="I28" s="16">
        <f t="shared" si="8"/>
        <v>15.407450214895723</v>
      </c>
      <c r="J28" s="13">
        <f t="shared" si="2"/>
        <v>15.382263296476664</v>
      </c>
      <c r="K28" s="13">
        <f t="shared" si="3"/>
        <v>2.5186918419059623E-2</v>
      </c>
      <c r="L28" s="13">
        <f t="shared" si="4"/>
        <v>0</v>
      </c>
      <c r="M28" s="13">
        <f t="shared" si="9"/>
        <v>8.9360456275702299E-2</v>
      </c>
      <c r="N28" s="13">
        <f t="shared" si="5"/>
        <v>5.5403482890935427E-2</v>
      </c>
      <c r="O28" s="13">
        <f t="shared" si="6"/>
        <v>5.5403482890935427E-2</v>
      </c>
      <c r="Q28" s="41">
        <v>23.50114906838094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3.8564710967150759</v>
      </c>
      <c r="G29" s="18">
        <f t="shared" si="0"/>
        <v>0</v>
      </c>
      <c r="H29" s="18">
        <f t="shared" si="1"/>
        <v>3.8564710967150759</v>
      </c>
      <c r="I29" s="17">
        <f t="shared" si="8"/>
        <v>3.8816580151341356</v>
      </c>
      <c r="J29" s="18">
        <f t="shared" si="2"/>
        <v>3.8812349848515906</v>
      </c>
      <c r="K29" s="18">
        <f t="shared" si="3"/>
        <v>4.2303028254497832E-4</v>
      </c>
      <c r="L29" s="18">
        <f t="shared" si="4"/>
        <v>0</v>
      </c>
      <c r="M29" s="18">
        <f t="shared" si="9"/>
        <v>3.3956973384766873E-2</v>
      </c>
      <c r="N29" s="18">
        <f t="shared" si="5"/>
        <v>2.105332349855546E-2</v>
      </c>
      <c r="O29" s="18">
        <f t="shared" si="6"/>
        <v>2.105332349855546E-2</v>
      </c>
      <c r="Q29" s="42">
        <v>23.167741870967749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19.663349502421141</v>
      </c>
      <c r="G30" s="13">
        <f t="shared" si="0"/>
        <v>0</v>
      </c>
      <c r="H30" s="13">
        <f t="shared" si="1"/>
        <v>19.663349502421141</v>
      </c>
      <c r="I30" s="16">
        <f t="shared" si="8"/>
        <v>19.663772532703685</v>
      </c>
      <c r="J30" s="13">
        <f t="shared" si="2"/>
        <v>19.589610999314942</v>
      </c>
      <c r="K30" s="13">
        <f t="shared" si="3"/>
        <v>7.4161533388743095E-2</v>
      </c>
      <c r="L30" s="13">
        <f t="shared" si="4"/>
        <v>0</v>
      </c>
      <c r="M30" s="13">
        <f t="shared" si="9"/>
        <v>1.2903649886211413E-2</v>
      </c>
      <c r="N30" s="13">
        <f t="shared" si="5"/>
        <v>8.0002629294510762E-3</v>
      </c>
      <c r="O30" s="13">
        <f t="shared" si="6"/>
        <v>8.0002629294510762E-3</v>
      </c>
      <c r="Q30" s="41">
        <v>21.010051697991539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47.099415738804637</v>
      </c>
      <c r="G31" s="13">
        <f t="shared" si="0"/>
        <v>1.2463953461247614</v>
      </c>
      <c r="H31" s="13">
        <f t="shared" si="1"/>
        <v>45.853020392679873</v>
      </c>
      <c r="I31" s="16">
        <f t="shared" si="8"/>
        <v>45.927181926068613</v>
      </c>
      <c r="J31" s="13">
        <f t="shared" si="2"/>
        <v>44.441032215658076</v>
      </c>
      <c r="K31" s="13">
        <f t="shared" si="3"/>
        <v>1.4861497104105368</v>
      </c>
      <c r="L31" s="13">
        <f t="shared" si="4"/>
        <v>0</v>
      </c>
      <c r="M31" s="13">
        <f t="shared" si="9"/>
        <v>4.9033869567603368E-3</v>
      </c>
      <c r="N31" s="13">
        <f t="shared" si="5"/>
        <v>3.0400999131914089E-3</v>
      </c>
      <c r="O31" s="13">
        <f t="shared" si="6"/>
        <v>1.2494354460379529</v>
      </c>
      <c r="Q31" s="41">
        <v>17.500754365491019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78.328636943966188</v>
      </c>
      <c r="G32" s="13">
        <f t="shared" si="0"/>
        <v>6.4731271170371834</v>
      </c>
      <c r="H32" s="13">
        <f t="shared" si="1"/>
        <v>71.855509826929008</v>
      </c>
      <c r="I32" s="16">
        <f t="shared" si="8"/>
        <v>73.341659537339552</v>
      </c>
      <c r="J32" s="13">
        <f t="shared" si="2"/>
        <v>65.25003755679009</v>
      </c>
      <c r="K32" s="13">
        <f t="shared" si="3"/>
        <v>8.091621980549462</v>
      </c>
      <c r="L32" s="13">
        <f t="shared" si="4"/>
        <v>0</v>
      </c>
      <c r="M32" s="13">
        <f t="shared" si="9"/>
        <v>1.8632870435689279E-3</v>
      </c>
      <c r="N32" s="13">
        <f t="shared" si="5"/>
        <v>1.1552379670127352E-3</v>
      </c>
      <c r="O32" s="13">
        <f t="shared" si="6"/>
        <v>6.4742823550041964</v>
      </c>
      <c r="Q32" s="41">
        <v>14.51662732306796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54.528406469091379</v>
      </c>
      <c r="G33" s="13">
        <f t="shared" si="0"/>
        <v>2.489761026642785</v>
      </c>
      <c r="H33" s="13">
        <f t="shared" si="1"/>
        <v>52.038645442448598</v>
      </c>
      <c r="I33" s="16">
        <f t="shared" si="8"/>
        <v>60.13026742299806</v>
      </c>
      <c r="J33" s="13">
        <f t="shared" si="2"/>
        <v>53.063449522068503</v>
      </c>
      <c r="K33" s="13">
        <f t="shared" si="3"/>
        <v>7.0668179009295571</v>
      </c>
      <c r="L33" s="13">
        <f t="shared" si="4"/>
        <v>0</v>
      </c>
      <c r="M33" s="13">
        <f t="shared" si="9"/>
        <v>7.0804907655619268E-4</v>
      </c>
      <c r="N33" s="13">
        <f t="shared" si="5"/>
        <v>4.3899042746483946E-4</v>
      </c>
      <c r="O33" s="13">
        <f t="shared" si="6"/>
        <v>2.4902000170702498</v>
      </c>
      <c r="Q33" s="41">
        <v>11.05858971245814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42.886163616170293</v>
      </c>
      <c r="G34" s="13">
        <f t="shared" si="0"/>
        <v>0.541237232076198</v>
      </c>
      <c r="H34" s="13">
        <f t="shared" si="1"/>
        <v>42.344926384094094</v>
      </c>
      <c r="I34" s="16">
        <f t="shared" si="8"/>
        <v>49.411744285023651</v>
      </c>
      <c r="J34" s="13">
        <f t="shared" si="2"/>
        <v>45.301951026557738</v>
      </c>
      <c r="K34" s="13">
        <f t="shared" si="3"/>
        <v>4.1097932584659134</v>
      </c>
      <c r="L34" s="13">
        <f t="shared" si="4"/>
        <v>0</v>
      </c>
      <c r="M34" s="13">
        <f t="shared" si="9"/>
        <v>2.6905864909135323E-4</v>
      </c>
      <c r="N34" s="13">
        <f t="shared" si="5"/>
        <v>1.6681636243663899E-4</v>
      </c>
      <c r="O34" s="13">
        <f t="shared" si="6"/>
        <v>0.54140404843863466</v>
      </c>
      <c r="Q34" s="41">
        <v>11.142906651612901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61.366368942365938</v>
      </c>
      <c r="G35" s="13">
        <f t="shared" si="0"/>
        <v>3.6342082567730034</v>
      </c>
      <c r="H35" s="13">
        <f t="shared" si="1"/>
        <v>57.732160685592937</v>
      </c>
      <c r="I35" s="16">
        <f t="shared" si="8"/>
        <v>61.841953944058851</v>
      </c>
      <c r="J35" s="13">
        <f t="shared" si="2"/>
        <v>55.742073735265791</v>
      </c>
      <c r="K35" s="13">
        <f t="shared" si="3"/>
        <v>6.0998802087930599</v>
      </c>
      <c r="L35" s="13">
        <f t="shared" si="4"/>
        <v>0</v>
      </c>
      <c r="M35" s="13">
        <f t="shared" si="9"/>
        <v>1.0224228665471424E-4</v>
      </c>
      <c r="N35" s="13">
        <f t="shared" si="5"/>
        <v>6.3390217725922823E-5</v>
      </c>
      <c r="O35" s="13">
        <f t="shared" si="6"/>
        <v>3.6342716469907295</v>
      </c>
      <c r="Q35" s="41">
        <v>13.0003257301573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32.812566208296353</v>
      </c>
      <c r="G36" s="13">
        <f t="shared" si="0"/>
        <v>0</v>
      </c>
      <c r="H36" s="13">
        <f t="shared" si="1"/>
        <v>32.812566208296353</v>
      </c>
      <c r="I36" s="16">
        <f t="shared" si="8"/>
        <v>38.912446417089413</v>
      </c>
      <c r="J36" s="13">
        <f t="shared" si="2"/>
        <v>37.386731763235503</v>
      </c>
      <c r="K36" s="13">
        <f t="shared" si="3"/>
        <v>1.5257146538539104</v>
      </c>
      <c r="L36" s="13">
        <f t="shared" si="4"/>
        <v>0</v>
      </c>
      <c r="M36" s="13">
        <f t="shared" si="9"/>
        <v>3.8852068928791413E-5</v>
      </c>
      <c r="N36" s="13">
        <f t="shared" si="5"/>
        <v>2.4088282735850676E-5</v>
      </c>
      <c r="O36" s="13">
        <f t="shared" si="6"/>
        <v>2.4088282735850676E-5</v>
      </c>
      <c r="Q36" s="41">
        <v>13.67641070673146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52.765133790319169</v>
      </c>
      <c r="G37" s="13">
        <f t="shared" si="0"/>
        <v>2.1946478930050715</v>
      </c>
      <c r="H37" s="13">
        <f t="shared" si="1"/>
        <v>50.5704858973141</v>
      </c>
      <c r="I37" s="16">
        <f t="shared" si="8"/>
        <v>52.09620055116801</v>
      </c>
      <c r="J37" s="13">
        <f t="shared" si="2"/>
        <v>48.878148748448233</v>
      </c>
      <c r="K37" s="13">
        <f t="shared" si="3"/>
        <v>3.2180518027197778</v>
      </c>
      <c r="L37" s="13">
        <f t="shared" si="4"/>
        <v>0</v>
      </c>
      <c r="M37" s="13">
        <f t="shared" si="9"/>
        <v>1.4763786192940737E-5</v>
      </c>
      <c r="N37" s="13">
        <f t="shared" si="5"/>
        <v>9.1535474396232574E-6</v>
      </c>
      <c r="O37" s="13">
        <f t="shared" si="6"/>
        <v>2.194657046552511</v>
      </c>
      <c r="Q37" s="41">
        <v>14.34972066246304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8.9405510883374966</v>
      </c>
      <c r="G38" s="13">
        <f t="shared" si="0"/>
        <v>0</v>
      </c>
      <c r="H38" s="13">
        <f t="shared" si="1"/>
        <v>8.9405510883374966</v>
      </c>
      <c r="I38" s="16">
        <f t="shared" si="8"/>
        <v>12.158602891057274</v>
      </c>
      <c r="J38" s="13">
        <f t="shared" si="2"/>
        <v>12.129035547225358</v>
      </c>
      <c r="K38" s="13">
        <f t="shared" si="3"/>
        <v>2.9567343831915949E-2</v>
      </c>
      <c r="L38" s="13">
        <f t="shared" si="4"/>
        <v>0</v>
      </c>
      <c r="M38" s="13">
        <f t="shared" si="9"/>
        <v>5.6102387533174793E-6</v>
      </c>
      <c r="N38" s="13">
        <f t="shared" si="5"/>
        <v>3.4783480270568372E-6</v>
      </c>
      <c r="O38" s="13">
        <f t="shared" si="6"/>
        <v>3.4783480270568372E-6</v>
      </c>
      <c r="Q38" s="41">
        <v>17.330872523499441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9.2672136460011956</v>
      </c>
      <c r="G39" s="13">
        <f t="shared" si="0"/>
        <v>0</v>
      </c>
      <c r="H39" s="13">
        <f t="shared" si="1"/>
        <v>9.2672136460011956</v>
      </c>
      <c r="I39" s="16">
        <f t="shared" si="8"/>
        <v>9.2967809898331115</v>
      </c>
      <c r="J39" s="13">
        <f t="shared" si="2"/>
        <v>9.2888412126692348</v>
      </c>
      <c r="K39" s="13">
        <f t="shared" si="3"/>
        <v>7.9397771638767267E-3</v>
      </c>
      <c r="L39" s="13">
        <f t="shared" si="4"/>
        <v>0</v>
      </c>
      <c r="M39" s="13">
        <f t="shared" si="9"/>
        <v>2.1318907262606421E-6</v>
      </c>
      <c r="N39" s="13">
        <f t="shared" si="5"/>
        <v>1.3217722502815981E-6</v>
      </c>
      <c r="O39" s="13">
        <f t="shared" si="6"/>
        <v>1.3217722502815981E-6</v>
      </c>
      <c r="Q39" s="41">
        <v>20.949424708812991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19.53392455929125</v>
      </c>
      <c r="G40" s="13">
        <f t="shared" si="0"/>
        <v>0</v>
      </c>
      <c r="H40" s="13">
        <f t="shared" si="1"/>
        <v>19.53392455929125</v>
      </c>
      <c r="I40" s="16">
        <f t="shared" si="8"/>
        <v>19.541864336455127</v>
      </c>
      <c r="J40" s="13">
        <f t="shared" si="2"/>
        <v>19.489076588486874</v>
      </c>
      <c r="K40" s="13">
        <f t="shared" si="3"/>
        <v>5.2787747968253029E-2</v>
      </c>
      <c r="L40" s="13">
        <f t="shared" si="4"/>
        <v>0</v>
      </c>
      <c r="M40" s="13">
        <f t="shared" si="9"/>
        <v>8.1011847597904396E-7</v>
      </c>
      <c r="N40" s="13">
        <f t="shared" si="5"/>
        <v>5.0227345510700726E-7</v>
      </c>
      <c r="O40" s="13">
        <f t="shared" si="6"/>
        <v>5.0227345510700726E-7</v>
      </c>
      <c r="Q40" s="41">
        <v>23.298686870967749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12.072434783602491</v>
      </c>
      <c r="G41" s="18">
        <f t="shared" si="0"/>
        <v>0</v>
      </c>
      <c r="H41" s="18">
        <f t="shared" si="1"/>
        <v>12.072434783602491</v>
      </c>
      <c r="I41" s="17">
        <f t="shared" si="8"/>
        <v>12.125222531570744</v>
      </c>
      <c r="J41" s="18">
        <f t="shared" si="2"/>
        <v>12.112223327578265</v>
      </c>
      <c r="K41" s="18">
        <f t="shared" si="3"/>
        <v>1.299920399247867E-2</v>
      </c>
      <c r="L41" s="18">
        <f t="shared" si="4"/>
        <v>0</v>
      </c>
      <c r="M41" s="18">
        <f t="shared" si="9"/>
        <v>3.0784502087203671E-7</v>
      </c>
      <c r="N41" s="18">
        <f t="shared" si="5"/>
        <v>1.9086391294066276E-7</v>
      </c>
      <c r="O41" s="18">
        <f t="shared" si="6"/>
        <v>1.9086391294066276E-7</v>
      </c>
      <c r="Q41" s="42">
        <v>23.099689878013059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24.306888069985689</v>
      </c>
      <c r="G42" s="13">
        <f t="shared" si="0"/>
        <v>0</v>
      </c>
      <c r="H42" s="13">
        <f t="shared" si="1"/>
        <v>24.306888069985689</v>
      </c>
      <c r="I42" s="16">
        <f t="shared" si="8"/>
        <v>24.319887273978168</v>
      </c>
      <c r="J42" s="13">
        <f t="shared" si="2"/>
        <v>24.182835933765553</v>
      </c>
      <c r="K42" s="13">
        <f t="shared" si="3"/>
        <v>0.137051340212615</v>
      </c>
      <c r="L42" s="13">
        <f t="shared" si="4"/>
        <v>0</v>
      </c>
      <c r="M42" s="13">
        <f t="shared" si="9"/>
        <v>1.1698110793137395E-7</v>
      </c>
      <c r="N42" s="13">
        <f t="shared" si="5"/>
        <v>7.2528286917451843E-8</v>
      </c>
      <c r="O42" s="13">
        <f t="shared" si="6"/>
        <v>7.2528286917451843E-8</v>
      </c>
      <c r="Q42" s="41">
        <v>21.15582115174038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107.46610040979731</v>
      </c>
      <c r="G43" s="13">
        <f t="shared" si="0"/>
        <v>11.349768292946125</v>
      </c>
      <c r="H43" s="13">
        <f t="shared" si="1"/>
        <v>96.116332116851183</v>
      </c>
      <c r="I43" s="16">
        <f t="shared" si="8"/>
        <v>96.253383457063791</v>
      </c>
      <c r="J43" s="13">
        <f t="shared" si="2"/>
        <v>83.204281917047425</v>
      </c>
      <c r="K43" s="13">
        <f t="shared" si="3"/>
        <v>13.049101540016366</v>
      </c>
      <c r="L43" s="13">
        <f t="shared" si="4"/>
        <v>0</v>
      </c>
      <c r="M43" s="13">
        <f t="shared" si="9"/>
        <v>4.4452821013922105E-8</v>
      </c>
      <c r="N43" s="13">
        <f t="shared" si="5"/>
        <v>2.7560749028631706E-8</v>
      </c>
      <c r="O43" s="13">
        <f t="shared" si="6"/>
        <v>11.349768320506874</v>
      </c>
      <c r="Q43" s="41">
        <v>16.61724614316282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102.11691396620721</v>
      </c>
      <c r="G44" s="13">
        <f t="shared" si="0"/>
        <v>10.454492597482243</v>
      </c>
      <c r="H44" s="13">
        <f t="shared" si="1"/>
        <v>91.662421368724964</v>
      </c>
      <c r="I44" s="16">
        <f t="shared" si="8"/>
        <v>104.71152290874133</v>
      </c>
      <c r="J44" s="13">
        <f t="shared" si="2"/>
        <v>82.916832748050737</v>
      </c>
      <c r="K44" s="13">
        <f t="shared" si="3"/>
        <v>21.794690160690593</v>
      </c>
      <c r="L44" s="13">
        <f t="shared" si="4"/>
        <v>2.8650956304469131</v>
      </c>
      <c r="M44" s="13">
        <f t="shared" si="9"/>
        <v>2.8650956473389848</v>
      </c>
      <c r="N44" s="13">
        <f t="shared" si="5"/>
        <v>1.7763593013501706</v>
      </c>
      <c r="O44" s="13">
        <f t="shared" si="6"/>
        <v>12.230851898832414</v>
      </c>
      <c r="Q44" s="41">
        <v>13.7767003901991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187.90978189563231</v>
      </c>
      <c r="G45" s="13">
        <f t="shared" si="0"/>
        <v>24.813361990302887</v>
      </c>
      <c r="H45" s="13">
        <f t="shared" si="1"/>
        <v>163.09641990532941</v>
      </c>
      <c r="I45" s="16">
        <f t="shared" si="8"/>
        <v>182.0260144355731</v>
      </c>
      <c r="J45" s="13">
        <f t="shared" si="2"/>
        <v>92.12572468051296</v>
      </c>
      <c r="K45" s="13">
        <f t="shared" si="3"/>
        <v>89.900289755060143</v>
      </c>
      <c r="L45" s="13">
        <f t="shared" si="4"/>
        <v>44.34264675334704</v>
      </c>
      <c r="M45" s="13">
        <f t="shared" si="9"/>
        <v>45.431383099335854</v>
      </c>
      <c r="N45" s="13">
        <f t="shared" si="5"/>
        <v>28.167457521588229</v>
      </c>
      <c r="O45" s="13">
        <f t="shared" si="6"/>
        <v>52.980819511891113</v>
      </c>
      <c r="Q45" s="41">
        <v>10.243729951612909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47.649607143369877</v>
      </c>
      <c r="G46" s="13">
        <f t="shared" si="0"/>
        <v>1.3384790671830622</v>
      </c>
      <c r="H46" s="13">
        <f t="shared" si="1"/>
        <v>46.311128076186819</v>
      </c>
      <c r="I46" s="16">
        <f t="shared" si="8"/>
        <v>91.868771077899922</v>
      </c>
      <c r="J46" s="13">
        <f t="shared" si="2"/>
        <v>67.913760476789918</v>
      </c>
      <c r="K46" s="13">
        <f t="shared" si="3"/>
        <v>23.955010601110004</v>
      </c>
      <c r="L46" s="13">
        <f t="shared" si="4"/>
        <v>4.1807701424256623</v>
      </c>
      <c r="M46" s="13">
        <f t="shared" si="9"/>
        <v>21.444695720173289</v>
      </c>
      <c r="N46" s="13">
        <f t="shared" si="5"/>
        <v>13.295711346507439</v>
      </c>
      <c r="O46" s="13">
        <f t="shared" si="6"/>
        <v>14.634190413690501</v>
      </c>
      <c r="Q46" s="41">
        <v>9.3798166214046645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32.68402246699992</v>
      </c>
      <c r="G47" s="13">
        <f t="shared" si="0"/>
        <v>0</v>
      </c>
      <c r="H47" s="13">
        <f t="shared" si="1"/>
        <v>32.68402246699992</v>
      </c>
      <c r="I47" s="16">
        <f t="shared" si="8"/>
        <v>52.458262925684259</v>
      </c>
      <c r="J47" s="13">
        <f t="shared" si="2"/>
        <v>48.674535956879936</v>
      </c>
      <c r="K47" s="13">
        <f t="shared" si="3"/>
        <v>3.7837269688043236</v>
      </c>
      <c r="L47" s="13">
        <f t="shared" si="4"/>
        <v>0</v>
      </c>
      <c r="M47" s="13">
        <f t="shared" si="9"/>
        <v>8.1489843736658507</v>
      </c>
      <c r="N47" s="13">
        <f t="shared" si="5"/>
        <v>5.0523703116728278</v>
      </c>
      <c r="O47" s="13">
        <f t="shared" si="6"/>
        <v>5.0523703116728278</v>
      </c>
      <c r="Q47" s="41">
        <v>13.20440664578971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47.580061895161407</v>
      </c>
      <c r="G48" s="13">
        <f t="shared" si="0"/>
        <v>1.3268395083244147</v>
      </c>
      <c r="H48" s="13">
        <f t="shared" si="1"/>
        <v>46.253222386836995</v>
      </c>
      <c r="I48" s="16">
        <f t="shared" si="8"/>
        <v>50.036949355641319</v>
      </c>
      <c r="J48" s="13">
        <f t="shared" si="2"/>
        <v>47.189653169833868</v>
      </c>
      <c r="K48" s="13">
        <f t="shared" si="3"/>
        <v>2.8472961858074513</v>
      </c>
      <c r="L48" s="13">
        <f t="shared" si="4"/>
        <v>0</v>
      </c>
      <c r="M48" s="13">
        <f t="shared" si="9"/>
        <v>3.0966140619930229</v>
      </c>
      <c r="N48" s="13">
        <f t="shared" si="5"/>
        <v>1.9199007184356742</v>
      </c>
      <c r="O48" s="13">
        <f t="shared" si="6"/>
        <v>3.2467402267600889</v>
      </c>
      <c r="Q48" s="41">
        <v>14.416490278580399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82.007694592669637</v>
      </c>
      <c r="G49" s="13">
        <f t="shared" si="0"/>
        <v>7.0888788635558715</v>
      </c>
      <c r="H49" s="13">
        <f t="shared" si="1"/>
        <v>74.91881572911376</v>
      </c>
      <c r="I49" s="16">
        <f t="shared" si="8"/>
        <v>77.766111914921211</v>
      </c>
      <c r="J49" s="13">
        <f t="shared" si="2"/>
        <v>68.015153222860334</v>
      </c>
      <c r="K49" s="13">
        <f t="shared" si="3"/>
        <v>9.7509586920608768</v>
      </c>
      <c r="L49" s="13">
        <f t="shared" si="4"/>
        <v>0</v>
      </c>
      <c r="M49" s="13">
        <f t="shared" si="9"/>
        <v>1.1767133435573487</v>
      </c>
      <c r="N49" s="13">
        <f t="shared" si="5"/>
        <v>0.72956227300555621</v>
      </c>
      <c r="O49" s="13">
        <f t="shared" si="6"/>
        <v>7.8184411365614279</v>
      </c>
      <c r="Q49" s="41">
        <v>14.250092262493959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40.29425894080331</v>
      </c>
      <c r="G50" s="13">
        <f t="shared" si="0"/>
        <v>0.10743869368427722</v>
      </c>
      <c r="H50" s="13">
        <f t="shared" si="1"/>
        <v>40.18682024711903</v>
      </c>
      <c r="I50" s="16">
        <f t="shared" si="8"/>
        <v>49.937778939179907</v>
      </c>
      <c r="J50" s="13">
        <f t="shared" si="2"/>
        <v>47.638363885963329</v>
      </c>
      <c r="K50" s="13">
        <f t="shared" si="3"/>
        <v>2.2994150532165776</v>
      </c>
      <c r="L50" s="13">
        <f t="shared" si="4"/>
        <v>0</v>
      </c>
      <c r="M50" s="13">
        <f t="shared" si="9"/>
        <v>0.44715107055179248</v>
      </c>
      <c r="N50" s="13">
        <f t="shared" si="5"/>
        <v>0.27723366374211134</v>
      </c>
      <c r="O50" s="13">
        <f t="shared" si="6"/>
        <v>0.38467235742638856</v>
      </c>
      <c r="Q50" s="41">
        <v>16.03055291255453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15.35872831143994</v>
      </c>
      <c r="G51" s="13">
        <f t="shared" si="0"/>
        <v>0</v>
      </c>
      <c r="H51" s="13">
        <f t="shared" si="1"/>
        <v>15.35872831143994</v>
      </c>
      <c r="I51" s="16">
        <f t="shared" si="8"/>
        <v>17.658143364656517</v>
      </c>
      <c r="J51" s="13">
        <f t="shared" si="2"/>
        <v>17.610967869743664</v>
      </c>
      <c r="K51" s="13">
        <f t="shared" si="3"/>
        <v>4.7175494912853111E-2</v>
      </c>
      <c r="L51" s="13">
        <f t="shared" si="4"/>
        <v>0</v>
      </c>
      <c r="M51" s="13">
        <f t="shared" si="9"/>
        <v>0.16991740680968115</v>
      </c>
      <c r="N51" s="13">
        <f t="shared" si="5"/>
        <v>0.10534879222200232</v>
      </c>
      <c r="O51" s="13">
        <f t="shared" si="6"/>
        <v>0.10534879222200232</v>
      </c>
      <c r="Q51" s="41">
        <v>21.938559268168611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11.17649673760374</v>
      </c>
      <c r="G52" s="13">
        <f t="shared" si="0"/>
        <v>0</v>
      </c>
      <c r="H52" s="13">
        <f t="shared" si="1"/>
        <v>11.17649673760374</v>
      </c>
      <c r="I52" s="16">
        <f t="shared" si="8"/>
        <v>11.223672232516593</v>
      </c>
      <c r="J52" s="13">
        <f t="shared" si="2"/>
        <v>11.21398397304344</v>
      </c>
      <c r="K52" s="13">
        <f t="shared" si="3"/>
        <v>9.6882594731528826E-3</v>
      </c>
      <c r="L52" s="13">
        <f t="shared" si="4"/>
        <v>0</v>
      </c>
      <c r="M52" s="13">
        <f t="shared" si="9"/>
        <v>6.4568614587678833E-2</v>
      </c>
      <c r="N52" s="13">
        <f t="shared" si="5"/>
        <v>4.0032541044360874E-2</v>
      </c>
      <c r="O52" s="13">
        <f t="shared" si="6"/>
        <v>4.0032541044360874E-2</v>
      </c>
      <c r="Q52" s="41">
        <v>23.544542870967749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14.773749394653979</v>
      </c>
      <c r="G53" s="18">
        <f t="shared" si="0"/>
        <v>0</v>
      </c>
      <c r="H53" s="18">
        <f t="shared" si="1"/>
        <v>14.773749394653979</v>
      </c>
      <c r="I53" s="17">
        <f t="shared" si="8"/>
        <v>14.783437654127132</v>
      </c>
      <c r="J53" s="18">
        <f t="shared" si="2"/>
        <v>14.759869293318516</v>
      </c>
      <c r="K53" s="18">
        <f t="shared" si="3"/>
        <v>2.3568360808615907E-2</v>
      </c>
      <c r="L53" s="18">
        <f t="shared" si="4"/>
        <v>0</v>
      </c>
      <c r="M53" s="18">
        <f t="shared" si="9"/>
        <v>2.4536073543317959E-2</v>
      </c>
      <c r="N53" s="18">
        <f t="shared" si="5"/>
        <v>1.5212365596857133E-2</v>
      </c>
      <c r="O53" s="18">
        <f t="shared" si="6"/>
        <v>1.5212365596857133E-2</v>
      </c>
      <c r="Q53" s="42">
        <v>23.091566539449492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0.46839325963803402</v>
      </c>
      <c r="G54" s="13">
        <f t="shared" si="0"/>
        <v>0</v>
      </c>
      <c r="H54" s="13">
        <f t="shared" si="1"/>
        <v>0.46839325963803402</v>
      </c>
      <c r="I54" s="16">
        <f t="shared" si="8"/>
        <v>0.49196162044664993</v>
      </c>
      <c r="J54" s="13">
        <f t="shared" si="2"/>
        <v>0.49196057745321692</v>
      </c>
      <c r="K54" s="13">
        <f t="shared" si="3"/>
        <v>1.0429934330091761E-6</v>
      </c>
      <c r="L54" s="13">
        <f t="shared" si="4"/>
        <v>0</v>
      </c>
      <c r="M54" s="13">
        <f t="shared" si="9"/>
        <v>9.3237079464608252E-3</v>
      </c>
      <c r="N54" s="13">
        <f t="shared" si="5"/>
        <v>5.7806989268057119E-3</v>
      </c>
      <c r="O54" s="13">
        <f t="shared" si="6"/>
        <v>5.7806989268057119E-3</v>
      </c>
      <c r="Q54" s="41">
        <v>21.810355399605299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145.38388890297111</v>
      </c>
      <c r="G55" s="13">
        <f t="shared" si="0"/>
        <v>17.695943514480398</v>
      </c>
      <c r="H55" s="13">
        <f t="shared" si="1"/>
        <v>127.6879453884907</v>
      </c>
      <c r="I55" s="16">
        <f t="shared" si="8"/>
        <v>127.68794643148414</v>
      </c>
      <c r="J55" s="13">
        <f t="shared" si="2"/>
        <v>101.74025979806517</v>
      </c>
      <c r="K55" s="13">
        <f t="shared" si="3"/>
        <v>25.947686633418968</v>
      </c>
      <c r="L55" s="13">
        <f t="shared" si="4"/>
        <v>5.3943461551725758</v>
      </c>
      <c r="M55" s="13">
        <f t="shared" si="9"/>
        <v>5.3978891641922306</v>
      </c>
      <c r="N55" s="13">
        <f t="shared" si="5"/>
        <v>3.346691281799183</v>
      </c>
      <c r="O55" s="13">
        <f t="shared" si="6"/>
        <v>21.042634796279579</v>
      </c>
      <c r="Q55" s="41">
        <v>16.862106762472131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22.269036778797819</v>
      </c>
      <c r="G56" s="13">
        <f t="shared" si="0"/>
        <v>0</v>
      </c>
      <c r="H56" s="13">
        <f t="shared" si="1"/>
        <v>22.269036778797819</v>
      </c>
      <c r="I56" s="16">
        <f t="shared" si="8"/>
        <v>42.822377257044209</v>
      </c>
      <c r="J56" s="13">
        <f t="shared" si="2"/>
        <v>40.971080576103191</v>
      </c>
      <c r="K56" s="13">
        <f t="shared" si="3"/>
        <v>1.8512966809410187</v>
      </c>
      <c r="L56" s="13">
        <f t="shared" si="4"/>
        <v>0</v>
      </c>
      <c r="M56" s="13">
        <f t="shared" si="9"/>
        <v>2.0511978823930477</v>
      </c>
      <c r="N56" s="13">
        <f t="shared" si="5"/>
        <v>1.2717426870836896</v>
      </c>
      <c r="O56" s="13">
        <f t="shared" si="6"/>
        <v>1.2717426870836896</v>
      </c>
      <c r="Q56" s="41">
        <v>14.30938838126103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159.5306839196428</v>
      </c>
      <c r="G57" s="13">
        <f t="shared" si="0"/>
        <v>20.063645945625318</v>
      </c>
      <c r="H57" s="13">
        <f t="shared" si="1"/>
        <v>139.46703797401747</v>
      </c>
      <c r="I57" s="16">
        <f t="shared" si="8"/>
        <v>141.31833465495851</v>
      </c>
      <c r="J57" s="13">
        <f t="shared" si="2"/>
        <v>84.734353766066491</v>
      </c>
      <c r="K57" s="13">
        <f t="shared" si="3"/>
        <v>56.583980888892015</v>
      </c>
      <c r="L57" s="13">
        <f t="shared" si="4"/>
        <v>24.052407588679841</v>
      </c>
      <c r="M57" s="13">
        <f t="shared" si="9"/>
        <v>24.831862783989198</v>
      </c>
      <c r="N57" s="13">
        <f t="shared" si="5"/>
        <v>15.395754926073304</v>
      </c>
      <c r="O57" s="13">
        <f t="shared" si="6"/>
        <v>35.45940087169862</v>
      </c>
      <c r="Q57" s="41">
        <v>10.11157992397343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10.467192819040839</v>
      </c>
      <c r="G58" s="13">
        <f t="shared" si="0"/>
        <v>0</v>
      </c>
      <c r="H58" s="13">
        <f t="shared" si="1"/>
        <v>10.467192819040839</v>
      </c>
      <c r="I58" s="16">
        <f t="shared" si="8"/>
        <v>42.99876611925302</v>
      </c>
      <c r="J58" s="13">
        <f t="shared" si="2"/>
        <v>40.093659523091013</v>
      </c>
      <c r="K58" s="13">
        <f t="shared" si="3"/>
        <v>2.9051065961620068</v>
      </c>
      <c r="L58" s="13">
        <f t="shared" si="4"/>
        <v>0</v>
      </c>
      <c r="M58" s="13">
        <f t="shared" si="9"/>
        <v>9.4361078579158946</v>
      </c>
      <c r="N58" s="13">
        <f t="shared" si="5"/>
        <v>5.8503868719078547</v>
      </c>
      <c r="O58" s="13">
        <f t="shared" si="6"/>
        <v>5.8503868719078547</v>
      </c>
      <c r="Q58" s="41">
        <v>10.81210606132543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82.788532760777386</v>
      </c>
      <c r="G59" s="13">
        <f t="shared" si="0"/>
        <v>7.2195651728422288</v>
      </c>
      <c r="H59" s="13">
        <f t="shared" si="1"/>
        <v>75.568967587935163</v>
      </c>
      <c r="I59" s="16">
        <f t="shared" si="8"/>
        <v>78.474074184097162</v>
      </c>
      <c r="J59" s="13">
        <f t="shared" si="2"/>
        <v>63.785116175125097</v>
      </c>
      <c r="K59" s="13">
        <f t="shared" si="3"/>
        <v>14.688958008972065</v>
      </c>
      <c r="L59" s="13">
        <f t="shared" si="4"/>
        <v>0</v>
      </c>
      <c r="M59" s="13">
        <f t="shared" si="9"/>
        <v>3.5857209860080399</v>
      </c>
      <c r="N59" s="13">
        <f t="shared" si="5"/>
        <v>2.2231470113249849</v>
      </c>
      <c r="O59" s="13">
        <f t="shared" si="6"/>
        <v>9.4427121841672133</v>
      </c>
      <c r="Q59" s="41">
        <v>10.614395951612909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75.476354749269646</v>
      </c>
      <c r="G60" s="13">
        <f t="shared" si="0"/>
        <v>5.9957500518619486</v>
      </c>
      <c r="H60" s="13">
        <f t="shared" si="1"/>
        <v>69.480604697407699</v>
      </c>
      <c r="I60" s="16">
        <f t="shared" si="8"/>
        <v>84.169562706379764</v>
      </c>
      <c r="J60" s="13">
        <f t="shared" si="2"/>
        <v>68.225628265700792</v>
      </c>
      <c r="K60" s="13">
        <f t="shared" si="3"/>
        <v>15.943934440678973</v>
      </c>
      <c r="L60" s="13">
        <f t="shared" si="4"/>
        <v>0</v>
      </c>
      <c r="M60" s="13">
        <f t="shared" si="9"/>
        <v>1.362573974683055</v>
      </c>
      <c r="N60" s="13">
        <f t="shared" si="5"/>
        <v>0.84479586430349407</v>
      </c>
      <c r="O60" s="13">
        <f t="shared" si="6"/>
        <v>6.8405459161654427</v>
      </c>
      <c r="Q60" s="41">
        <v>11.534974821187051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38.760748731333152</v>
      </c>
      <c r="G61" s="13">
        <f t="shared" si="0"/>
        <v>0</v>
      </c>
      <c r="H61" s="13">
        <f t="shared" si="1"/>
        <v>38.760748731333152</v>
      </c>
      <c r="I61" s="16">
        <f t="shared" si="8"/>
        <v>54.704683172012125</v>
      </c>
      <c r="J61" s="13">
        <f t="shared" si="2"/>
        <v>51.493037305562872</v>
      </c>
      <c r="K61" s="13">
        <f t="shared" si="3"/>
        <v>3.2116458664492527</v>
      </c>
      <c r="L61" s="13">
        <f t="shared" si="4"/>
        <v>0</v>
      </c>
      <c r="M61" s="13">
        <f t="shared" si="9"/>
        <v>0.5177781103795609</v>
      </c>
      <c r="N61" s="13">
        <f t="shared" si="5"/>
        <v>0.32102242843532774</v>
      </c>
      <c r="O61" s="13">
        <f t="shared" si="6"/>
        <v>0.32102242843532774</v>
      </c>
      <c r="Q61" s="41">
        <v>15.4528364179137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22.008400148410448</v>
      </c>
      <c r="G62" s="13">
        <f t="shared" si="0"/>
        <v>0</v>
      </c>
      <c r="H62" s="13">
        <f t="shared" si="1"/>
        <v>22.008400148410448</v>
      </c>
      <c r="I62" s="16">
        <f t="shared" si="8"/>
        <v>25.220046014859701</v>
      </c>
      <c r="J62" s="13">
        <f t="shared" si="2"/>
        <v>25.051889995377792</v>
      </c>
      <c r="K62" s="13">
        <f t="shared" si="3"/>
        <v>0.16815601948190917</v>
      </c>
      <c r="L62" s="13">
        <f t="shared" si="4"/>
        <v>0</v>
      </c>
      <c r="M62" s="13">
        <f t="shared" si="9"/>
        <v>0.19675568194423315</v>
      </c>
      <c r="N62" s="13">
        <f t="shared" si="5"/>
        <v>0.12198852280542455</v>
      </c>
      <c r="O62" s="13">
        <f t="shared" si="6"/>
        <v>0.12198852280542455</v>
      </c>
      <c r="Q62" s="41">
        <v>20.47020167362481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29.52093344650115</v>
      </c>
      <c r="G63" s="13">
        <f t="shared" si="0"/>
        <v>0</v>
      </c>
      <c r="H63" s="13">
        <f t="shared" si="1"/>
        <v>29.52093344650115</v>
      </c>
      <c r="I63" s="16">
        <f t="shared" si="8"/>
        <v>29.689089465983059</v>
      </c>
      <c r="J63" s="13">
        <f t="shared" si="2"/>
        <v>29.401200699757801</v>
      </c>
      <c r="K63" s="13">
        <f t="shared" si="3"/>
        <v>0.28788876622525805</v>
      </c>
      <c r="L63" s="13">
        <f t="shared" si="4"/>
        <v>0</v>
      </c>
      <c r="M63" s="13">
        <f t="shared" si="9"/>
        <v>7.4767159138808603E-2</v>
      </c>
      <c r="N63" s="13">
        <f t="shared" si="5"/>
        <v>4.6355638666061336E-2</v>
      </c>
      <c r="O63" s="13">
        <f t="shared" si="6"/>
        <v>4.6355638666061336E-2</v>
      </c>
      <c r="Q63" s="41">
        <v>20.097105382406369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4.4153298477053928</v>
      </c>
      <c r="G64" s="13">
        <f t="shared" si="0"/>
        <v>0</v>
      </c>
      <c r="H64" s="13">
        <f t="shared" si="1"/>
        <v>4.4153298477053928</v>
      </c>
      <c r="I64" s="16">
        <f t="shared" si="8"/>
        <v>4.7032186139306509</v>
      </c>
      <c r="J64" s="13">
        <f t="shared" si="2"/>
        <v>4.7024996308143709</v>
      </c>
      <c r="K64" s="13">
        <f t="shared" si="3"/>
        <v>7.189831162799365E-4</v>
      </c>
      <c r="L64" s="13">
        <f t="shared" si="4"/>
        <v>0</v>
      </c>
      <c r="M64" s="13">
        <f t="shared" si="9"/>
        <v>2.8411520472747268E-2</v>
      </c>
      <c r="N64" s="13">
        <f t="shared" si="5"/>
        <v>1.7615142693103304E-2</v>
      </c>
      <c r="O64" s="13">
        <f t="shared" si="6"/>
        <v>1.7615142693103304E-2</v>
      </c>
      <c r="Q64" s="41">
        <v>23.491567870967749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13.112622564381891</v>
      </c>
      <c r="G65" s="18">
        <f t="shared" si="0"/>
        <v>0</v>
      </c>
      <c r="H65" s="18">
        <f t="shared" si="1"/>
        <v>13.112622564381891</v>
      </c>
      <c r="I65" s="17">
        <f t="shared" si="8"/>
        <v>13.11334154749817</v>
      </c>
      <c r="J65" s="18">
        <f t="shared" si="2"/>
        <v>13.095618251925151</v>
      </c>
      <c r="K65" s="18">
        <f t="shared" si="3"/>
        <v>1.772329557301866E-2</v>
      </c>
      <c r="L65" s="18">
        <f t="shared" si="4"/>
        <v>0</v>
      </c>
      <c r="M65" s="18">
        <f t="shared" si="9"/>
        <v>1.0796377779643963E-2</v>
      </c>
      <c r="N65" s="18">
        <f t="shared" si="5"/>
        <v>6.6937542233792575E-3</v>
      </c>
      <c r="O65" s="18">
        <f t="shared" si="6"/>
        <v>6.6937542233792575E-3</v>
      </c>
      <c r="Q65" s="42">
        <v>22.56425260876804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5.89153931474105</v>
      </c>
      <c r="G66" s="13">
        <f t="shared" si="0"/>
        <v>0</v>
      </c>
      <c r="H66" s="13">
        <f t="shared" si="1"/>
        <v>5.89153931474105</v>
      </c>
      <c r="I66" s="16">
        <f t="shared" si="8"/>
        <v>5.9092626103140686</v>
      </c>
      <c r="J66" s="13">
        <f t="shared" si="2"/>
        <v>5.9074740204961529</v>
      </c>
      <c r="K66" s="13">
        <f t="shared" si="3"/>
        <v>1.7885898179157422E-3</v>
      </c>
      <c r="L66" s="13">
        <f t="shared" si="4"/>
        <v>0</v>
      </c>
      <c r="M66" s="13">
        <f t="shared" si="9"/>
        <v>4.1026235562647059E-3</v>
      </c>
      <c r="N66" s="13">
        <f t="shared" si="5"/>
        <v>2.5436266048841174E-3</v>
      </c>
      <c r="O66" s="13">
        <f t="shared" si="6"/>
        <v>2.5436266048841174E-3</v>
      </c>
      <c r="Q66" s="41">
        <v>21.88176713114543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29.964987008181751</v>
      </c>
      <c r="G67" s="13">
        <f t="shared" si="0"/>
        <v>0</v>
      </c>
      <c r="H67" s="13">
        <f t="shared" si="1"/>
        <v>29.964987008181751</v>
      </c>
      <c r="I67" s="16">
        <f t="shared" si="8"/>
        <v>29.966775597999668</v>
      </c>
      <c r="J67" s="13">
        <f t="shared" si="2"/>
        <v>29.648338168125107</v>
      </c>
      <c r="K67" s="13">
        <f t="shared" si="3"/>
        <v>0.31843742987456025</v>
      </c>
      <c r="L67" s="13">
        <f t="shared" si="4"/>
        <v>0</v>
      </c>
      <c r="M67" s="13">
        <f t="shared" si="9"/>
        <v>1.5589969513805885E-3</v>
      </c>
      <c r="N67" s="13">
        <f t="shared" si="5"/>
        <v>9.6657810985596487E-4</v>
      </c>
      <c r="O67" s="13">
        <f t="shared" si="6"/>
        <v>9.6657810985596487E-4</v>
      </c>
      <c r="Q67" s="41">
        <v>19.572397887722811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95.139747559810132</v>
      </c>
      <c r="G68" s="13">
        <f t="shared" si="0"/>
        <v>9.2867472641073885</v>
      </c>
      <c r="H68" s="13">
        <f t="shared" si="1"/>
        <v>85.853000295702742</v>
      </c>
      <c r="I68" s="16">
        <f t="shared" si="8"/>
        <v>86.171437725577306</v>
      </c>
      <c r="J68" s="13">
        <f t="shared" si="2"/>
        <v>71.310328591172478</v>
      </c>
      <c r="K68" s="13">
        <f t="shared" si="3"/>
        <v>14.861109134404828</v>
      </c>
      <c r="L68" s="13">
        <f t="shared" si="4"/>
        <v>0</v>
      </c>
      <c r="M68" s="13">
        <f t="shared" si="9"/>
        <v>5.9241884152462358E-4</v>
      </c>
      <c r="N68" s="13">
        <f t="shared" si="5"/>
        <v>3.672996817452666E-4</v>
      </c>
      <c r="O68" s="13">
        <f t="shared" si="6"/>
        <v>9.2871145637891335</v>
      </c>
      <c r="Q68" s="41">
        <v>12.806706669821621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58.132541524729497</v>
      </c>
      <c r="G69" s="13">
        <f t="shared" si="0"/>
        <v>3.0929732258265883</v>
      </c>
      <c r="H69" s="13">
        <f t="shared" si="1"/>
        <v>55.039568298902907</v>
      </c>
      <c r="I69" s="16">
        <f t="shared" si="8"/>
        <v>69.900677433307735</v>
      </c>
      <c r="J69" s="13">
        <f t="shared" si="2"/>
        <v>61.276863548903364</v>
      </c>
      <c r="K69" s="13">
        <f t="shared" si="3"/>
        <v>8.6238138844043704</v>
      </c>
      <c r="L69" s="13">
        <f t="shared" si="4"/>
        <v>0</v>
      </c>
      <c r="M69" s="13">
        <f t="shared" si="9"/>
        <v>2.2511915977935698E-4</v>
      </c>
      <c r="N69" s="13">
        <f t="shared" si="5"/>
        <v>1.3957387906320131E-4</v>
      </c>
      <c r="O69" s="13">
        <f t="shared" si="6"/>
        <v>3.0931127997056516</v>
      </c>
      <c r="Q69" s="41">
        <v>12.844520635493391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98.541313964423509</v>
      </c>
      <c r="G70" s="13">
        <f t="shared" ref="G70:G133" si="15">IF((F70-$J$2)&gt;0,$I$2*(F70-$J$2),0)</f>
        <v>9.8560562161642071</v>
      </c>
      <c r="H70" s="13">
        <f t="shared" ref="H70:H133" si="16">F70-G70</f>
        <v>88.685257748259303</v>
      </c>
      <c r="I70" s="16">
        <f t="shared" si="8"/>
        <v>97.309071632663674</v>
      </c>
      <c r="J70" s="13">
        <f t="shared" ref="J70:J133" si="17">I70/SQRT(1+(I70/($K$2*(300+(25*Q70)+0.05*(Q70)^3)))^2)</f>
        <v>73.779406347203377</v>
      </c>
      <c r="K70" s="13">
        <f t="shared" ref="K70:K133" si="18">I70-J70</f>
        <v>23.529665285460297</v>
      </c>
      <c r="L70" s="13">
        <f t="shared" ref="L70:L133" si="19">IF(K70&gt;$N$2,(K70-$N$2)/$L$2,0)</f>
        <v>3.9217270948668332</v>
      </c>
      <c r="M70" s="13">
        <f t="shared" si="9"/>
        <v>3.9218126401475493</v>
      </c>
      <c r="N70" s="13">
        <f t="shared" ref="N70:N133" si="20">$M$2*M70</f>
        <v>2.4315238368914804</v>
      </c>
      <c r="O70" s="13">
        <f t="shared" ref="O70:O133" si="21">N70+G70</f>
        <v>12.287580053055688</v>
      </c>
      <c r="Q70" s="41">
        <v>11.10322313267686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182.42335163884971</v>
      </c>
      <c r="G71" s="13">
        <f t="shared" si="15"/>
        <v>23.895116250403319</v>
      </c>
      <c r="H71" s="13">
        <f t="shared" si="16"/>
        <v>158.52823538844638</v>
      </c>
      <c r="I71" s="16">
        <f t="shared" ref="I71:I134" si="24">H71+K70-L70</f>
        <v>178.13617357903982</v>
      </c>
      <c r="J71" s="13">
        <f t="shared" si="17"/>
        <v>86.694536617483891</v>
      </c>
      <c r="K71" s="13">
        <f t="shared" si="18"/>
        <v>91.441636961555929</v>
      </c>
      <c r="L71" s="13">
        <f t="shared" si="19"/>
        <v>45.281355287393232</v>
      </c>
      <c r="M71" s="13">
        <f t="shared" ref="M71:M134" si="25">L71+M70-N70</f>
        <v>46.771644090649303</v>
      </c>
      <c r="N71" s="13">
        <f t="shared" si="20"/>
        <v>28.998419336202566</v>
      </c>
      <c r="O71" s="13">
        <f t="shared" si="21"/>
        <v>52.893535586605886</v>
      </c>
      <c r="Q71" s="41">
        <v>9.1375149516129053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64.021293977933482</v>
      </c>
      <c r="G72" s="13">
        <f t="shared" si="15"/>
        <v>4.0785543050343085</v>
      </c>
      <c r="H72" s="13">
        <f t="shared" si="16"/>
        <v>59.942739672899172</v>
      </c>
      <c r="I72" s="16">
        <f t="shared" si="24"/>
        <v>106.10302134706185</v>
      </c>
      <c r="J72" s="13">
        <f t="shared" si="17"/>
        <v>81.36139882126642</v>
      </c>
      <c r="K72" s="13">
        <f t="shared" si="18"/>
        <v>24.741622525795435</v>
      </c>
      <c r="L72" s="13">
        <f t="shared" si="19"/>
        <v>4.6598311376205439</v>
      </c>
      <c r="M72" s="13">
        <f t="shared" si="25"/>
        <v>22.43305589206728</v>
      </c>
      <c r="N72" s="13">
        <f t="shared" si="20"/>
        <v>13.908494653081714</v>
      </c>
      <c r="O72" s="13">
        <f t="shared" si="21"/>
        <v>17.987048958116024</v>
      </c>
      <c r="Q72" s="41">
        <v>12.776324310917619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11.021502726865769</v>
      </c>
      <c r="G73" s="13">
        <f t="shared" si="15"/>
        <v>0</v>
      </c>
      <c r="H73" s="13">
        <f t="shared" si="16"/>
        <v>11.021502726865769</v>
      </c>
      <c r="I73" s="16">
        <f t="shared" si="24"/>
        <v>31.103294115040661</v>
      </c>
      <c r="J73" s="13">
        <f t="shared" si="17"/>
        <v>30.286410013225382</v>
      </c>
      <c r="K73" s="13">
        <f t="shared" si="18"/>
        <v>0.81688410181527971</v>
      </c>
      <c r="L73" s="13">
        <f t="shared" si="19"/>
        <v>0</v>
      </c>
      <c r="M73" s="13">
        <f t="shared" si="25"/>
        <v>8.5245612389855658</v>
      </c>
      <c r="N73" s="13">
        <f t="shared" si="20"/>
        <v>5.2852279681710508</v>
      </c>
      <c r="O73" s="13">
        <f t="shared" si="21"/>
        <v>5.2852279681710508</v>
      </c>
      <c r="Q73" s="41">
        <v>13.4796937474604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27.112160207455609</v>
      </c>
      <c r="G74" s="13">
        <f t="shared" si="15"/>
        <v>0</v>
      </c>
      <c r="H74" s="13">
        <f t="shared" si="16"/>
        <v>27.112160207455609</v>
      </c>
      <c r="I74" s="16">
        <f t="shared" si="24"/>
        <v>27.929044309270889</v>
      </c>
      <c r="J74" s="13">
        <f t="shared" si="17"/>
        <v>27.543487641854469</v>
      </c>
      <c r="K74" s="13">
        <f t="shared" si="18"/>
        <v>0.38555666741642014</v>
      </c>
      <c r="L74" s="13">
        <f t="shared" si="19"/>
        <v>0</v>
      </c>
      <c r="M74" s="13">
        <f t="shared" si="25"/>
        <v>3.2393332708145151</v>
      </c>
      <c r="N74" s="13">
        <f t="shared" si="20"/>
        <v>2.0083866279049993</v>
      </c>
      <c r="O74" s="13">
        <f t="shared" si="21"/>
        <v>2.0083866279049993</v>
      </c>
      <c r="Q74" s="41">
        <v>16.68934623933642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26.931732526333111</v>
      </c>
      <c r="G75" s="13">
        <f t="shared" si="15"/>
        <v>0</v>
      </c>
      <c r="H75" s="13">
        <f t="shared" si="16"/>
        <v>26.931732526333111</v>
      </c>
      <c r="I75" s="16">
        <f t="shared" si="24"/>
        <v>27.317289193749531</v>
      </c>
      <c r="J75" s="13">
        <f t="shared" si="17"/>
        <v>27.120563500188773</v>
      </c>
      <c r="K75" s="13">
        <f t="shared" si="18"/>
        <v>0.19672569356075797</v>
      </c>
      <c r="L75" s="13">
        <f t="shared" si="19"/>
        <v>0</v>
      </c>
      <c r="M75" s="13">
        <f t="shared" si="25"/>
        <v>1.2309466429095157</v>
      </c>
      <c r="N75" s="13">
        <f t="shared" si="20"/>
        <v>0.76318691860389976</v>
      </c>
      <c r="O75" s="13">
        <f t="shared" si="21"/>
        <v>0.76318691860389976</v>
      </c>
      <c r="Q75" s="41">
        <v>21.048790792259659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12.49919461548585</v>
      </c>
      <c r="G76" s="13">
        <f t="shared" si="15"/>
        <v>0</v>
      </c>
      <c r="H76" s="13">
        <f t="shared" si="16"/>
        <v>12.49919461548585</v>
      </c>
      <c r="I76" s="16">
        <f t="shared" si="24"/>
        <v>12.695920309046608</v>
      </c>
      <c r="J76" s="13">
        <f t="shared" si="17"/>
        <v>12.681957748303653</v>
      </c>
      <c r="K76" s="13">
        <f t="shared" si="18"/>
        <v>1.3962560742955432E-2</v>
      </c>
      <c r="L76" s="13">
        <f t="shared" si="19"/>
        <v>0</v>
      </c>
      <c r="M76" s="13">
        <f t="shared" si="25"/>
        <v>0.46775972430561596</v>
      </c>
      <c r="N76" s="13">
        <f t="shared" si="20"/>
        <v>0.2900110290694819</v>
      </c>
      <c r="O76" s="13">
        <f t="shared" si="21"/>
        <v>0.2900110290694819</v>
      </c>
      <c r="Q76" s="41">
        <v>23.57266587096775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11.88464902711511</v>
      </c>
      <c r="G77" s="18">
        <f t="shared" si="15"/>
        <v>0</v>
      </c>
      <c r="H77" s="18">
        <f t="shared" si="16"/>
        <v>11.88464902711511</v>
      </c>
      <c r="I77" s="17">
        <f t="shared" si="24"/>
        <v>11.898611587858065</v>
      </c>
      <c r="J77" s="18">
        <f t="shared" si="17"/>
        <v>11.887561659102467</v>
      </c>
      <c r="K77" s="18">
        <f t="shared" si="18"/>
        <v>1.1049928755598515E-2</v>
      </c>
      <c r="L77" s="18">
        <f t="shared" si="19"/>
        <v>0</v>
      </c>
      <c r="M77" s="18">
        <f t="shared" si="25"/>
        <v>0.17774869523613407</v>
      </c>
      <c r="N77" s="18">
        <f t="shared" si="20"/>
        <v>0.11020419104640312</v>
      </c>
      <c r="O77" s="18">
        <f t="shared" si="21"/>
        <v>0.11020419104640312</v>
      </c>
      <c r="Q77" s="42">
        <v>23.855314937225071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12.48064516</v>
      </c>
      <c r="G78" s="13">
        <f t="shared" si="15"/>
        <v>0</v>
      </c>
      <c r="H78" s="13">
        <f t="shared" si="16"/>
        <v>12.48064516</v>
      </c>
      <c r="I78" s="16">
        <f t="shared" si="24"/>
        <v>12.491695088755598</v>
      </c>
      <c r="J78" s="13">
        <f t="shared" si="17"/>
        <v>12.473649744598552</v>
      </c>
      <c r="K78" s="13">
        <f t="shared" si="18"/>
        <v>1.8045344157046728E-2</v>
      </c>
      <c r="L78" s="13">
        <f t="shared" si="19"/>
        <v>0</v>
      </c>
      <c r="M78" s="13">
        <f t="shared" si="25"/>
        <v>6.7544504189730944E-2</v>
      </c>
      <c r="N78" s="13">
        <f t="shared" si="20"/>
        <v>4.1877592597633184E-2</v>
      </c>
      <c r="O78" s="13">
        <f t="shared" si="21"/>
        <v>4.1877592597633184E-2</v>
      </c>
      <c r="Q78" s="41">
        <v>21.403872449301531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7.9999787911228397</v>
      </c>
      <c r="G79" s="13">
        <f t="shared" si="15"/>
        <v>0</v>
      </c>
      <c r="H79" s="13">
        <f t="shared" si="16"/>
        <v>7.9999787911228397</v>
      </c>
      <c r="I79" s="16">
        <f t="shared" si="24"/>
        <v>8.0180241352798873</v>
      </c>
      <c r="J79" s="13">
        <f t="shared" si="17"/>
        <v>8.0128776804517372</v>
      </c>
      <c r="K79" s="13">
        <f t="shared" si="18"/>
        <v>5.1464548281501266E-3</v>
      </c>
      <c r="L79" s="13">
        <f t="shared" si="19"/>
        <v>0</v>
      </c>
      <c r="M79" s="13">
        <f t="shared" si="25"/>
        <v>2.566691159209776E-2</v>
      </c>
      <c r="N79" s="13">
        <f t="shared" si="20"/>
        <v>1.5913485187100611E-2</v>
      </c>
      <c r="O79" s="13">
        <f t="shared" si="21"/>
        <v>1.5913485187100611E-2</v>
      </c>
      <c r="Q79" s="41">
        <v>20.878546394444012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83.729468992910157</v>
      </c>
      <c r="G80" s="13">
        <f t="shared" si="15"/>
        <v>7.3770465671614103</v>
      </c>
      <c r="H80" s="13">
        <f t="shared" si="16"/>
        <v>76.352422425748742</v>
      </c>
      <c r="I80" s="16">
        <f t="shared" si="24"/>
        <v>76.357568880576892</v>
      </c>
      <c r="J80" s="13">
        <f t="shared" si="17"/>
        <v>66.676628048172702</v>
      </c>
      <c r="K80" s="13">
        <f t="shared" si="18"/>
        <v>9.6809408324041897</v>
      </c>
      <c r="L80" s="13">
        <f t="shared" si="19"/>
        <v>0</v>
      </c>
      <c r="M80" s="13">
        <f t="shared" si="25"/>
        <v>9.7534264049971495E-3</v>
      </c>
      <c r="N80" s="13">
        <f t="shared" si="20"/>
        <v>6.0471243710982329E-3</v>
      </c>
      <c r="O80" s="13">
        <f t="shared" si="21"/>
        <v>7.3830936915325083</v>
      </c>
      <c r="Q80" s="41">
        <v>13.88795448986378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125.0038782186236</v>
      </c>
      <c r="G81" s="13">
        <f t="shared" si="15"/>
        <v>14.285008331831399</v>
      </c>
      <c r="H81" s="13">
        <f t="shared" si="16"/>
        <v>110.71886988679219</v>
      </c>
      <c r="I81" s="16">
        <f t="shared" si="24"/>
        <v>120.39981071919638</v>
      </c>
      <c r="J81" s="13">
        <f t="shared" si="17"/>
        <v>82.105233992066815</v>
      </c>
      <c r="K81" s="13">
        <f t="shared" si="18"/>
        <v>38.294576727129567</v>
      </c>
      <c r="L81" s="13">
        <f t="shared" si="19"/>
        <v>12.91382719815349</v>
      </c>
      <c r="M81" s="13">
        <f t="shared" si="25"/>
        <v>12.917533500187387</v>
      </c>
      <c r="N81" s="13">
        <f t="shared" si="20"/>
        <v>8.0088707701161805</v>
      </c>
      <c r="O81" s="13">
        <f t="shared" si="21"/>
        <v>22.293879101947581</v>
      </c>
      <c r="Q81" s="41">
        <v>10.984814651612901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198.24287219871869</v>
      </c>
      <c r="G82" s="13">
        <f t="shared" si="15"/>
        <v>26.542777239695084</v>
      </c>
      <c r="H82" s="13">
        <f t="shared" si="16"/>
        <v>171.7000949590236</v>
      </c>
      <c r="I82" s="16">
        <f t="shared" si="24"/>
        <v>197.08084448799968</v>
      </c>
      <c r="J82" s="13">
        <f t="shared" si="17"/>
        <v>96.783796341787379</v>
      </c>
      <c r="K82" s="13">
        <f t="shared" si="18"/>
        <v>100.2970481462123</v>
      </c>
      <c r="L82" s="13">
        <f t="shared" si="19"/>
        <v>50.674462055610462</v>
      </c>
      <c r="M82" s="13">
        <f t="shared" si="25"/>
        <v>55.583124785681669</v>
      </c>
      <c r="N82" s="13">
        <f t="shared" si="20"/>
        <v>34.461537367122638</v>
      </c>
      <c r="O82" s="13">
        <f t="shared" si="21"/>
        <v>61.004314606817722</v>
      </c>
      <c r="Q82" s="41">
        <v>10.83128787150428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40.003626656017119</v>
      </c>
      <c r="G83" s="13">
        <f t="shared" si="15"/>
        <v>5.8796526575294529E-2</v>
      </c>
      <c r="H83" s="13">
        <f t="shared" si="16"/>
        <v>39.944830129441826</v>
      </c>
      <c r="I83" s="16">
        <f t="shared" si="24"/>
        <v>89.567416220043668</v>
      </c>
      <c r="J83" s="13">
        <f t="shared" si="17"/>
        <v>74.14122357208737</v>
      </c>
      <c r="K83" s="13">
        <f t="shared" si="18"/>
        <v>15.426192647956299</v>
      </c>
      <c r="L83" s="13">
        <f t="shared" si="19"/>
        <v>0</v>
      </c>
      <c r="M83" s="13">
        <f t="shared" si="25"/>
        <v>21.121587418559031</v>
      </c>
      <c r="N83" s="13">
        <f t="shared" si="20"/>
        <v>13.095384199506599</v>
      </c>
      <c r="O83" s="13">
        <f t="shared" si="21"/>
        <v>13.154180726081893</v>
      </c>
      <c r="Q83" s="41">
        <v>13.38322244701595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0.60341232971712666</v>
      </c>
      <c r="G84" s="13">
        <f t="shared" si="15"/>
        <v>0</v>
      </c>
      <c r="H84" s="13">
        <f t="shared" si="16"/>
        <v>0.60341232971712666</v>
      </c>
      <c r="I84" s="16">
        <f t="shared" si="24"/>
        <v>16.029604977673426</v>
      </c>
      <c r="J84" s="13">
        <f t="shared" si="17"/>
        <v>15.919572898936389</v>
      </c>
      <c r="K84" s="13">
        <f t="shared" si="18"/>
        <v>0.1100320787370368</v>
      </c>
      <c r="L84" s="13">
        <f t="shared" si="19"/>
        <v>0</v>
      </c>
      <c r="M84" s="13">
        <f t="shared" si="25"/>
        <v>8.0262032190524319</v>
      </c>
      <c r="N84" s="13">
        <f t="shared" si="20"/>
        <v>4.9762459958125076</v>
      </c>
      <c r="O84" s="13">
        <f t="shared" si="21"/>
        <v>4.9762459958125076</v>
      </c>
      <c r="Q84" s="41">
        <v>13.811816480375731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160.49820763677769</v>
      </c>
      <c r="G85" s="13">
        <f t="shared" si="15"/>
        <v>20.225577199633804</v>
      </c>
      <c r="H85" s="13">
        <f t="shared" si="16"/>
        <v>140.2726304371439</v>
      </c>
      <c r="I85" s="16">
        <f t="shared" si="24"/>
        <v>140.38266251588095</v>
      </c>
      <c r="J85" s="13">
        <f t="shared" si="17"/>
        <v>96.561256217871971</v>
      </c>
      <c r="K85" s="13">
        <f t="shared" si="18"/>
        <v>43.821406298008981</v>
      </c>
      <c r="L85" s="13">
        <f t="shared" si="19"/>
        <v>16.279767112625056</v>
      </c>
      <c r="M85" s="13">
        <f t="shared" si="25"/>
        <v>19.329724335864977</v>
      </c>
      <c r="N85" s="13">
        <f t="shared" si="20"/>
        <v>11.984429088236286</v>
      </c>
      <c r="O85" s="13">
        <f t="shared" si="21"/>
        <v>32.210006287870087</v>
      </c>
      <c r="Q85" s="41">
        <v>13.48050529686037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40.521659388597008</v>
      </c>
      <c r="G86" s="13">
        <f t="shared" si="15"/>
        <v>0.14549795675058097</v>
      </c>
      <c r="H86" s="13">
        <f t="shared" si="16"/>
        <v>40.376161431846427</v>
      </c>
      <c r="I86" s="16">
        <f t="shared" si="24"/>
        <v>67.917800617230355</v>
      </c>
      <c r="J86" s="13">
        <f t="shared" si="17"/>
        <v>62.835005303980765</v>
      </c>
      <c r="K86" s="13">
        <f t="shared" si="18"/>
        <v>5.0827953132495907</v>
      </c>
      <c r="L86" s="13">
        <f t="shared" si="19"/>
        <v>0</v>
      </c>
      <c r="M86" s="13">
        <f t="shared" si="25"/>
        <v>7.345295247628691</v>
      </c>
      <c r="N86" s="13">
        <f t="shared" si="20"/>
        <v>4.554083053529788</v>
      </c>
      <c r="O86" s="13">
        <f t="shared" si="21"/>
        <v>4.6995810102803688</v>
      </c>
      <c r="Q86" s="41">
        <v>16.621113921703941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16.913380256577192</v>
      </c>
      <c r="G87" s="13">
        <f t="shared" si="15"/>
        <v>0</v>
      </c>
      <c r="H87" s="13">
        <f t="shared" si="16"/>
        <v>16.913380256577192</v>
      </c>
      <c r="I87" s="16">
        <f t="shared" si="24"/>
        <v>21.996175569826782</v>
      </c>
      <c r="J87" s="13">
        <f t="shared" si="17"/>
        <v>21.861072599389967</v>
      </c>
      <c r="K87" s="13">
        <f t="shared" si="18"/>
        <v>0.13510297043681518</v>
      </c>
      <c r="L87" s="13">
        <f t="shared" si="19"/>
        <v>0</v>
      </c>
      <c r="M87" s="13">
        <f t="shared" si="25"/>
        <v>2.791212194098903</v>
      </c>
      <c r="N87" s="13">
        <f t="shared" si="20"/>
        <v>1.7305515603413197</v>
      </c>
      <c r="O87" s="13">
        <f t="shared" si="21"/>
        <v>1.7305515603413197</v>
      </c>
      <c r="Q87" s="41">
        <v>19.12422834488931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7.9171346469022152</v>
      </c>
      <c r="G88" s="13">
        <f t="shared" si="15"/>
        <v>0</v>
      </c>
      <c r="H88" s="13">
        <f t="shared" si="16"/>
        <v>7.9171346469022152</v>
      </c>
      <c r="I88" s="16">
        <f t="shared" si="24"/>
        <v>8.0522376173390313</v>
      </c>
      <c r="J88" s="13">
        <f t="shared" si="17"/>
        <v>8.0481515329982258</v>
      </c>
      <c r="K88" s="13">
        <f t="shared" si="18"/>
        <v>4.0860843408054848E-3</v>
      </c>
      <c r="L88" s="13">
        <f t="shared" si="19"/>
        <v>0</v>
      </c>
      <c r="M88" s="13">
        <f t="shared" si="25"/>
        <v>1.0606606337575832</v>
      </c>
      <c r="N88" s="13">
        <f t="shared" si="20"/>
        <v>0.65760959292970156</v>
      </c>
      <c r="O88" s="13">
        <f t="shared" si="21"/>
        <v>0.65760959292970156</v>
      </c>
      <c r="Q88" s="41">
        <v>22.603420870967749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12.53624037925611</v>
      </c>
      <c r="G89" s="18">
        <f t="shared" si="15"/>
        <v>0</v>
      </c>
      <c r="H89" s="18">
        <f t="shared" si="16"/>
        <v>12.53624037925611</v>
      </c>
      <c r="I89" s="17">
        <f t="shared" si="24"/>
        <v>12.540326463596916</v>
      </c>
      <c r="J89" s="18">
        <f t="shared" si="17"/>
        <v>12.523771667229251</v>
      </c>
      <c r="K89" s="18">
        <f t="shared" si="18"/>
        <v>1.6554796367664437E-2</v>
      </c>
      <c r="L89" s="18">
        <f t="shared" si="19"/>
        <v>0</v>
      </c>
      <c r="M89" s="18">
        <f t="shared" si="25"/>
        <v>0.40305104082788168</v>
      </c>
      <c r="N89" s="18">
        <f t="shared" si="20"/>
        <v>0.24989164531328664</v>
      </c>
      <c r="O89" s="18">
        <f t="shared" si="21"/>
        <v>0.24989164531328664</v>
      </c>
      <c r="Q89" s="42">
        <v>22.097828765568249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9.9898989756209673</v>
      </c>
      <c r="G90" s="13">
        <f t="shared" si="15"/>
        <v>0</v>
      </c>
      <c r="H90" s="13">
        <f t="shared" si="16"/>
        <v>9.9898989756209673</v>
      </c>
      <c r="I90" s="16">
        <f t="shared" si="24"/>
        <v>10.006453771988632</v>
      </c>
      <c r="J90" s="13">
        <f t="shared" si="17"/>
        <v>9.9952508520255883</v>
      </c>
      <c r="K90" s="13">
        <f t="shared" si="18"/>
        <v>1.1202919963043456E-2</v>
      </c>
      <c r="L90" s="13">
        <f t="shared" si="19"/>
        <v>0</v>
      </c>
      <c r="M90" s="13">
        <f t="shared" si="25"/>
        <v>0.15315939551459504</v>
      </c>
      <c r="N90" s="13">
        <f t="shared" si="20"/>
        <v>9.4958825219048928E-2</v>
      </c>
      <c r="O90" s="13">
        <f t="shared" si="21"/>
        <v>9.4958825219048928E-2</v>
      </c>
      <c r="Q90" s="41">
        <v>20.073805173856261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54.448832408531018</v>
      </c>
      <c r="G91" s="13">
        <f t="shared" si="15"/>
        <v>2.476442978532043</v>
      </c>
      <c r="H91" s="13">
        <f t="shared" si="16"/>
        <v>51.972389429998977</v>
      </c>
      <c r="I91" s="16">
        <f t="shared" si="24"/>
        <v>51.983592349962024</v>
      </c>
      <c r="J91" s="13">
        <f t="shared" si="17"/>
        <v>49.608402767934997</v>
      </c>
      <c r="K91" s="13">
        <f t="shared" si="18"/>
        <v>2.3751895820270263</v>
      </c>
      <c r="L91" s="13">
        <f t="shared" si="19"/>
        <v>0</v>
      </c>
      <c r="M91" s="13">
        <f t="shared" si="25"/>
        <v>5.8200570295546109E-2</v>
      </c>
      <c r="N91" s="13">
        <f t="shared" si="20"/>
        <v>3.6084353583238589E-2</v>
      </c>
      <c r="O91" s="13">
        <f t="shared" si="21"/>
        <v>2.5125273321152815</v>
      </c>
      <c r="Q91" s="41">
        <v>16.66153609504239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139.7994067463014</v>
      </c>
      <c r="G92" s="13">
        <f t="shared" si="15"/>
        <v>16.761287151434917</v>
      </c>
      <c r="H92" s="13">
        <f t="shared" si="16"/>
        <v>123.03811959486649</v>
      </c>
      <c r="I92" s="16">
        <f t="shared" si="24"/>
        <v>125.41330917689351</v>
      </c>
      <c r="J92" s="13">
        <f t="shared" si="17"/>
        <v>92.925045516435773</v>
      </c>
      <c r="K92" s="13">
        <f t="shared" si="18"/>
        <v>32.488263660457733</v>
      </c>
      <c r="L92" s="13">
        <f t="shared" si="19"/>
        <v>9.3776767422025209</v>
      </c>
      <c r="M92" s="13">
        <f t="shared" si="25"/>
        <v>9.3997929589148281</v>
      </c>
      <c r="N92" s="13">
        <f t="shared" si="20"/>
        <v>5.8278716345271935</v>
      </c>
      <c r="O92" s="13">
        <f t="shared" si="21"/>
        <v>22.589158785962113</v>
      </c>
      <c r="Q92" s="41">
        <v>14.05129990453311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99.332923335373195</v>
      </c>
      <c r="G93" s="13">
        <f t="shared" si="15"/>
        <v>9.9885452661508545</v>
      </c>
      <c r="H93" s="13">
        <f t="shared" si="16"/>
        <v>89.344378069222344</v>
      </c>
      <c r="I93" s="16">
        <f t="shared" si="24"/>
        <v>112.45496498747755</v>
      </c>
      <c r="J93" s="13">
        <f t="shared" si="17"/>
        <v>80.730887334189958</v>
      </c>
      <c r="K93" s="13">
        <f t="shared" si="18"/>
        <v>31.724077653287594</v>
      </c>
      <c r="L93" s="13">
        <f t="shared" si="19"/>
        <v>8.9122735394029569</v>
      </c>
      <c r="M93" s="13">
        <f t="shared" si="25"/>
        <v>12.48419486379059</v>
      </c>
      <c r="N93" s="13">
        <f t="shared" si="20"/>
        <v>7.7402008155501658</v>
      </c>
      <c r="O93" s="13">
        <f t="shared" si="21"/>
        <v>17.728746081701019</v>
      </c>
      <c r="Q93" s="41">
        <v>11.46740245161291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12.362687107682451</v>
      </c>
      <c r="G94" s="13">
        <f t="shared" si="15"/>
        <v>0</v>
      </c>
      <c r="H94" s="13">
        <f t="shared" si="16"/>
        <v>12.362687107682451</v>
      </c>
      <c r="I94" s="16">
        <f t="shared" si="24"/>
        <v>35.174491221567081</v>
      </c>
      <c r="J94" s="13">
        <f t="shared" si="17"/>
        <v>33.743131234493397</v>
      </c>
      <c r="K94" s="13">
        <f t="shared" si="18"/>
        <v>1.4313599870736837</v>
      </c>
      <c r="L94" s="13">
        <f t="shared" si="19"/>
        <v>0</v>
      </c>
      <c r="M94" s="13">
        <f t="shared" si="25"/>
        <v>4.7439940482404239</v>
      </c>
      <c r="N94" s="13">
        <f t="shared" si="20"/>
        <v>2.9412763099090626</v>
      </c>
      <c r="O94" s="13">
        <f t="shared" si="21"/>
        <v>2.9412763099090626</v>
      </c>
      <c r="Q94" s="41">
        <v>11.91087301282667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29.81639408529324</v>
      </c>
      <c r="G95" s="13">
        <f t="shared" si="15"/>
        <v>0</v>
      </c>
      <c r="H95" s="13">
        <f t="shared" si="16"/>
        <v>29.81639408529324</v>
      </c>
      <c r="I95" s="16">
        <f t="shared" si="24"/>
        <v>31.247754072366924</v>
      </c>
      <c r="J95" s="13">
        <f t="shared" si="17"/>
        <v>30.536933651044162</v>
      </c>
      <c r="K95" s="13">
        <f t="shared" si="18"/>
        <v>0.71082042132276158</v>
      </c>
      <c r="L95" s="13">
        <f t="shared" si="19"/>
        <v>0</v>
      </c>
      <c r="M95" s="13">
        <f t="shared" si="25"/>
        <v>1.8027177383313613</v>
      </c>
      <c r="N95" s="13">
        <f t="shared" si="20"/>
        <v>1.1176849977654439</v>
      </c>
      <c r="O95" s="13">
        <f t="shared" si="21"/>
        <v>1.1176849977654439</v>
      </c>
      <c r="Q95" s="41">
        <v>14.62538943827871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68.880185497786897</v>
      </c>
      <c r="G96" s="13">
        <f t="shared" si="15"/>
        <v>4.8917709559201565</v>
      </c>
      <c r="H96" s="13">
        <f t="shared" si="16"/>
        <v>63.988414541866739</v>
      </c>
      <c r="I96" s="16">
        <f t="shared" si="24"/>
        <v>64.699234963189497</v>
      </c>
      <c r="J96" s="13">
        <f t="shared" si="17"/>
        <v>58.816617612894277</v>
      </c>
      <c r="K96" s="13">
        <f t="shared" si="18"/>
        <v>5.8826173502952201</v>
      </c>
      <c r="L96" s="13">
        <f t="shared" si="19"/>
        <v>0</v>
      </c>
      <c r="M96" s="13">
        <f t="shared" si="25"/>
        <v>0.68503274056591734</v>
      </c>
      <c r="N96" s="13">
        <f t="shared" si="20"/>
        <v>0.42472029915086873</v>
      </c>
      <c r="O96" s="13">
        <f t="shared" si="21"/>
        <v>5.3164912550710248</v>
      </c>
      <c r="Q96" s="41">
        <v>14.340874793374891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59.39674056342141</v>
      </c>
      <c r="G97" s="13">
        <f t="shared" si="15"/>
        <v>3.3045580500807348</v>
      </c>
      <c r="H97" s="13">
        <f t="shared" si="16"/>
        <v>56.092182513340674</v>
      </c>
      <c r="I97" s="16">
        <f t="shared" si="24"/>
        <v>61.974799863635894</v>
      </c>
      <c r="J97" s="13">
        <f t="shared" si="17"/>
        <v>57.004904007814211</v>
      </c>
      <c r="K97" s="13">
        <f t="shared" si="18"/>
        <v>4.969895855821683</v>
      </c>
      <c r="L97" s="13">
        <f t="shared" si="19"/>
        <v>0</v>
      </c>
      <c r="M97" s="13">
        <f t="shared" si="25"/>
        <v>0.26031244141504861</v>
      </c>
      <c r="N97" s="13">
        <f t="shared" si="20"/>
        <v>0.16139371367733013</v>
      </c>
      <c r="O97" s="13">
        <f t="shared" si="21"/>
        <v>3.4659517637580648</v>
      </c>
      <c r="Q97" s="41">
        <v>14.75442684353237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63.358028998305443</v>
      </c>
      <c r="G98" s="13">
        <f t="shared" si="15"/>
        <v>3.967545832591759</v>
      </c>
      <c r="H98" s="13">
        <f t="shared" si="16"/>
        <v>59.390483165713682</v>
      </c>
      <c r="I98" s="16">
        <f t="shared" si="24"/>
        <v>64.360379021535365</v>
      </c>
      <c r="J98" s="13">
        <f t="shared" si="17"/>
        <v>59.168269112650599</v>
      </c>
      <c r="K98" s="13">
        <f t="shared" si="18"/>
        <v>5.1921099088847669</v>
      </c>
      <c r="L98" s="13">
        <f t="shared" si="19"/>
        <v>0</v>
      </c>
      <c r="M98" s="13">
        <f t="shared" si="25"/>
        <v>9.8918727737718481E-2</v>
      </c>
      <c r="N98" s="13">
        <f t="shared" si="20"/>
        <v>6.1329611197385461E-2</v>
      </c>
      <c r="O98" s="13">
        <f t="shared" si="21"/>
        <v>4.0288754437891443</v>
      </c>
      <c r="Q98" s="41">
        <v>15.248294761750151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0.53726649365542489</v>
      </c>
      <c r="G99" s="13">
        <f t="shared" si="15"/>
        <v>0</v>
      </c>
      <c r="H99" s="13">
        <f t="shared" si="16"/>
        <v>0.53726649365542489</v>
      </c>
      <c r="I99" s="16">
        <f t="shared" si="24"/>
        <v>5.7293764025401916</v>
      </c>
      <c r="J99" s="13">
        <f t="shared" si="17"/>
        <v>5.7274967844398157</v>
      </c>
      <c r="K99" s="13">
        <f t="shared" si="18"/>
        <v>1.8796181003759571E-3</v>
      </c>
      <c r="L99" s="13">
        <f t="shared" si="19"/>
        <v>0</v>
      </c>
      <c r="M99" s="13">
        <f t="shared" si="25"/>
        <v>3.758911654033302E-2</v>
      </c>
      <c r="N99" s="13">
        <f t="shared" si="20"/>
        <v>2.3305252255006473E-2</v>
      </c>
      <c r="O99" s="13">
        <f t="shared" si="21"/>
        <v>2.3305252255006473E-2</v>
      </c>
      <c r="Q99" s="41">
        <v>20.87469248836279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12.02207473069546</v>
      </c>
      <c r="G100" s="13">
        <f t="shared" si="15"/>
        <v>0</v>
      </c>
      <c r="H100" s="13">
        <f t="shared" si="16"/>
        <v>12.02207473069546</v>
      </c>
      <c r="I100" s="16">
        <f t="shared" si="24"/>
        <v>12.023954348795836</v>
      </c>
      <c r="J100" s="13">
        <f t="shared" si="17"/>
        <v>12.012067796716938</v>
      </c>
      <c r="K100" s="13">
        <f t="shared" si="18"/>
        <v>1.188655207889866E-2</v>
      </c>
      <c r="L100" s="13">
        <f t="shared" si="19"/>
        <v>0</v>
      </c>
      <c r="M100" s="13">
        <f t="shared" si="25"/>
        <v>1.4283864285326547E-2</v>
      </c>
      <c r="N100" s="13">
        <f t="shared" si="20"/>
        <v>8.8559958569024589E-3</v>
      </c>
      <c r="O100" s="13">
        <f t="shared" si="21"/>
        <v>8.8559958569024589E-3</v>
      </c>
      <c r="Q100" s="41">
        <v>23.558408870967749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53.819975368097388</v>
      </c>
      <c r="G101" s="18">
        <f t="shared" si="15"/>
        <v>2.3711932494080532</v>
      </c>
      <c r="H101" s="18">
        <f t="shared" si="16"/>
        <v>51.448782118689337</v>
      </c>
      <c r="I101" s="17">
        <f t="shared" si="24"/>
        <v>51.460668670768236</v>
      </c>
      <c r="J101" s="18">
        <f t="shared" si="17"/>
        <v>50.502279161367781</v>
      </c>
      <c r="K101" s="18">
        <f t="shared" si="18"/>
        <v>0.95838950940045464</v>
      </c>
      <c r="L101" s="18">
        <f t="shared" si="19"/>
        <v>0</v>
      </c>
      <c r="M101" s="18">
        <f t="shared" si="25"/>
        <v>5.4278684284240885E-3</v>
      </c>
      <c r="N101" s="18">
        <f t="shared" si="20"/>
        <v>3.3652784256229347E-3</v>
      </c>
      <c r="O101" s="18">
        <f t="shared" si="21"/>
        <v>2.3745585278336763</v>
      </c>
      <c r="P101" s="3"/>
      <c r="Q101" s="42">
        <v>23.167889512785749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11.685252557861061</v>
      </c>
      <c r="G102" s="13">
        <f t="shared" si="15"/>
        <v>0</v>
      </c>
      <c r="H102" s="13">
        <f t="shared" si="16"/>
        <v>11.685252557861061</v>
      </c>
      <c r="I102" s="16">
        <f t="shared" si="24"/>
        <v>12.643642067261515</v>
      </c>
      <c r="J102" s="13">
        <f t="shared" si="17"/>
        <v>12.62501959372756</v>
      </c>
      <c r="K102" s="13">
        <f t="shared" si="18"/>
        <v>1.8622473533955741E-2</v>
      </c>
      <c r="L102" s="13">
        <f t="shared" si="19"/>
        <v>0</v>
      </c>
      <c r="M102" s="13">
        <f t="shared" si="25"/>
        <v>2.0625900028011538E-3</v>
      </c>
      <c r="N102" s="13">
        <f t="shared" si="20"/>
        <v>1.2788058017367155E-3</v>
      </c>
      <c r="O102" s="13">
        <f t="shared" si="21"/>
        <v>1.2788058017367155E-3</v>
      </c>
      <c r="Q102" s="41">
        <v>21.437443245187641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25.94068561810311</v>
      </c>
      <c r="G103" s="13">
        <f t="shared" si="15"/>
        <v>0</v>
      </c>
      <c r="H103" s="13">
        <f t="shared" si="16"/>
        <v>25.94068561810311</v>
      </c>
      <c r="I103" s="16">
        <f t="shared" si="24"/>
        <v>25.959308091637066</v>
      </c>
      <c r="J103" s="13">
        <f t="shared" si="17"/>
        <v>25.674316804173102</v>
      </c>
      <c r="K103" s="13">
        <f t="shared" si="18"/>
        <v>0.28499128746396352</v>
      </c>
      <c r="L103" s="13">
        <f t="shared" si="19"/>
        <v>0</v>
      </c>
      <c r="M103" s="13">
        <f t="shared" si="25"/>
        <v>7.8378420106443836E-4</v>
      </c>
      <c r="N103" s="13">
        <f t="shared" si="20"/>
        <v>4.8594620465995176E-4</v>
      </c>
      <c r="O103" s="13">
        <f t="shared" si="21"/>
        <v>4.8594620465995176E-4</v>
      </c>
      <c r="Q103" s="41">
        <v>17.307971611234521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68.783899181018285</v>
      </c>
      <c r="G104" s="13">
        <f t="shared" si="15"/>
        <v>4.8756558325985582</v>
      </c>
      <c r="H104" s="13">
        <f t="shared" si="16"/>
        <v>63.908243348419724</v>
      </c>
      <c r="I104" s="16">
        <f t="shared" si="24"/>
        <v>64.193234635883684</v>
      </c>
      <c r="J104" s="13">
        <f t="shared" si="17"/>
        <v>57.930374842821585</v>
      </c>
      <c r="K104" s="13">
        <f t="shared" si="18"/>
        <v>6.2628597930620984</v>
      </c>
      <c r="L104" s="13">
        <f t="shared" si="19"/>
        <v>0</v>
      </c>
      <c r="M104" s="13">
        <f t="shared" si="25"/>
        <v>2.978379964044866E-4</v>
      </c>
      <c r="N104" s="13">
        <f t="shared" si="20"/>
        <v>1.8465955777078171E-4</v>
      </c>
      <c r="O104" s="13">
        <f t="shared" si="21"/>
        <v>4.8758404921563292</v>
      </c>
      <c r="Q104" s="41">
        <v>13.6363128777777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115.2737958106454</v>
      </c>
      <c r="G105" s="13">
        <f t="shared" si="15"/>
        <v>12.656516525350801</v>
      </c>
      <c r="H105" s="13">
        <f t="shared" si="16"/>
        <v>102.6172792852946</v>
      </c>
      <c r="I105" s="16">
        <f t="shared" si="24"/>
        <v>108.88013907835671</v>
      </c>
      <c r="J105" s="13">
        <f t="shared" si="17"/>
        <v>81.82665932033666</v>
      </c>
      <c r="K105" s="13">
        <f t="shared" si="18"/>
        <v>27.053479758020046</v>
      </c>
      <c r="L105" s="13">
        <f t="shared" si="19"/>
        <v>6.0677943170001463</v>
      </c>
      <c r="M105" s="13">
        <f t="shared" si="25"/>
        <v>6.0679074954387797</v>
      </c>
      <c r="N105" s="13">
        <f t="shared" si="20"/>
        <v>3.7621026471720436</v>
      </c>
      <c r="O105" s="13">
        <f t="shared" si="21"/>
        <v>16.418619172522845</v>
      </c>
      <c r="Q105" s="41">
        <v>12.45852961961856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20.26872957770998</v>
      </c>
      <c r="G106" s="13">
        <f t="shared" si="15"/>
        <v>0</v>
      </c>
      <c r="H106" s="13">
        <f t="shared" si="16"/>
        <v>20.26872957770998</v>
      </c>
      <c r="I106" s="16">
        <f t="shared" si="24"/>
        <v>41.254415018729873</v>
      </c>
      <c r="J106" s="13">
        <f t="shared" si="17"/>
        <v>38.866458556649</v>
      </c>
      <c r="K106" s="13">
        <f t="shared" si="18"/>
        <v>2.3879564620808722</v>
      </c>
      <c r="L106" s="13">
        <f t="shared" si="19"/>
        <v>0</v>
      </c>
      <c r="M106" s="13">
        <f t="shared" si="25"/>
        <v>2.3058048482667362</v>
      </c>
      <c r="N106" s="13">
        <f t="shared" si="20"/>
        <v>1.4295990059253765</v>
      </c>
      <c r="O106" s="13">
        <f t="shared" si="21"/>
        <v>1.4295990059253765</v>
      </c>
      <c r="Q106" s="41">
        <v>11.4613746468139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149.49400237721741</v>
      </c>
      <c r="G107" s="13">
        <f t="shared" si="15"/>
        <v>18.383839653060626</v>
      </c>
      <c r="H107" s="13">
        <f t="shared" si="16"/>
        <v>131.11016272415679</v>
      </c>
      <c r="I107" s="16">
        <f t="shared" si="24"/>
        <v>133.49811918623766</v>
      </c>
      <c r="J107" s="13">
        <f t="shared" si="17"/>
        <v>88.116101777665918</v>
      </c>
      <c r="K107" s="13">
        <f t="shared" si="18"/>
        <v>45.382017408571741</v>
      </c>
      <c r="L107" s="13">
        <f t="shared" si="19"/>
        <v>17.230207715260676</v>
      </c>
      <c r="M107" s="13">
        <f t="shared" si="25"/>
        <v>18.106413557602036</v>
      </c>
      <c r="N107" s="13">
        <f t="shared" si="20"/>
        <v>11.225976405713261</v>
      </c>
      <c r="O107" s="13">
        <f t="shared" si="21"/>
        <v>29.609816058773887</v>
      </c>
      <c r="Q107" s="41">
        <v>11.636114551612909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20.10395567674021</v>
      </c>
      <c r="G108" s="13">
        <f t="shared" si="15"/>
        <v>0</v>
      </c>
      <c r="H108" s="13">
        <f t="shared" si="16"/>
        <v>20.10395567674021</v>
      </c>
      <c r="I108" s="16">
        <f t="shared" si="24"/>
        <v>48.255765370051279</v>
      </c>
      <c r="J108" s="13">
        <f t="shared" si="17"/>
        <v>45.75342574202444</v>
      </c>
      <c r="K108" s="13">
        <f t="shared" si="18"/>
        <v>2.5023396280268386</v>
      </c>
      <c r="L108" s="13">
        <f t="shared" si="19"/>
        <v>0</v>
      </c>
      <c r="M108" s="13">
        <f t="shared" si="25"/>
        <v>6.8804371518887741</v>
      </c>
      <c r="N108" s="13">
        <f t="shared" si="20"/>
        <v>4.26587103417104</v>
      </c>
      <c r="O108" s="13">
        <f t="shared" si="21"/>
        <v>4.26587103417104</v>
      </c>
      <c r="Q108" s="41">
        <v>14.62176462971053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81.802825492249596</v>
      </c>
      <c r="G109" s="13">
        <f t="shared" si="15"/>
        <v>7.0545905977996091</v>
      </c>
      <c r="H109" s="13">
        <f t="shared" si="16"/>
        <v>74.748234894449993</v>
      </c>
      <c r="I109" s="16">
        <f t="shared" si="24"/>
        <v>77.250574522476825</v>
      </c>
      <c r="J109" s="13">
        <f t="shared" si="17"/>
        <v>67.559971217993862</v>
      </c>
      <c r="K109" s="13">
        <f t="shared" si="18"/>
        <v>9.6906033044829627</v>
      </c>
      <c r="L109" s="13">
        <f t="shared" si="19"/>
        <v>0</v>
      </c>
      <c r="M109" s="13">
        <f t="shared" si="25"/>
        <v>2.6145661177177342</v>
      </c>
      <c r="N109" s="13">
        <f t="shared" si="20"/>
        <v>1.6210309929849951</v>
      </c>
      <c r="O109" s="13">
        <f t="shared" si="21"/>
        <v>8.6756215907846048</v>
      </c>
      <c r="Q109" s="41">
        <v>14.15009716555933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32.827247494821563</v>
      </c>
      <c r="G110" s="13">
        <f t="shared" si="15"/>
        <v>0</v>
      </c>
      <c r="H110" s="13">
        <f t="shared" si="16"/>
        <v>32.827247494821563</v>
      </c>
      <c r="I110" s="16">
        <f t="shared" si="24"/>
        <v>42.517850799304526</v>
      </c>
      <c r="J110" s="13">
        <f t="shared" si="17"/>
        <v>41.034224665246548</v>
      </c>
      <c r="K110" s="13">
        <f t="shared" si="18"/>
        <v>1.4836261340579782</v>
      </c>
      <c r="L110" s="13">
        <f t="shared" si="19"/>
        <v>0</v>
      </c>
      <c r="M110" s="13">
        <f t="shared" si="25"/>
        <v>0.99353512473273908</v>
      </c>
      <c r="N110" s="13">
        <f t="shared" si="20"/>
        <v>0.61599177733429822</v>
      </c>
      <c r="O110" s="13">
        <f t="shared" si="21"/>
        <v>0.61599177733429822</v>
      </c>
      <c r="Q110" s="41">
        <v>15.83893957314778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12.35696663654068</v>
      </c>
      <c r="G111" s="13">
        <f t="shared" si="15"/>
        <v>0</v>
      </c>
      <c r="H111" s="13">
        <f t="shared" si="16"/>
        <v>12.35696663654068</v>
      </c>
      <c r="I111" s="16">
        <f t="shared" si="24"/>
        <v>13.840592770598658</v>
      </c>
      <c r="J111" s="13">
        <f t="shared" si="17"/>
        <v>13.815298113335155</v>
      </c>
      <c r="K111" s="13">
        <f t="shared" si="18"/>
        <v>2.5294657263502884E-2</v>
      </c>
      <c r="L111" s="13">
        <f t="shared" si="19"/>
        <v>0</v>
      </c>
      <c r="M111" s="13">
        <f t="shared" si="25"/>
        <v>0.37754334739844086</v>
      </c>
      <c r="N111" s="13">
        <f t="shared" si="20"/>
        <v>0.23407687538703334</v>
      </c>
      <c r="O111" s="13">
        <f t="shared" si="21"/>
        <v>0.23407687538703334</v>
      </c>
      <c r="Q111" s="41">
        <v>21.187153188206899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1.5150732096641339</v>
      </c>
      <c r="G112" s="13">
        <f t="shared" si="15"/>
        <v>0</v>
      </c>
      <c r="H112" s="13">
        <f t="shared" si="16"/>
        <v>1.5150732096641339</v>
      </c>
      <c r="I112" s="16">
        <f t="shared" si="24"/>
        <v>1.5403678669276368</v>
      </c>
      <c r="J112" s="13">
        <f t="shared" si="17"/>
        <v>1.5403429804895634</v>
      </c>
      <c r="K112" s="13">
        <f t="shared" si="18"/>
        <v>2.488643807341262E-5</v>
      </c>
      <c r="L112" s="13">
        <f t="shared" si="19"/>
        <v>0</v>
      </c>
      <c r="M112" s="13">
        <f t="shared" si="25"/>
        <v>0.14346647201140753</v>
      </c>
      <c r="N112" s="13">
        <f t="shared" si="20"/>
        <v>8.8949212647072659E-2</v>
      </c>
      <c r="O112" s="13">
        <f t="shared" si="21"/>
        <v>8.8949212647072659E-2</v>
      </c>
      <c r="Q112" s="41">
        <v>23.59874887096775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4.3327078249574367</v>
      </c>
      <c r="G113" s="18">
        <f t="shared" si="15"/>
        <v>0</v>
      </c>
      <c r="H113" s="18">
        <f t="shared" si="16"/>
        <v>4.3327078249574367</v>
      </c>
      <c r="I113" s="17">
        <f t="shared" si="24"/>
        <v>4.3327327113955096</v>
      </c>
      <c r="J113" s="18">
        <f t="shared" si="17"/>
        <v>4.3321890818066473</v>
      </c>
      <c r="K113" s="18">
        <f t="shared" si="18"/>
        <v>5.436295888623377E-4</v>
      </c>
      <c r="L113" s="18">
        <f t="shared" si="19"/>
        <v>0</v>
      </c>
      <c r="M113" s="18">
        <f t="shared" si="25"/>
        <v>5.4517259364334866E-2</v>
      </c>
      <c r="N113" s="18">
        <f t="shared" si="20"/>
        <v>3.3800700805887617E-2</v>
      </c>
      <c r="O113" s="18">
        <f t="shared" si="21"/>
        <v>3.3800700805887617E-2</v>
      </c>
      <c r="P113" s="3"/>
      <c r="Q113" s="42">
        <v>23.730090227069169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15.101591289609431</v>
      </c>
      <c r="G114" s="13">
        <f t="shared" si="15"/>
        <v>0</v>
      </c>
      <c r="H114" s="13">
        <f t="shared" si="16"/>
        <v>15.101591289609431</v>
      </c>
      <c r="I114" s="16">
        <f t="shared" si="24"/>
        <v>15.102134919198292</v>
      </c>
      <c r="J114" s="13">
        <f t="shared" si="17"/>
        <v>15.072414533910008</v>
      </c>
      <c r="K114" s="13">
        <f t="shared" si="18"/>
        <v>2.9720385288284135E-2</v>
      </c>
      <c r="L114" s="13">
        <f t="shared" si="19"/>
        <v>0</v>
      </c>
      <c r="M114" s="13">
        <f t="shared" si="25"/>
        <v>2.071655855844725E-2</v>
      </c>
      <c r="N114" s="13">
        <f t="shared" si="20"/>
        <v>1.2844266306237294E-2</v>
      </c>
      <c r="O114" s="13">
        <f t="shared" si="21"/>
        <v>1.2844266306237294E-2</v>
      </c>
      <c r="Q114" s="41">
        <v>21.896197448304331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19.093548389999999</v>
      </c>
      <c r="G115" s="13">
        <f t="shared" si="15"/>
        <v>0</v>
      </c>
      <c r="H115" s="13">
        <f t="shared" si="16"/>
        <v>19.093548389999999</v>
      </c>
      <c r="I115" s="16">
        <f t="shared" si="24"/>
        <v>19.123268775288281</v>
      </c>
      <c r="J115" s="13">
        <f t="shared" si="17"/>
        <v>19.056618810898666</v>
      </c>
      <c r="K115" s="13">
        <f t="shared" si="18"/>
        <v>6.6649964389615235E-2</v>
      </c>
      <c r="L115" s="13">
        <f t="shared" si="19"/>
        <v>0</v>
      </c>
      <c r="M115" s="13">
        <f t="shared" si="25"/>
        <v>7.8722922522099555E-3</v>
      </c>
      <c r="N115" s="13">
        <f t="shared" si="20"/>
        <v>4.8808211963701723E-3</v>
      </c>
      <c r="O115" s="13">
        <f t="shared" si="21"/>
        <v>4.8808211963701723E-3</v>
      </c>
      <c r="Q115" s="41">
        <v>21.176866768012189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139.07128476109199</v>
      </c>
      <c r="G116" s="13">
        <f t="shared" si="15"/>
        <v>16.639423775842161</v>
      </c>
      <c r="H116" s="13">
        <f t="shared" si="16"/>
        <v>122.43186098524983</v>
      </c>
      <c r="I116" s="16">
        <f t="shared" si="24"/>
        <v>122.49851094963944</v>
      </c>
      <c r="J116" s="13">
        <f t="shared" si="17"/>
        <v>93.254113204038845</v>
      </c>
      <c r="K116" s="13">
        <f t="shared" si="18"/>
        <v>29.244397745600594</v>
      </c>
      <c r="L116" s="13">
        <f t="shared" si="19"/>
        <v>7.4021032927259309</v>
      </c>
      <c r="M116" s="13">
        <f t="shared" si="25"/>
        <v>7.4050947637817703</v>
      </c>
      <c r="N116" s="13">
        <f t="shared" si="20"/>
        <v>4.5911587535446978</v>
      </c>
      <c r="O116" s="13">
        <f t="shared" si="21"/>
        <v>21.230582529386858</v>
      </c>
      <c r="Q116" s="41">
        <v>14.60799893110811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86.704862942733669</v>
      </c>
      <c r="G117" s="13">
        <f t="shared" si="15"/>
        <v>7.8750284408161013</v>
      </c>
      <c r="H117" s="13">
        <f t="shared" si="16"/>
        <v>78.829834501917574</v>
      </c>
      <c r="I117" s="16">
        <f t="shared" si="24"/>
        <v>100.67212895479224</v>
      </c>
      <c r="J117" s="13">
        <f t="shared" si="17"/>
        <v>76.988120726971744</v>
      </c>
      <c r="K117" s="13">
        <f t="shared" si="18"/>
        <v>23.684008227820499</v>
      </c>
      <c r="L117" s="13">
        <f t="shared" si="19"/>
        <v>4.0157247590872851</v>
      </c>
      <c r="M117" s="13">
        <f t="shared" si="25"/>
        <v>6.8296607693243585</v>
      </c>
      <c r="N117" s="13">
        <f t="shared" si="20"/>
        <v>4.2343896769811025</v>
      </c>
      <c r="O117" s="13">
        <f t="shared" si="21"/>
        <v>12.109418117797205</v>
      </c>
      <c r="Q117" s="41">
        <v>11.90872125185086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57.86972017248511</v>
      </c>
      <c r="G118" s="13">
        <f t="shared" si="15"/>
        <v>3.0489856827871589</v>
      </c>
      <c r="H118" s="13">
        <f t="shared" si="16"/>
        <v>54.820734489697948</v>
      </c>
      <c r="I118" s="16">
        <f t="shared" si="24"/>
        <v>74.489017958431148</v>
      </c>
      <c r="J118" s="13">
        <f t="shared" si="17"/>
        <v>62.144566615122322</v>
      </c>
      <c r="K118" s="13">
        <f t="shared" si="18"/>
        <v>12.344451343308826</v>
      </c>
      <c r="L118" s="13">
        <f t="shared" si="19"/>
        <v>0</v>
      </c>
      <c r="M118" s="13">
        <f t="shared" si="25"/>
        <v>2.595271092343256</v>
      </c>
      <c r="N118" s="13">
        <f t="shared" si="20"/>
        <v>1.6090680772528188</v>
      </c>
      <c r="O118" s="13">
        <f t="shared" si="21"/>
        <v>4.6580537600399774</v>
      </c>
      <c r="Q118" s="41">
        <v>11.045425351612909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48.029043591261392</v>
      </c>
      <c r="G119" s="13">
        <f t="shared" si="15"/>
        <v>1.4019840942283397</v>
      </c>
      <c r="H119" s="13">
        <f t="shared" si="16"/>
        <v>46.627059497033052</v>
      </c>
      <c r="I119" s="16">
        <f t="shared" si="24"/>
        <v>58.971510840341878</v>
      </c>
      <c r="J119" s="13">
        <f t="shared" si="17"/>
        <v>52.367857768966601</v>
      </c>
      <c r="K119" s="13">
        <f t="shared" si="18"/>
        <v>6.6036530713752768</v>
      </c>
      <c r="L119" s="13">
        <f t="shared" si="19"/>
        <v>0</v>
      </c>
      <c r="M119" s="13">
        <f t="shared" si="25"/>
        <v>0.98620301509043728</v>
      </c>
      <c r="N119" s="13">
        <f t="shared" si="20"/>
        <v>0.61144586935607115</v>
      </c>
      <c r="O119" s="13">
        <f t="shared" si="21"/>
        <v>2.0134299635844108</v>
      </c>
      <c r="Q119" s="41">
        <v>11.19964088712012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115.9684426458178</v>
      </c>
      <c r="G120" s="13">
        <f t="shared" si="15"/>
        <v>12.772777275470286</v>
      </c>
      <c r="H120" s="13">
        <f t="shared" si="16"/>
        <v>103.19566537034751</v>
      </c>
      <c r="I120" s="16">
        <f t="shared" si="24"/>
        <v>109.79931844172279</v>
      </c>
      <c r="J120" s="13">
        <f t="shared" si="17"/>
        <v>84.025886332574288</v>
      </c>
      <c r="K120" s="13">
        <f t="shared" si="18"/>
        <v>25.773432109148501</v>
      </c>
      <c r="L120" s="13">
        <f t="shared" si="19"/>
        <v>5.2882219747546353</v>
      </c>
      <c r="M120" s="13">
        <f t="shared" si="25"/>
        <v>5.662979120489001</v>
      </c>
      <c r="N120" s="13">
        <f t="shared" si="20"/>
        <v>3.5110470547031807</v>
      </c>
      <c r="O120" s="13">
        <f t="shared" si="21"/>
        <v>16.283824330173466</v>
      </c>
      <c r="Q120" s="41">
        <v>13.20479833401556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147.3546313576222</v>
      </c>
      <c r="G121" s="13">
        <f t="shared" si="15"/>
        <v>18.025780180349873</v>
      </c>
      <c r="H121" s="13">
        <f t="shared" si="16"/>
        <v>129.32885117727233</v>
      </c>
      <c r="I121" s="16">
        <f t="shared" si="24"/>
        <v>149.81406131166619</v>
      </c>
      <c r="J121" s="13">
        <f t="shared" si="17"/>
        <v>88.809573660232004</v>
      </c>
      <c r="K121" s="13">
        <f t="shared" si="18"/>
        <v>61.004487651434189</v>
      </c>
      <c r="L121" s="13">
        <f t="shared" si="19"/>
        <v>26.744576754277013</v>
      </c>
      <c r="M121" s="13">
        <f t="shared" si="25"/>
        <v>28.896508820062831</v>
      </c>
      <c r="N121" s="13">
        <f t="shared" si="20"/>
        <v>17.915835468438956</v>
      </c>
      <c r="O121" s="13">
        <f t="shared" si="21"/>
        <v>35.941615648788826</v>
      </c>
      <c r="Q121" s="41">
        <v>10.719639167665971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40.813479952966759</v>
      </c>
      <c r="G122" s="13">
        <f t="shared" si="15"/>
        <v>0.19433900229496595</v>
      </c>
      <c r="H122" s="13">
        <f t="shared" si="16"/>
        <v>40.619140950671792</v>
      </c>
      <c r="I122" s="16">
        <f t="shared" si="24"/>
        <v>74.879051847828975</v>
      </c>
      <c r="J122" s="13">
        <f t="shared" si="17"/>
        <v>67.981845885466484</v>
      </c>
      <c r="K122" s="13">
        <f t="shared" si="18"/>
        <v>6.8972059623624915</v>
      </c>
      <c r="L122" s="13">
        <f t="shared" si="19"/>
        <v>0</v>
      </c>
      <c r="M122" s="13">
        <f t="shared" si="25"/>
        <v>10.980673351623874</v>
      </c>
      <c r="N122" s="13">
        <f t="shared" si="20"/>
        <v>6.8080174780068017</v>
      </c>
      <c r="O122" s="13">
        <f t="shared" si="21"/>
        <v>7.0023564803017679</v>
      </c>
      <c r="Q122" s="41">
        <v>16.327797809149558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20.261084964440489</v>
      </c>
      <c r="G123" s="13">
        <f t="shared" si="15"/>
        <v>0</v>
      </c>
      <c r="H123" s="13">
        <f t="shared" si="16"/>
        <v>20.261084964440489</v>
      </c>
      <c r="I123" s="16">
        <f t="shared" si="24"/>
        <v>27.15829092680298</v>
      </c>
      <c r="J123" s="13">
        <f t="shared" si="17"/>
        <v>26.952494934080605</v>
      </c>
      <c r="K123" s="13">
        <f t="shared" si="18"/>
        <v>0.20579599272237559</v>
      </c>
      <c r="L123" s="13">
        <f t="shared" si="19"/>
        <v>0</v>
      </c>
      <c r="M123" s="13">
        <f t="shared" si="25"/>
        <v>4.1726558736170727</v>
      </c>
      <c r="N123" s="13">
        <f t="shared" si="20"/>
        <v>2.5870466416425852</v>
      </c>
      <c r="O123" s="13">
        <f t="shared" si="21"/>
        <v>2.5870466416425852</v>
      </c>
      <c r="Q123" s="41">
        <v>20.602669694427089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9.6759958656367271</v>
      </c>
      <c r="G124" s="13">
        <f t="shared" si="15"/>
        <v>0</v>
      </c>
      <c r="H124" s="13">
        <f t="shared" si="16"/>
        <v>9.6759958656367271</v>
      </c>
      <c r="I124" s="16">
        <f t="shared" si="24"/>
        <v>9.8817918583591027</v>
      </c>
      <c r="J124" s="13">
        <f t="shared" si="17"/>
        <v>9.8745546921522163</v>
      </c>
      <c r="K124" s="13">
        <f t="shared" si="18"/>
        <v>7.237166206886414E-3</v>
      </c>
      <c r="L124" s="13">
        <f t="shared" si="19"/>
        <v>0</v>
      </c>
      <c r="M124" s="13">
        <f t="shared" si="25"/>
        <v>1.5856092319744874</v>
      </c>
      <c r="N124" s="13">
        <f t="shared" si="20"/>
        <v>0.98307772382418224</v>
      </c>
      <c r="O124" s="13">
        <f t="shared" si="21"/>
        <v>0.98307772382418224</v>
      </c>
      <c r="Q124" s="41">
        <v>22.903424740248042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14.87824205522382</v>
      </c>
      <c r="G125" s="18">
        <f t="shared" si="15"/>
        <v>0</v>
      </c>
      <c r="H125" s="18">
        <f t="shared" si="16"/>
        <v>14.87824205522382</v>
      </c>
      <c r="I125" s="17">
        <f t="shared" si="24"/>
        <v>14.885479221430707</v>
      </c>
      <c r="J125" s="18">
        <f t="shared" si="17"/>
        <v>14.862537116395702</v>
      </c>
      <c r="K125" s="18">
        <f t="shared" si="18"/>
        <v>2.2942105035005156E-2</v>
      </c>
      <c r="L125" s="18">
        <f t="shared" si="19"/>
        <v>0</v>
      </c>
      <c r="M125" s="18">
        <f t="shared" si="25"/>
        <v>0.60253150815030521</v>
      </c>
      <c r="N125" s="18">
        <f t="shared" si="20"/>
        <v>0.37356953505318924</v>
      </c>
      <c r="O125" s="18">
        <f t="shared" si="21"/>
        <v>0.37356953505318924</v>
      </c>
      <c r="P125" s="3"/>
      <c r="Q125" s="42">
        <v>23.430610870967751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42.018875005306953</v>
      </c>
      <c r="G126" s="13">
        <f t="shared" si="15"/>
        <v>0.39608199726679783</v>
      </c>
      <c r="H126" s="13">
        <f t="shared" si="16"/>
        <v>41.622793008040155</v>
      </c>
      <c r="I126" s="16">
        <f t="shared" si="24"/>
        <v>41.645735113075162</v>
      </c>
      <c r="J126" s="13">
        <f t="shared" si="17"/>
        <v>40.805387352917037</v>
      </c>
      <c r="K126" s="13">
        <f t="shared" si="18"/>
        <v>0.8403477601581244</v>
      </c>
      <c r="L126" s="13">
        <f t="shared" si="19"/>
        <v>0</v>
      </c>
      <c r="M126" s="13">
        <f t="shared" si="25"/>
        <v>0.22896197309711597</v>
      </c>
      <c r="N126" s="13">
        <f t="shared" si="20"/>
        <v>0.14195642332021191</v>
      </c>
      <c r="O126" s="13">
        <f t="shared" si="21"/>
        <v>0.53803842058700968</v>
      </c>
      <c r="Q126" s="41">
        <v>19.588980151421651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84.480879768702238</v>
      </c>
      <c r="G127" s="13">
        <f t="shared" si="15"/>
        <v>7.502807710836338</v>
      </c>
      <c r="H127" s="13">
        <f t="shared" si="16"/>
        <v>76.978072057865901</v>
      </c>
      <c r="I127" s="16">
        <f t="shared" si="24"/>
        <v>77.818419818024026</v>
      </c>
      <c r="J127" s="13">
        <f t="shared" si="17"/>
        <v>71.69215345003164</v>
      </c>
      <c r="K127" s="13">
        <f t="shared" si="18"/>
        <v>6.1262663679923861</v>
      </c>
      <c r="L127" s="13">
        <f t="shared" si="19"/>
        <v>0</v>
      </c>
      <c r="M127" s="13">
        <f t="shared" si="25"/>
        <v>8.7005549776904056E-2</v>
      </c>
      <c r="N127" s="13">
        <f t="shared" si="20"/>
        <v>5.3943440861680514E-2</v>
      </c>
      <c r="O127" s="13">
        <f t="shared" si="21"/>
        <v>7.5567511516980188</v>
      </c>
      <c r="Q127" s="41">
        <v>18.146482858400681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170.56500642246289</v>
      </c>
      <c r="G128" s="13">
        <f t="shared" si="15"/>
        <v>21.910424115887576</v>
      </c>
      <c r="H128" s="13">
        <f t="shared" si="16"/>
        <v>148.65458230657532</v>
      </c>
      <c r="I128" s="16">
        <f t="shared" si="24"/>
        <v>154.78084867456772</v>
      </c>
      <c r="J128" s="13">
        <f t="shared" si="17"/>
        <v>101.0230832523779</v>
      </c>
      <c r="K128" s="13">
        <f t="shared" si="18"/>
        <v>53.75776542218982</v>
      </c>
      <c r="L128" s="13">
        <f t="shared" si="19"/>
        <v>22.331190872247578</v>
      </c>
      <c r="M128" s="13">
        <f t="shared" si="25"/>
        <v>22.364252981162803</v>
      </c>
      <c r="N128" s="13">
        <f t="shared" si="20"/>
        <v>13.865836848320939</v>
      </c>
      <c r="O128" s="13">
        <f t="shared" si="21"/>
        <v>35.776260964208518</v>
      </c>
      <c r="Q128" s="41">
        <v>13.514406255668179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143.21214862341421</v>
      </c>
      <c r="G129" s="13">
        <f t="shared" si="15"/>
        <v>17.332466505471473</v>
      </c>
      <c r="H129" s="13">
        <f t="shared" si="16"/>
        <v>125.87968211794274</v>
      </c>
      <c r="I129" s="16">
        <f t="shared" si="24"/>
        <v>157.30625666788495</v>
      </c>
      <c r="J129" s="13">
        <f t="shared" si="17"/>
        <v>94.105818217651063</v>
      </c>
      <c r="K129" s="13">
        <f t="shared" si="18"/>
        <v>63.200438450233889</v>
      </c>
      <c r="L129" s="13">
        <f t="shared" si="19"/>
        <v>28.081950803739428</v>
      </c>
      <c r="M129" s="13">
        <f t="shared" si="25"/>
        <v>36.580366936581292</v>
      </c>
      <c r="N129" s="13">
        <f t="shared" si="20"/>
        <v>22.6798275006804</v>
      </c>
      <c r="O129" s="13">
        <f t="shared" si="21"/>
        <v>40.012294006151876</v>
      </c>
      <c r="Q129" s="41">
        <v>11.65379784906378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157.9913378143184</v>
      </c>
      <c r="G130" s="13">
        <f t="shared" si="15"/>
        <v>19.806010664160162</v>
      </c>
      <c r="H130" s="13">
        <f t="shared" si="16"/>
        <v>138.18532715015823</v>
      </c>
      <c r="I130" s="16">
        <f t="shared" si="24"/>
        <v>173.30381479665269</v>
      </c>
      <c r="J130" s="13">
        <f t="shared" si="17"/>
        <v>91.98569279176688</v>
      </c>
      <c r="K130" s="13">
        <f t="shared" si="18"/>
        <v>81.318122004885808</v>
      </c>
      <c r="L130" s="13">
        <f t="shared" si="19"/>
        <v>39.115950215569413</v>
      </c>
      <c r="M130" s="13">
        <f t="shared" si="25"/>
        <v>53.016489651470295</v>
      </c>
      <c r="N130" s="13">
        <f t="shared" si="20"/>
        <v>32.870223583911581</v>
      </c>
      <c r="O130" s="13">
        <f t="shared" si="21"/>
        <v>52.676234248071744</v>
      </c>
      <c r="Q130" s="41">
        <v>10.482560156116969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97.17305390054814</v>
      </c>
      <c r="G131" s="13">
        <f t="shared" si="15"/>
        <v>9.6270550412791263</v>
      </c>
      <c r="H131" s="13">
        <f t="shared" si="16"/>
        <v>87.545998859269019</v>
      </c>
      <c r="I131" s="16">
        <f t="shared" si="24"/>
        <v>129.74817064858541</v>
      </c>
      <c r="J131" s="13">
        <f t="shared" si="17"/>
        <v>79.095307468611708</v>
      </c>
      <c r="K131" s="13">
        <f t="shared" si="18"/>
        <v>50.652863179973707</v>
      </c>
      <c r="L131" s="13">
        <f t="shared" si="19"/>
        <v>20.440248831502768</v>
      </c>
      <c r="M131" s="13">
        <f t="shared" si="25"/>
        <v>40.586514899061484</v>
      </c>
      <c r="N131" s="13">
        <f t="shared" si="20"/>
        <v>25.163639237418121</v>
      </c>
      <c r="O131" s="13">
        <f t="shared" si="21"/>
        <v>34.790694278697245</v>
      </c>
      <c r="Q131" s="41">
        <v>9.2192582516129047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63.288212377495682</v>
      </c>
      <c r="G132" s="13">
        <f t="shared" si="15"/>
        <v>3.9558608549957182</v>
      </c>
      <c r="H132" s="13">
        <f t="shared" si="16"/>
        <v>59.332351522499962</v>
      </c>
      <c r="I132" s="16">
        <f t="shared" si="24"/>
        <v>89.544965870970898</v>
      </c>
      <c r="J132" s="13">
        <f t="shared" si="17"/>
        <v>76.050487831194502</v>
      </c>
      <c r="K132" s="13">
        <f t="shared" si="18"/>
        <v>13.494478039776396</v>
      </c>
      <c r="L132" s="13">
        <f t="shared" si="19"/>
        <v>0</v>
      </c>
      <c r="M132" s="13">
        <f t="shared" si="25"/>
        <v>15.422875661643364</v>
      </c>
      <c r="N132" s="13">
        <f t="shared" si="20"/>
        <v>9.5621829102188851</v>
      </c>
      <c r="O132" s="13">
        <f t="shared" si="21"/>
        <v>13.518043765214603</v>
      </c>
      <c r="Q132" s="41">
        <v>14.632586983266309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32.883830377187607</v>
      </c>
      <c r="G133" s="13">
        <f t="shared" si="15"/>
        <v>0</v>
      </c>
      <c r="H133" s="13">
        <f t="shared" si="16"/>
        <v>32.883830377187607</v>
      </c>
      <c r="I133" s="16">
        <f t="shared" si="24"/>
        <v>46.378308416964003</v>
      </c>
      <c r="J133" s="13">
        <f t="shared" si="17"/>
        <v>44.283833389567299</v>
      </c>
      <c r="K133" s="13">
        <f t="shared" si="18"/>
        <v>2.0944750273967045</v>
      </c>
      <c r="L133" s="13">
        <f t="shared" si="19"/>
        <v>0</v>
      </c>
      <c r="M133" s="13">
        <f t="shared" si="25"/>
        <v>5.8606927514244784</v>
      </c>
      <c r="N133" s="13">
        <f t="shared" si="20"/>
        <v>3.6336295058831767</v>
      </c>
      <c r="O133" s="13">
        <f t="shared" si="21"/>
        <v>3.6336295058831767</v>
      </c>
      <c r="Q133" s="41">
        <v>15.121399446088351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78.33949902660018</v>
      </c>
      <c r="G134" s="13">
        <f t="shared" ref="G134:G197" si="28">IF((F134-$J$2)&gt;0,$I$2*(F134-$J$2),0)</f>
        <v>6.4749450679885818</v>
      </c>
      <c r="H134" s="13">
        <f t="shared" ref="H134:H197" si="29">F134-G134</f>
        <v>71.864553958611594</v>
      </c>
      <c r="I134" s="16">
        <f t="shared" si="24"/>
        <v>73.959028986008292</v>
      </c>
      <c r="J134" s="13">
        <f t="shared" ref="J134:J197" si="30">I134/SQRT(1+(I134/($K$2*(300+(25*Q134)+0.05*(Q134)^3)))^2)</f>
        <v>67.198763720460008</v>
      </c>
      <c r="K134" s="13">
        <f t="shared" ref="K134:K197" si="31">I134-J134</f>
        <v>6.7602652655482842</v>
      </c>
      <c r="L134" s="13">
        <f t="shared" ref="L134:L197" si="32">IF(K134&gt;$N$2,(K134-$N$2)/$L$2,0)</f>
        <v>0</v>
      </c>
      <c r="M134" s="13">
        <f t="shared" si="25"/>
        <v>2.2270632455413018</v>
      </c>
      <c r="N134" s="13">
        <f t="shared" ref="N134:N197" si="33">$M$2*M134</f>
        <v>1.3807792122356071</v>
      </c>
      <c r="O134" s="13">
        <f t="shared" ref="O134:O197" si="34">N134+G134</f>
        <v>7.8557242802241891</v>
      </c>
      <c r="Q134" s="41">
        <v>16.21486366354603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40.52202052957049</v>
      </c>
      <c r="G135" s="13">
        <f t="shared" si="28"/>
        <v>0.14555839972440585</v>
      </c>
      <c r="H135" s="13">
        <f t="shared" si="29"/>
        <v>40.376462129846082</v>
      </c>
      <c r="I135" s="16">
        <f t="shared" ref="I135:I198" si="36">H135+K134-L134</f>
        <v>47.136727395394367</v>
      </c>
      <c r="J135" s="13">
        <f t="shared" si="30"/>
        <v>45.899333698386471</v>
      </c>
      <c r="K135" s="13">
        <f t="shared" si="31"/>
        <v>1.2373936970078958</v>
      </c>
      <c r="L135" s="13">
        <f t="shared" si="32"/>
        <v>0</v>
      </c>
      <c r="M135" s="13">
        <f t="shared" ref="M135:M198" si="37">L135+M134-N134</f>
        <v>0.84628403330569468</v>
      </c>
      <c r="N135" s="13">
        <f t="shared" si="33"/>
        <v>0.52469610064953065</v>
      </c>
      <c r="O135" s="13">
        <f t="shared" si="34"/>
        <v>0.67025450037393652</v>
      </c>
      <c r="Q135" s="41">
        <v>19.414275873999731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10.671416948121429</v>
      </c>
      <c r="G136" s="13">
        <f t="shared" si="28"/>
        <v>0</v>
      </c>
      <c r="H136" s="13">
        <f t="shared" si="29"/>
        <v>10.671416948121429</v>
      </c>
      <c r="I136" s="16">
        <f t="shared" si="36"/>
        <v>11.908810645129325</v>
      </c>
      <c r="J136" s="13">
        <f t="shared" si="30"/>
        <v>11.89548082225823</v>
      </c>
      <c r="K136" s="13">
        <f t="shared" si="31"/>
        <v>1.3329822871094521E-2</v>
      </c>
      <c r="L136" s="13">
        <f t="shared" si="32"/>
        <v>0</v>
      </c>
      <c r="M136" s="13">
        <f t="shared" si="37"/>
        <v>0.32158793265616403</v>
      </c>
      <c r="N136" s="13">
        <f t="shared" si="33"/>
        <v>0.19938451824682171</v>
      </c>
      <c r="O136" s="13">
        <f t="shared" si="34"/>
        <v>0.19938451824682171</v>
      </c>
      <c r="Q136" s="41">
        <v>22.537078870967751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8.0113513409108279</v>
      </c>
      <c r="G137" s="18">
        <f t="shared" si="28"/>
        <v>0</v>
      </c>
      <c r="H137" s="18">
        <f t="shared" si="29"/>
        <v>8.0113513409108279</v>
      </c>
      <c r="I137" s="17">
        <f t="shared" si="36"/>
        <v>8.0246811637819224</v>
      </c>
      <c r="J137" s="18">
        <f t="shared" si="30"/>
        <v>8.0191419175271168</v>
      </c>
      <c r="K137" s="18">
        <f t="shared" si="31"/>
        <v>5.5392462548056187E-3</v>
      </c>
      <c r="L137" s="18">
        <f t="shared" si="32"/>
        <v>0</v>
      </c>
      <c r="M137" s="18">
        <f t="shared" si="37"/>
        <v>0.12220341440934232</v>
      </c>
      <c r="N137" s="18">
        <f t="shared" si="33"/>
        <v>7.5766116933792232E-2</v>
      </c>
      <c r="O137" s="18">
        <f t="shared" si="34"/>
        <v>7.5766116933792232E-2</v>
      </c>
      <c r="P137" s="3"/>
      <c r="Q137" s="42">
        <v>20.376203858300091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30.232487857620871</v>
      </c>
      <c r="G138" s="13">
        <f t="shared" si="28"/>
        <v>0</v>
      </c>
      <c r="H138" s="13">
        <f t="shared" si="29"/>
        <v>30.232487857620871</v>
      </c>
      <c r="I138" s="16">
        <f t="shared" si="36"/>
        <v>30.238027103875677</v>
      </c>
      <c r="J138" s="13">
        <f t="shared" si="30"/>
        <v>29.950792086896509</v>
      </c>
      <c r="K138" s="13">
        <f t="shared" si="31"/>
        <v>0.28723501697916731</v>
      </c>
      <c r="L138" s="13">
        <f t="shared" si="32"/>
        <v>0</v>
      </c>
      <c r="M138" s="13">
        <f t="shared" si="37"/>
        <v>4.6437297475550088E-2</v>
      </c>
      <c r="N138" s="13">
        <f t="shared" si="33"/>
        <v>2.8791124434841053E-2</v>
      </c>
      <c r="O138" s="13">
        <f t="shared" si="34"/>
        <v>2.8791124434841053E-2</v>
      </c>
      <c r="Q138" s="41">
        <v>20.50329707322658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22.222765754270931</v>
      </c>
      <c r="G139" s="13">
        <f t="shared" si="28"/>
        <v>0</v>
      </c>
      <c r="H139" s="13">
        <f t="shared" si="29"/>
        <v>22.222765754270931</v>
      </c>
      <c r="I139" s="16">
        <f t="shared" si="36"/>
        <v>22.510000771250098</v>
      </c>
      <c r="J139" s="13">
        <f t="shared" si="30"/>
        <v>22.339706550375944</v>
      </c>
      <c r="K139" s="13">
        <f t="shared" si="31"/>
        <v>0.17029422087415469</v>
      </c>
      <c r="L139" s="13">
        <f t="shared" si="32"/>
        <v>0</v>
      </c>
      <c r="M139" s="13">
        <f t="shared" si="37"/>
        <v>1.7646173040709034E-2</v>
      </c>
      <c r="N139" s="13">
        <f t="shared" si="33"/>
        <v>1.0940627285239601E-2</v>
      </c>
      <c r="O139" s="13">
        <f t="shared" si="34"/>
        <v>1.0940627285239601E-2</v>
      </c>
      <c r="Q139" s="41">
        <v>17.96249506395182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115.968335716987</v>
      </c>
      <c r="G140" s="13">
        <f t="shared" si="28"/>
        <v>12.772759379144485</v>
      </c>
      <c r="H140" s="13">
        <f t="shared" si="29"/>
        <v>103.19557633784251</v>
      </c>
      <c r="I140" s="16">
        <f t="shared" si="36"/>
        <v>103.36587055871667</v>
      </c>
      <c r="J140" s="13">
        <f t="shared" si="30"/>
        <v>85.395478810206015</v>
      </c>
      <c r="K140" s="13">
        <f t="shared" si="31"/>
        <v>17.97039174851065</v>
      </c>
      <c r="L140" s="13">
        <f t="shared" si="32"/>
        <v>0.53602821388850985</v>
      </c>
      <c r="M140" s="13">
        <f t="shared" si="37"/>
        <v>0.5427337596439793</v>
      </c>
      <c r="N140" s="13">
        <f t="shared" si="33"/>
        <v>0.33649493097926714</v>
      </c>
      <c r="O140" s="13">
        <f t="shared" si="34"/>
        <v>13.109254310123752</v>
      </c>
      <c r="Q140" s="41">
        <v>15.361324710615779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38.67127429158036</v>
      </c>
      <c r="G141" s="13">
        <f t="shared" si="28"/>
        <v>0</v>
      </c>
      <c r="H141" s="13">
        <f t="shared" si="29"/>
        <v>38.67127429158036</v>
      </c>
      <c r="I141" s="16">
        <f t="shared" si="36"/>
        <v>56.105637826202504</v>
      </c>
      <c r="J141" s="13">
        <f t="shared" si="30"/>
        <v>49.885030736613977</v>
      </c>
      <c r="K141" s="13">
        <f t="shared" si="31"/>
        <v>6.2206070895885262</v>
      </c>
      <c r="L141" s="13">
        <f t="shared" si="32"/>
        <v>0</v>
      </c>
      <c r="M141" s="13">
        <f t="shared" si="37"/>
        <v>0.20623882866471216</v>
      </c>
      <c r="N141" s="13">
        <f t="shared" si="33"/>
        <v>0.12786807377212153</v>
      </c>
      <c r="O141" s="13">
        <f t="shared" si="34"/>
        <v>0.12786807377212153</v>
      </c>
      <c r="Q141" s="41">
        <v>10.546237302293839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67.717911250766221</v>
      </c>
      <c r="G142" s="13">
        <f t="shared" si="28"/>
        <v>4.6972449479384961</v>
      </c>
      <c r="H142" s="13">
        <f t="shared" si="29"/>
        <v>63.020666302827728</v>
      </c>
      <c r="I142" s="16">
        <f t="shared" si="36"/>
        <v>69.241273392416247</v>
      </c>
      <c r="J142" s="13">
        <f t="shared" si="30"/>
        <v>57.078224404079272</v>
      </c>
      <c r="K142" s="13">
        <f t="shared" si="31"/>
        <v>12.163048988336975</v>
      </c>
      <c r="L142" s="13">
        <f t="shared" si="32"/>
        <v>0</v>
      </c>
      <c r="M142" s="13">
        <f t="shared" si="37"/>
        <v>7.8370754892590627E-2</v>
      </c>
      <c r="N142" s="13">
        <f t="shared" si="33"/>
        <v>4.8589868033406189E-2</v>
      </c>
      <c r="O142" s="13">
        <f t="shared" si="34"/>
        <v>4.7458348159719019</v>
      </c>
      <c r="Q142" s="41">
        <v>9.3769089516129043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137.3556908552641</v>
      </c>
      <c r="G143" s="13">
        <f t="shared" si="28"/>
        <v>16.352290481205525</v>
      </c>
      <c r="H143" s="13">
        <f t="shared" si="29"/>
        <v>121.00340037405857</v>
      </c>
      <c r="I143" s="16">
        <f t="shared" si="36"/>
        <v>133.16644936239555</v>
      </c>
      <c r="J143" s="13">
        <f t="shared" si="30"/>
        <v>89.649047930312591</v>
      </c>
      <c r="K143" s="13">
        <f t="shared" si="31"/>
        <v>43.517401432082963</v>
      </c>
      <c r="L143" s="13">
        <f t="shared" si="32"/>
        <v>16.094622609924002</v>
      </c>
      <c r="M143" s="13">
        <f t="shared" si="37"/>
        <v>16.124403496783184</v>
      </c>
      <c r="N143" s="13">
        <f t="shared" si="33"/>
        <v>9.9971301680055742</v>
      </c>
      <c r="O143" s="13">
        <f t="shared" si="34"/>
        <v>26.349420649211098</v>
      </c>
      <c r="Q143" s="41">
        <v>12.123246121687901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143.39199853958681</v>
      </c>
      <c r="G144" s="13">
        <f t="shared" si="28"/>
        <v>17.362567392864076</v>
      </c>
      <c r="H144" s="13">
        <f t="shared" si="29"/>
        <v>126.02943114672273</v>
      </c>
      <c r="I144" s="16">
        <f t="shared" si="36"/>
        <v>153.45220996888168</v>
      </c>
      <c r="J144" s="13">
        <f t="shared" si="30"/>
        <v>95.399901638477502</v>
      </c>
      <c r="K144" s="13">
        <f t="shared" si="31"/>
        <v>58.052308330404173</v>
      </c>
      <c r="L144" s="13">
        <f t="shared" si="32"/>
        <v>24.946645755338796</v>
      </c>
      <c r="M144" s="13">
        <f t="shared" si="37"/>
        <v>31.073919084116405</v>
      </c>
      <c r="N144" s="13">
        <f t="shared" si="33"/>
        <v>19.265829832152171</v>
      </c>
      <c r="O144" s="13">
        <f t="shared" si="34"/>
        <v>36.628397225016244</v>
      </c>
      <c r="Q144" s="41">
        <v>12.19112570627407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78.905743728008886</v>
      </c>
      <c r="G145" s="13">
        <f t="shared" si="28"/>
        <v>6.5697155764018538</v>
      </c>
      <c r="H145" s="13">
        <f t="shared" si="29"/>
        <v>72.336028151607039</v>
      </c>
      <c r="I145" s="16">
        <f t="shared" si="36"/>
        <v>105.44169072667241</v>
      </c>
      <c r="J145" s="13">
        <f t="shared" si="30"/>
        <v>79.891778766217215</v>
      </c>
      <c r="K145" s="13">
        <f t="shared" si="31"/>
        <v>25.549911960455191</v>
      </c>
      <c r="L145" s="13">
        <f t="shared" si="32"/>
        <v>5.1520941313813644</v>
      </c>
      <c r="M145" s="13">
        <f t="shared" si="37"/>
        <v>16.960183383345601</v>
      </c>
      <c r="N145" s="13">
        <f t="shared" si="33"/>
        <v>10.515313697674273</v>
      </c>
      <c r="O145" s="13">
        <f t="shared" si="34"/>
        <v>17.085029274076128</v>
      </c>
      <c r="Q145" s="41">
        <v>12.265655355330029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10.15551860837191</v>
      </c>
      <c r="G146" s="13">
        <f t="shared" si="28"/>
        <v>0</v>
      </c>
      <c r="H146" s="13">
        <f t="shared" si="29"/>
        <v>10.15551860837191</v>
      </c>
      <c r="I146" s="16">
        <f t="shared" si="36"/>
        <v>30.553336437445733</v>
      </c>
      <c r="J146" s="13">
        <f t="shared" si="30"/>
        <v>30.257651693793644</v>
      </c>
      <c r="K146" s="13">
        <f t="shared" si="31"/>
        <v>0.29568474365208886</v>
      </c>
      <c r="L146" s="13">
        <f t="shared" si="32"/>
        <v>0</v>
      </c>
      <c r="M146" s="13">
        <f t="shared" si="37"/>
        <v>6.4448696856713283</v>
      </c>
      <c r="N146" s="13">
        <f t="shared" si="33"/>
        <v>3.9958192051162236</v>
      </c>
      <c r="O146" s="13">
        <f t="shared" si="34"/>
        <v>3.9958192051162236</v>
      </c>
      <c r="Q146" s="41">
        <v>20.51640839067062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9.8403149378945702</v>
      </c>
      <c r="G147" s="13">
        <f t="shared" si="28"/>
        <v>0</v>
      </c>
      <c r="H147" s="13">
        <f t="shared" si="29"/>
        <v>9.8403149378945702</v>
      </c>
      <c r="I147" s="16">
        <f t="shared" si="36"/>
        <v>10.135999681546659</v>
      </c>
      <c r="J147" s="13">
        <f t="shared" si="30"/>
        <v>10.124538484155313</v>
      </c>
      <c r="K147" s="13">
        <f t="shared" si="31"/>
        <v>1.1461197391346545E-2</v>
      </c>
      <c r="L147" s="13">
        <f t="shared" si="32"/>
        <v>0</v>
      </c>
      <c r="M147" s="13">
        <f t="shared" si="37"/>
        <v>2.4490504805551048</v>
      </c>
      <c r="N147" s="13">
        <f t="shared" si="33"/>
        <v>1.5184112979441649</v>
      </c>
      <c r="O147" s="13">
        <f t="shared" si="34"/>
        <v>1.5184112979441649</v>
      </c>
      <c r="Q147" s="41">
        <v>20.18519789581185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38.658604500280653</v>
      </c>
      <c r="G148" s="13">
        <f t="shared" si="28"/>
        <v>0</v>
      </c>
      <c r="H148" s="13">
        <f t="shared" si="29"/>
        <v>38.658604500280653</v>
      </c>
      <c r="I148" s="16">
        <f t="shared" si="36"/>
        <v>38.670065697672001</v>
      </c>
      <c r="J148" s="13">
        <f t="shared" si="30"/>
        <v>38.06706361696051</v>
      </c>
      <c r="K148" s="13">
        <f t="shared" si="31"/>
        <v>0.60300208071149086</v>
      </c>
      <c r="L148" s="13">
        <f t="shared" si="32"/>
        <v>0</v>
      </c>
      <c r="M148" s="13">
        <f t="shared" si="37"/>
        <v>0.93063918261093992</v>
      </c>
      <c r="N148" s="13">
        <f t="shared" si="33"/>
        <v>0.57699629321878276</v>
      </c>
      <c r="O148" s="13">
        <f t="shared" si="34"/>
        <v>0.57699629321878276</v>
      </c>
      <c r="Q148" s="41">
        <v>20.41150383363351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47.316966504364743</v>
      </c>
      <c r="G149" s="18">
        <f t="shared" si="28"/>
        <v>1.2828061003561666</v>
      </c>
      <c r="H149" s="18">
        <f t="shared" si="29"/>
        <v>46.034160404008574</v>
      </c>
      <c r="I149" s="17">
        <f t="shared" si="36"/>
        <v>46.637162484720065</v>
      </c>
      <c r="J149" s="18">
        <f t="shared" si="30"/>
        <v>45.679032019077475</v>
      </c>
      <c r="K149" s="18">
        <f t="shared" si="31"/>
        <v>0.95813046564258997</v>
      </c>
      <c r="L149" s="18">
        <f t="shared" si="32"/>
        <v>0</v>
      </c>
      <c r="M149" s="18">
        <f t="shared" si="37"/>
        <v>0.35364288939215716</v>
      </c>
      <c r="N149" s="18">
        <f t="shared" si="33"/>
        <v>0.21925859142313744</v>
      </c>
      <c r="O149" s="18">
        <f t="shared" si="34"/>
        <v>1.5020646917793041</v>
      </c>
      <c r="P149" s="3"/>
      <c r="Q149" s="42">
        <v>21.05668087096775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16.944486390754541</v>
      </c>
      <c r="G150" s="13">
        <f t="shared" si="28"/>
        <v>0</v>
      </c>
      <c r="H150" s="13">
        <f t="shared" si="29"/>
        <v>16.944486390754541</v>
      </c>
      <c r="I150" s="16">
        <f t="shared" si="36"/>
        <v>17.902616856397131</v>
      </c>
      <c r="J150" s="13">
        <f t="shared" si="30"/>
        <v>17.834224493987559</v>
      </c>
      <c r="K150" s="13">
        <f t="shared" si="31"/>
        <v>6.8392362409571916E-2</v>
      </c>
      <c r="L150" s="13">
        <f t="shared" si="32"/>
        <v>0</v>
      </c>
      <c r="M150" s="13">
        <f t="shared" si="37"/>
        <v>0.13438429796901971</v>
      </c>
      <c r="N150" s="13">
        <f t="shared" si="33"/>
        <v>8.3318264740792222E-2</v>
      </c>
      <c r="O150" s="13">
        <f t="shared" si="34"/>
        <v>8.3318264740792222E-2</v>
      </c>
      <c r="Q150" s="41">
        <v>19.59381190401108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20.171963006206539</v>
      </c>
      <c r="G151" s="13">
        <f t="shared" si="28"/>
        <v>0</v>
      </c>
      <c r="H151" s="13">
        <f t="shared" si="29"/>
        <v>20.171963006206539</v>
      </c>
      <c r="I151" s="16">
        <f t="shared" si="36"/>
        <v>20.240355368616111</v>
      </c>
      <c r="J151" s="13">
        <f t="shared" si="30"/>
        <v>20.137183116827131</v>
      </c>
      <c r="K151" s="13">
        <f t="shared" si="31"/>
        <v>0.10317225178897971</v>
      </c>
      <c r="L151" s="13">
        <f t="shared" si="32"/>
        <v>0</v>
      </c>
      <c r="M151" s="13">
        <f t="shared" si="37"/>
        <v>5.1066033228227489E-2</v>
      </c>
      <c r="N151" s="13">
        <f t="shared" si="33"/>
        <v>3.1660940601501042E-2</v>
      </c>
      <c r="O151" s="13">
        <f t="shared" si="34"/>
        <v>3.1660940601501042E-2</v>
      </c>
      <c r="Q151" s="41">
        <v>19.27705180805145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46.870695225749337</v>
      </c>
      <c r="G152" s="13">
        <f t="shared" si="28"/>
        <v>1.2081151480887009</v>
      </c>
      <c r="H152" s="13">
        <f t="shared" si="29"/>
        <v>45.662580077660635</v>
      </c>
      <c r="I152" s="16">
        <f t="shared" si="36"/>
        <v>45.765752329449612</v>
      </c>
      <c r="J152" s="13">
        <f t="shared" si="30"/>
        <v>43.521408253990408</v>
      </c>
      <c r="K152" s="13">
        <f t="shared" si="31"/>
        <v>2.2443440754592032</v>
      </c>
      <c r="L152" s="13">
        <f t="shared" si="32"/>
        <v>0</v>
      </c>
      <c r="M152" s="13">
        <f t="shared" si="37"/>
        <v>1.9405092626726447E-2</v>
      </c>
      <c r="N152" s="13">
        <f t="shared" si="33"/>
        <v>1.2031157428570397E-2</v>
      </c>
      <c r="O152" s="13">
        <f t="shared" si="34"/>
        <v>1.2201463055172712</v>
      </c>
      <c r="Q152" s="41">
        <v>14.2927415891309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72.94276923661873</v>
      </c>
      <c r="G153" s="13">
        <f t="shared" si="28"/>
        <v>5.5717121994192089</v>
      </c>
      <c r="H153" s="13">
        <f t="shared" si="29"/>
        <v>67.37105703719952</v>
      </c>
      <c r="I153" s="16">
        <f t="shared" si="36"/>
        <v>69.615401112658731</v>
      </c>
      <c r="J153" s="13">
        <f t="shared" si="30"/>
        <v>58.014962281050174</v>
      </c>
      <c r="K153" s="13">
        <f t="shared" si="31"/>
        <v>11.600438831608557</v>
      </c>
      <c r="L153" s="13">
        <f t="shared" si="32"/>
        <v>0</v>
      </c>
      <c r="M153" s="13">
        <f t="shared" si="37"/>
        <v>7.3739351981560505E-3</v>
      </c>
      <c r="N153" s="13">
        <f t="shared" si="33"/>
        <v>4.5718398228567509E-3</v>
      </c>
      <c r="O153" s="13">
        <f t="shared" si="34"/>
        <v>5.5762840392420658</v>
      </c>
      <c r="Q153" s="41">
        <v>9.9812359516129057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40.353757181253471</v>
      </c>
      <c r="G154" s="13">
        <f t="shared" si="28"/>
        <v>0.11739671798565951</v>
      </c>
      <c r="H154" s="13">
        <f t="shared" si="29"/>
        <v>40.236360463267815</v>
      </c>
      <c r="I154" s="16">
        <f t="shared" si="36"/>
        <v>51.836799294876371</v>
      </c>
      <c r="J154" s="13">
        <f t="shared" si="30"/>
        <v>46.58302579750886</v>
      </c>
      <c r="K154" s="13">
        <f t="shared" si="31"/>
        <v>5.2537734973675114</v>
      </c>
      <c r="L154" s="13">
        <f t="shared" si="32"/>
        <v>0</v>
      </c>
      <c r="M154" s="13">
        <f t="shared" si="37"/>
        <v>2.8020953752992996E-3</v>
      </c>
      <c r="N154" s="13">
        <f t="shared" si="33"/>
        <v>1.7372991326855658E-3</v>
      </c>
      <c r="O154" s="13">
        <f t="shared" si="34"/>
        <v>0.11913401711834508</v>
      </c>
      <c r="Q154" s="41">
        <v>10.155824696688221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10.156174343022769</v>
      </c>
      <c r="G155" s="13">
        <f t="shared" si="28"/>
        <v>0</v>
      </c>
      <c r="H155" s="13">
        <f t="shared" si="29"/>
        <v>10.156174343022769</v>
      </c>
      <c r="I155" s="16">
        <f t="shared" si="36"/>
        <v>15.409947840390281</v>
      </c>
      <c r="J155" s="13">
        <f t="shared" si="30"/>
        <v>15.321648557667713</v>
      </c>
      <c r="K155" s="13">
        <f t="shared" si="31"/>
        <v>8.8299282722568151E-2</v>
      </c>
      <c r="L155" s="13">
        <f t="shared" si="32"/>
        <v>0</v>
      </c>
      <c r="M155" s="13">
        <f t="shared" si="37"/>
        <v>1.0647962426137338E-3</v>
      </c>
      <c r="N155" s="13">
        <f t="shared" si="33"/>
        <v>6.601736704205149E-4</v>
      </c>
      <c r="O155" s="13">
        <f t="shared" si="34"/>
        <v>6.601736704205149E-4</v>
      </c>
      <c r="Q155" s="41">
        <v>14.559443284354369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58.215175521682482</v>
      </c>
      <c r="G156" s="13">
        <f t="shared" si="28"/>
        <v>3.1068034054008478</v>
      </c>
      <c r="H156" s="13">
        <f t="shared" si="29"/>
        <v>55.108372116281636</v>
      </c>
      <c r="I156" s="16">
        <f t="shared" si="36"/>
        <v>55.196671399004202</v>
      </c>
      <c r="J156" s="13">
        <f t="shared" si="30"/>
        <v>51.599326470204325</v>
      </c>
      <c r="K156" s="13">
        <f t="shared" si="31"/>
        <v>3.5973449287998776</v>
      </c>
      <c r="L156" s="13">
        <f t="shared" si="32"/>
        <v>0</v>
      </c>
      <c r="M156" s="13">
        <f t="shared" si="37"/>
        <v>4.046225721932189E-4</v>
      </c>
      <c r="N156" s="13">
        <f t="shared" si="33"/>
        <v>2.5086599475979571E-4</v>
      </c>
      <c r="O156" s="13">
        <f t="shared" si="34"/>
        <v>3.1070542713956075</v>
      </c>
      <c r="Q156" s="41">
        <v>14.756782999916719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157.85785087594871</v>
      </c>
      <c r="G157" s="13">
        <f t="shared" si="28"/>
        <v>19.783669395474817</v>
      </c>
      <c r="H157" s="13">
        <f t="shared" si="29"/>
        <v>138.0741814804739</v>
      </c>
      <c r="I157" s="16">
        <f t="shared" si="36"/>
        <v>141.67152640927378</v>
      </c>
      <c r="J157" s="13">
        <f t="shared" si="30"/>
        <v>102.16713592039983</v>
      </c>
      <c r="K157" s="13">
        <f t="shared" si="31"/>
        <v>39.504390488873952</v>
      </c>
      <c r="L157" s="13">
        <f t="shared" si="32"/>
        <v>13.650625823388548</v>
      </c>
      <c r="M157" s="13">
        <f t="shared" si="37"/>
        <v>13.650779579965981</v>
      </c>
      <c r="N157" s="13">
        <f t="shared" si="33"/>
        <v>8.4634833395789073</v>
      </c>
      <c r="O157" s="13">
        <f t="shared" si="34"/>
        <v>28.247152735053724</v>
      </c>
      <c r="Q157" s="41">
        <v>14.969670027706361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75.962912699623729</v>
      </c>
      <c r="G158" s="13">
        <f t="shared" si="28"/>
        <v>6.0771836515280651</v>
      </c>
      <c r="H158" s="13">
        <f t="shared" si="29"/>
        <v>69.885729048095669</v>
      </c>
      <c r="I158" s="16">
        <f t="shared" si="36"/>
        <v>95.739493713581069</v>
      </c>
      <c r="J158" s="13">
        <f t="shared" si="30"/>
        <v>82.650133923701588</v>
      </c>
      <c r="K158" s="13">
        <f t="shared" si="31"/>
        <v>13.089359789879481</v>
      </c>
      <c r="L158" s="13">
        <f t="shared" si="32"/>
        <v>0</v>
      </c>
      <c r="M158" s="13">
        <f t="shared" si="37"/>
        <v>5.1872962403870737</v>
      </c>
      <c r="N158" s="13">
        <f t="shared" si="33"/>
        <v>3.2161236690399857</v>
      </c>
      <c r="O158" s="13">
        <f t="shared" si="34"/>
        <v>9.2933073205680508</v>
      </c>
      <c r="Q158" s="41">
        <v>16.466526241249781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21.602492066766391</v>
      </c>
      <c r="G159" s="13">
        <f t="shared" si="28"/>
        <v>0</v>
      </c>
      <c r="H159" s="13">
        <f t="shared" si="29"/>
        <v>21.602492066766391</v>
      </c>
      <c r="I159" s="16">
        <f t="shared" si="36"/>
        <v>34.691851856645869</v>
      </c>
      <c r="J159" s="13">
        <f t="shared" si="30"/>
        <v>34.376797497329633</v>
      </c>
      <c r="K159" s="13">
        <f t="shared" si="31"/>
        <v>0.31505435931623538</v>
      </c>
      <c r="L159" s="13">
        <f t="shared" si="32"/>
        <v>0</v>
      </c>
      <c r="M159" s="13">
        <f t="shared" si="37"/>
        <v>1.971172571347088</v>
      </c>
      <c r="N159" s="13">
        <f t="shared" si="33"/>
        <v>1.2221269942351947</v>
      </c>
      <c r="O159" s="13">
        <f t="shared" si="34"/>
        <v>1.2221269942351947</v>
      </c>
      <c r="Q159" s="41">
        <v>22.770755881762089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4.1169303388765526</v>
      </c>
      <c r="G160" s="13">
        <f t="shared" si="28"/>
        <v>0</v>
      </c>
      <c r="H160" s="13">
        <f t="shared" si="29"/>
        <v>4.1169303388765526</v>
      </c>
      <c r="I160" s="16">
        <f t="shared" si="36"/>
        <v>4.431984698192788</v>
      </c>
      <c r="J160" s="13">
        <f t="shared" si="30"/>
        <v>4.4314436743823924</v>
      </c>
      <c r="K160" s="13">
        <f t="shared" si="31"/>
        <v>5.410238103955578E-4</v>
      </c>
      <c r="L160" s="13">
        <f t="shared" si="32"/>
        <v>0</v>
      </c>
      <c r="M160" s="13">
        <f t="shared" si="37"/>
        <v>0.74904557711189335</v>
      </c>
      <c r="N160" s="13">
        <f t="shared" si="33"/>
        <v>0.46440825780937389</v>
      </c>
      <c r="O160" s="13">
        <f t="shared" si="34"/>
        <v>0.46440825780937389</v>
      </c>
      <c r="Q160" s="41">
        <v>24.24968687096775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32.01398505571769</v>
      </c>
      <c r="G161" s="18">
        <f t="shared" si="28"/>
        <v>0</v>
      </c>
      <c r="H161" s="18">
        <f t="shared" si="29"/>
        <v>32.01398505571769</v>
      </c>
      <c r="I161" s="17">
        <f t="shared" si="36"/>
        <v>32.014526079528082</v>
      </c>
      <c r="J161" s="18">
        <f t="shared" si="30"/>
        <v>31.801442202862447</v>
      </c>
      <c r="K161" s="18">
        <f t="shared" si="31"/>
        <v>0.21308387666563533</v>
      </c>
      <c r="L161" s="18">
        <f t="shared" si="32"/>
        <v>0</v>
      </c>
      <c r="M161" s="18">
        <f t="shared" si="37"/>
        <v>0.28463731930251945</v>
      </c>
      <c r="N161" s="18">
        <f t="shared" si="33"/>
        <v>0.17647513796756206</v>
      </c>
      <c r="O161" s="18">
        <f t="shared" si="34"/>
        <v>0.17647513796756206</v>
      </c>
      <c r="P161" s="3"/>
      <c r="Q161" s="42">
        <v>23.865400359232321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27.82758634383617</v>
      </c>
      <c r="G162" s="13">
        <f t="shared" si="28"/>
        <v>0</v>
      </c>
      <c r="H162" s="13">
        <f t="shared" si="29"/>
        <v>27.82758634383617</v>
      </c>
      <c r="I162" s="16">
        <f t="shared" si="36"/>
        <v>28.040670220501806</v>
      </c>
      <c r="J162" s="13">
        <f t="shared" si="30"/>
        <v>27.869317347562998</v>
      </c>
      <c r="K162" s="13">
        <f t="shared" si="31"/>
        <v>0.17135287293880808</v>
      </c>
      <c r="L162" s="13">
        <f t="shared" si="32"/>
        <v>0</v>
      </c>
      <c r="M162" s="13">
        <f t="shared" si="37"/>
        <v>0.10816218133495739</v>
      </c>
      <c r="N162" s="13">
        <f t="shared" si="33"/>
        <v>6.7060552427673586E-2</v>
      </c>
      <c r="O162" s="13">
        <f t="shared" si="34"/>
        <v>6.7060552427673586E-2</v>
      </c>
      <c r="Q162" s="41">
        <v>22.593076266619828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47.168639532887973</v>
      </c>
      <c r="G163" s="13">
        <f t="shared" si="28"/>
        <v>1.2579811042665197</v>
      </c>
      <c r="H163" s="13">
        <f t="shared" si="29"/>
        <v>45.910658428621453</v>
      </c>
      <c r="I163" s="16">
        <f t="shared" si="36"/>
        <v>46.082011301560257</v>
      </c>
      <c r="J163" s="13">
        <f t="shared" si="30"/>
        <v>44.646086481565654</v>
      </c>
      <c r="K163" s="13">
        <f t="shared" si="31"/>
        <v>1.4359248199946038</v>
      </c>
      <c r="L163" s="13">
        <f t="shared" si="32"/>
        <v>0</v>
      </c>
      <c r="M163" s="13">
        <f t="shared" si="37"/>
        <v>4.1101628907283805E-2</v>
      </c>
      <c r="N163" s="13">
        <f t="shared" si="33"/>
        <v>2.548300992251596E-2</v>
      </c>
      <c r="O163" s="13">
        <f t="shared" si="34"/>
        <v>1.2834641141890357</v>
      </c>
      <c r="Q163" s="41">
        <v>17.829009382517739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78.130399356037657</v>
      </c>
      <c r="G164" s="13">
        <f t="shared" si="28"/>
        <v>6.4399487456583975</v>
      </c>
      <c r="H164" s="13">
        <f t="shared" si="29"/>
        <v>71.690450610379258</v>
      </c>
      <c r="I164" s="16">
        <f t="shared" si="36"/>
        <v>73.126375430373855</v>
      </c>
      <c r="J164" s="13">
        <f t="shared" si="30"/>
        <v>66.039224113558063</v>
      </c>
      <c r="K164" s="13">
        <f t="shared" si="31"/>
        <v>7.0871513168157918</v>
      </c>
      <c r="L164" s="13">
        <f t="shared" si="32"/>
        <v>0</v>
      </c>
      <c r="M164" s="13">
        <f t="shared" si="37"/>
        <v>1.5618618984767844E-2</v>
      </c>
      <c r="N164" s="13">
        <f t="shared" si="33"/>
        <v>9.6835437705560627E-3</v>
      </c>
      <c r="O164" s="13">
        <f t="shared" si="34"/>
        <v>6.4496322894289539</v>
      </c>
      <c r="Q164" s="41">
        <v>15.56893155023737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66.122948174976742</v>
      </c>
      <c r="G165" s="13">
        <f t="shared" si="28"/>
        <v>4.430301237530399</v>
      </c>
      <c r="H165" s="13">
        <f t="shared" si="29"/>
        <v>61.692646937446341</v>
      </c>
      <c r="I165" s="16">
        <f t="shared" si="36"/>
        <v>68.779798254262133</v>
      </c>
      <c r="J165" s="13">
        <f t="shared" si="30"/>
        <v>60.89310288263534</v>
      </c>
      <c r="K165" s="13">
        <f t="shared" si="31"/>
        <v>7.8866953716267929</v>
      </c>
      <c r="L165" s="13">
        <f t="shared" si="32"/>
        <v>0</v>
      </c>
      <c r="M165" s="13">
        <f t="shared" si="37"/>
        <v>5.9350752142117817E-3</v>
      </c>
      <c r="N165" s="13">
        <f t="shared" si="33"/>
        <v>3.6797466328113045E-3</v>
      </c>
      <c r="O165" s="13">
        <f t="shared" si="34"/>
        <v>4.4339809841632105</v>
      </c>
      <c r="Q165" s="41">
        <v>13.252937169554089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30.75758366387641</v>
      </c>
      <c r="G166" s="13">
        <f t="shared" si="28"/>
        <v>0</v>
      </c>
      <c r="H166" s="13">
        <f t="shared" si="29"/>
        <v>30.75758366387641</v>
      </c>
      <c r="I166" s="16">
        <f t="shared" si="36"/>
        <v>38.644279035503203</v>
      </c>
      <c r="J166" s="13">
        <f t="shared" si="30"/>
        <v>36.455713429385717</v>
      </c>
      <c r="K166" s="13">
        <f t="shared" si="31"/>
        <v>2.1885656061174856</v>
      </c>
      <c r="L166" s="13">
        <f t="shared" si="32"/>
        <v>0</v>
      </c>
      <c r="M166" s="13">
        <f t="shared" si="37"/>
        <v>2.2553285814004773E-3</v>
      </c>
      <c r="N166" s="13">
        <f t="shared" si="33"/>
        <v>1.398303720468296E-3</v>
      </c>
      <c r="O166" s="13">
        <f t="shared" si="34"/>
        <v>1.398303720468296E-3</v>
      </c>
      <c r="Q166" s="41">
        <v>10.6673309516129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38.656111984961314</v>
      </c>
      <c r="G167" s="13">
        <f t="shared" si="28"/>
        <v>0</v>
      </c>
      <c r="H167" s="13">
        <f t="shared" si="29"/>
        <v>38.656111984961314</v>
      </c>
      <c r="I167" s="16">
        <f t="shared" si="36"/>
        <v>40.844677591078799</v>
      </c>
      <c r="J167" s="13">
        <f t="shared" si="30"/>
        <v>38.652735941243911</v>
      </c>
      <c r="K167" s="13">
        <f t="shared" si="31"/>
        <v>2.191941649834888</v>
      </c>
      <c r="L167" s="13">
        <f t="shared" si="32"/>
        <v>0</v>
      </c>
      <c r="M167" s="13">
        <f t="shared" si="37"/>
        <v>8.570248609321813E-4</v>
      </c>
      <c r="N167" s="13">
        <f t="shared" si="33"/>
        <v>5.313554137779524E-4</v>
      </c>
      <c r="O167" s="13">
        <f t="shared" si="34"/>
        <v>5.313554137779524E-4</v>
      </c>
      <c r="Q167" s="41">
        <v>11.92279001148702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60.643200061333751</v>
      </c>
      <c r="G168" s="13">
        <f t="shared" si="28"/>
        <v>3.5131738658929201</v>
      </c>
      <c r="H168" s="13">
        <f t="shared" si="29"/>
        <v>57.130026195440834</v>
      </c>
      <c r="I168" s="16">
        <f t="shared" si="36"/>
        <v>59.321967845275722</v>
      </c>
      <c r="J168" s="13">
        <f t="shared" si="30"/>
        <v>53.962373435215</v>
      </c>
      <c r="K168" s="13">
        <f t="shared" si="31"/>
        <v>5.3595944100607227</v>
      </c>
      <c r="L168" s="13">
        <f t="shared" si="32"/>
        <v>0</v>
      </c>
      <c r="M168" s="13">
        <f t="shared" si="37"/>
        <v>3.256694471542289E-4</v>
      </c>
      <c r="N168" s="13">
        <f t="shared" si="33"/>
        <v>2.0191505723562192E-4</v>
      </c>
      <c r="O168" s="13">
        <f t="shared" si="34"/>
        <v>3.5133757809501556</v>
      </c>
      <c r="Q168" s="41">
        <v>13.135480005029191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40.757517362909923</v>
      </c>
      <c r="G169" s="13">
        <f t="shared" si="28"/>
        <v>0.18497272814067262</v>
      </c>
      <c r="H169" s="13">
        <f t="shared" si="29"/>
        <v>40.572544634769251</v>
      </c>
      <c r="I169" s="16">
        <f t="shared" si="36"/>
        <v>45.932139044829974</v>
      </c>
      <c r="J169" s="13">
        <f t="shared" si="30"/>
        <v>43.623225162948245</v>
      </c>
      <c r="K169" s="13">
        <f t="shared" si="31"/>
        <v>2.308913881881729</v>
      </c>
      <c r="L169" s="13">
        <f t="shared" si="32"/>
        <v>0</v>
      </c>
      <c r="M169" s="13">
        <f t="shared" si="37"/>
        <v>1.2375438991860699E-4</v>
      </c>
      <c r="N169" s="13">
        <f t="shared" si="33"/>
        <v>7.6727721749536329E-5</v>
      </c>
      <c r="O169" s="13">
        <f t="shared" si="34"/>
        <v>0.18504945586242216</v>
      </c>
      <c r="Q169" s="41">
        <v>14.15239680304698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23.34378776969421</v>
      </c>
      <c r="G170" s="13">
        <f t="shared" si="28"/>
        <v>0</v>
      </c>
      <c r="H170" s="13">
        <f t="shared" si="29"/>
        <v>23.34378776969421</v>
      </c>
      <c r="I170" s="16">
        <f t="shared" si="36"/>
        <v>25.652701651575939</v>
      </c>
      <c r="J170" s="13">
        <f t="shared" si="30"/>
        <v>25.420429849735804</v>
      </c>
      <c r="K170" s="13">
        <f t="shared" si="31"/>
        <v>0.23227180184013463</v>
      </c>
      <c r="L170" s="13">
        <f t="shared" si="32"/>
        <v>0</v>
      </c>
      <c r="M170" s="13">
        <f t="shared" si="37"/>
        <v>4.7026668169070657E-5</v>
      </c>
      <c r="N170" s="13">
        <f t="shared" si="33"/>
        <v>2.9156534264823808E-5</v>
      </c>
      <c r="O170" s="13">
        <f t="shared" si="34"/>
        <v>2.9156534264823808E-5</v>
      </c>
      <c r="Q170" s="41">
        <v>18.524223763525899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13.11249084318189</v>
      </c>
      <c r="G171" s="13">
        <f t="shared" si="28"/>
        <v>0</v>
      </c>
      <c r="H171" s="13">
        <f t="shared" si="29"/>
        <v>13.11249084318189</v>
      </c>
      <c r="I171" s="16">
        <f t="shared" si="36"/>
        <v>13.344762645022024</v>
      </c>
      <c r="J171" s="13">
        <f t="shared" si="30"/>
        <v>13.324473362135715</v>
      </c>
      <c r="K171" s="13">
        <f t="shared" si="31"/>
        <v>2.0289282886309934E-2</v>
      </c>
      <c r="L171" s="13">
        <f t="shared" si="32"/>
        <v>0</v>
      </c>
      <c r="M171" s="13">
        <f t="shared" si="37"/>
        <v>1.7870133904246849E-5</v>
      </c>
      <c r="N171" s="13">
        <f t="shared" si="33"/>
        <v>1.1079483020633046E-5</v>
      </c>
      <c r="O171" s="13">
        <f t="shared" si="34"/>
        <v>1.1079483020633046E-5</v>
      </c>
      <c r="Q171" s="41">
        <v>21.976043880554801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4.9909079311519262</v>
      </c>
      <c r="G172" s="13">
        <f t="shared" si="28"/>
        <v>0</v>
      </c>
      <c r="H172" s="13">
        <f t="shared" si="29"/>
        <v>4.9909079311519262</v>
      </c>
      <c r="I172" s="16">
        <f t="shared" si="36"/>
        <v>5.0111972140382361</v>
      </c>
      <c r="J172" s="13">
        <f t="shared" si="30"/>
        <v>5.0104815076072242</v>
      </c>
      <c r="K172" s="13">
        <f t="shared" si="31"/>
        <v>7.1570643101193099E-4</v>
      </c>
      <c r="L172" s="13">
        <f t="shared" si="32"/>
        <v>0</v>
      </c>
      <c r="M172" s="13">
        <f t="shared" si="37"/>
        <v>6.7906508836138023E-6</v>
      </c>
      <c r="N172" s="13">
        <f t="shared" si="33"/>
        <v>4.2102035478405576E-6</v>
      </c>
      <c r="O172" s="13">
        <f t="shared" si="34"/>
        <v>4.2102035478405576E-6</v>
      </c>
      <c r="Q172" s="41">
        <v>24.884825054556519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0.68535069935576787</v>
      </c>
      <c r="G173" s="18">
        <f t="shared" si="28"/>
        <v>0</v>
      </c>
      <c r="H173" s="18">
        <f t="shared" si="29"/>
        <v>0.68535069935576787</v>
      </c>
      <c r="I173" s="17">
        <f t="shared" si="36"/>
        <v>0.6860664057867798</v>
      </c>
      <c r="J173" s="18">
        <f t="shared" si="30"/>
        <v>0.68606480217418464</v>
      </c>
      <c r="K173" s="18">
        <f t="shared" si="31"/>
        <v>1.603612595157955E-6</v>
      </c>
      <c r="L173" s="18">
        <f t="shared" si="32"/>
        <v>0</v>
      </c>
      <c r="M173" s="18">
        <f t="shared" si="37"/>
        <v>2.5804473357732447E-6</v>
      </c>
      <c r="N173" s="18">
        <f t="shared" si="33"/>
        <v>1.5998773481794117E-6</v>
      </c>
      <c r="O173" s="18">
        <f t="shared" si="34"/>
        <v>1.5998773481794117E-6</v>
      </c>
      <c r="P173" s="3"/>
      <c r="Q173" s="42">
        <v>25.863292870967751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18.864560031658769</v>
      </c>
      <c r="G174" s="13">
        <f t="shared" si="28"/>
        <v>0</v>
      </c>
      <c r="H174" s="13">
        <f t="shared" si="29"/>
        <v>18.864560031658769</v>
      </c>
      <c r="I174" s="16">
        <f t="shared" si="36"/>
        <v>18.864561635271365</v>
      </c>
      <c r="J174" s="13">
        <f t="shared" si="30"/>
        <v>18.815887032540431</v>
      </c>
      <c r="K174" s="13">
        <f t="shared" si="31"/>
        <v>4.8674602730933714E-2</v>
      </c>
      <c r="L174" s="13">
        <f t="shared" si="32"/>
        <v>0</v>
      </c>
      <c r="M174" s="13">
        <f t="shared" si="37"/>
        <v>9.8056998759383305E-7</v>
      </c>
      <c r="N174" s="13">
        <f t="shared" si="33"/>
        <v>6.0795339230817648E-7</v>
      </c>
      <c r="O174" s="13">
        <f t="shared" si="34"/>
        <v>6.0795339230817648E-7</v>
      </c>
      <c r="Q174" s="41">
        <v>23.1242631946274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106.6816581269961</v>
      </c>
      <c r="G175" s="13">
        <f t="shared" si="28"/>
        <v>11.218478774868533</v>
      </c>
      <c r="H175" s="13">
        <f t="shared" si="29"/>
        <v>95.463179352127568</v>
      </c>
      <c r="I175" s="16">
        <f t="shared" si="36"/>
        <v>95.511853954858509</v>
      </c>
      <c r="J175" s="13">
        <f t="shared" si="30"/>
        <v>83.71559677536878</v>
      </c>
      <c r="K175" s="13">
        <f t="shared" si="31"/>
        <v>11.796257179489729</v>
      </c>
      <c r="L175" s="13">
        <f t="shared" si="32"/>
        <v>0</v>
      </c>
      <c r="M175" s="13">
        <f t="shared" si="37"/>
        <v>3.7261659528565656E-7</v>
      </c>
      <c r="N175" s="13">
        <f t="shared" si="33"/>
        <v>2.3102228907710706E-7</v>
      </c>
      <c r="O175" s="13">
        <f t="shared" si="34"/>
        <v>11.218479005890822</v>
      </c>
      <c r="Q175" s="41">
        <v>17.32036111763956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7.7133908977914318</v>
      </c>
      <c r="G176" s="13">
        <f t="shared" si="28"/>
        <v>0</v>
      </c>
      <c r="H176" s="13">
        <f t="shared" si="29"/>
        <v>7.7133908977914318</v>
      </c>
      <c r="I176" s="16">
        <f t="shared" si="36"/>
        <v>19.50964807728116</v>
      </c>
      <c r="J176" s="13">
        <f t="shared" si="30"/>
        <v>19.344853574972596</v>
      </c>
      <c r="K176" s="13">
        <f t="shared" si="31"/>
        <v>0.1647945023085633</v>
      </c>
      <c r="L176" s="13">
        <f t="shared" si="32"/>
        <v>0</v>
      </c>
      <c r="M176" s="13">
        <f t="shared" si="37"/>
        <v>1.4159430620854951E-7</v>
      </c>
      <c r="N176" s="13">
        <f t="shared" si="33"/>
        <v>8.7788469849300692E-8</v>
      </c>
      <c r="O176" s="13">
        <f t="shared" si="34"/>
        <v>8.7788469849300692E-8</v>
      </c>
      <c r="Q176" s="41">
        <v>15.13175158877196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82.129094728587418</v>
      </c>
      <c r="G177" s="13">
        <f t="shared" si="28"/>
        <v>7.1091972039725597</v>
      </c>
      <c r="H177" s="13">
        <f t="shared" si="29"/>
        <v>75.019897524614862</v>
      </c>
      <c r="I177" s="16">
        <f t="shared" si="36"/>
        <v>75.184692026923429</v>
      </c>
      <c r="J177" s="13">
        <f t="shared" si="30"/>
        <v>61.823725157913216</v>
      </c>
      <c r="K177" s="13">
        <f t="shared" si="31"/>
        <v>13.360966869010213</v>
      </c>
      <c r="L177" s="13">
        <f t="shared" si="32"/>
        <v>0</v>
      </c>
      <c r="M177" s="13">
        <f t="shared" si="37"/>
        <v>5.3805836359248814E-8</v>
      </c>
      <c r="N177" s="13">
        <f t="shared" si="33"/>
        <v>3.3359618542734263E-8</v>
      </c>
      <c r="O177" s="13">
        <f t="shared" si="34"/>
        <v>7.1091972373321779</v>
      </c>
      <c r="Q177" s="41">
        <v>10.496913416502281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70.876827697746123</v>
      </c>
      <c r="G178" s="13">
        <f t="shared" si="28"/>
        <v>5.2259423767542605</v>
      </c>
      <c r="H178" s="13">
        <f t="shared" si="29"/>
        <v>65.650885320991861</v>
      </c>
      <c r="I178" s="16">
        <f t="shared" si="36"/>
        <v>79.011852190002074</v>
      </c>
      <c r="J178" s="13">
        <f t="shared" si="30"/>
        <v>64.627700935386287</v>
      </c>
      <c r="K178" s="13">
        <f t="shared" si="31"/>
        <v>14.384151254615787</v>
      </c>
      <c r="L178" s="13">
        <f t="shared" si="32"/>
        <v>0</v>
      </c>
      <c r="M178" s="13">
        <f t="shared" si="37"/>
        <v>2.0446217816514552E-8</v>
      </c>
      <c r="N178" s="13">
        <f t="shared" si="33"/>
        <v>1.2676655046239022E-8</v>
      </c>
      <c r="O178" s="13">
        <f t="shared" si="34"/>
        <v>5.2259423894309158</v>
      </c>
      <c r="Q178" s="41">
        <v>10.995829551612911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119.4405562989747</v>
      </c>
      <c r="G179" s="13">
        <f t="shared" si="28"/>
        <v>13.353893487877608</v>
      </c>
      <c r="H179" s="13">
        <f t="shared" si="29"/>
        <v>106.08666281109709</v>
      </c>
      <c r="I179" s="16">
        <f t="shared" si="36"/>
        <v>120.47081406571287</v>
      </c>
      <c r="J179" s="13">
        <f t="shared" si="30"/>
        <v>87.879616512921061</v>
      </c>
      <c r="K179" s="13">
        <f t="shared" si="31"/>
        <v>32.591197552791812</v>
      </c>
      <c r="L179" s="13">
        <f t="shared" si="32"/>
        <v>9.4403653582193279</v>
      </c>
      <c r="M179" s="13">
        <f t="shared" si="37"/>
        <v>9.4403653659888906</v>
      </c>
      <c r="N179" s="13">
        <f t="shared" si="33"/>
        <v>5.8530265269131121</v>
      </c>
      <c r="O179" s="13">
        <f t="shared" si="34"/>
        <v>19.206920014790718</v>
      </c>
      <c r="Q179" s="41">
        <v>12.973139819703031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112.25216268971511</v>
      </c>
      <c r="G180" s="13">
        <f t="shared" si="28"/>
        <v>12.150795754107319</v>
      </c>
      <c r="H180" s="13">
        <f t="shared" si="29"/>
        <v>100.10136693560779</v>
      </c>
      <c r="I180" s="16">
        <f t="shared" si="36"/>
        <v>123.25219913018027</v>
      </c>
      <c r="J180" s="13">
        <f t="shared" si="30"/>
        <v>87.21090220750169</v>
      </c>
      <c r="K180" s="13">
        <f t="shared" si="31"/>
        <v>36.041296922678583</v>
      </c>
      <c r="L180" s="13">
        <f t="shared" si="32"/>
        <v>11.541538739642647</v>
      </c>
      <c r="M180" s="13">
        <f t="shared" si="37"/>
        <v>15.128877578718424</v>
      </c>
      <c r="N180" s="13">
        <f t="shared" si="33"/>
        <v>9.3799040988054223</v>
      </c>
      <c r="O180" s="13">
        <f t="shared" si="34"/>
        <v>21.53069985291274</v>
      </c>
      <c r="Q180" s="41">
        <v>12.38516714664155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8.1826854253253902</v>
      </c>
      <c r="G181" s="13">
        <f t="shared" si="28"/>
        <v>0</v>
      </c>
      <c r="H181" s="13">
        <f t="shared" si="29"/>
        <v>8.1826854253253902</v>
      </c>
      <c r="I181" s="16">
        <f t="shared" si="36"/>
        <v>32.682443608361325</v>
      </c>
      <c r="J181" s="13">
        <f t="shared" si="30"/>
        <v>32.099121293302936</v>
      </c>
      <c r="K181" s="13">
        <f t="shared" si="31"/>
        <v>0.58332231505838905</v>
      </c>
      <c r="L181" s="13">
        <f t="shared" si="32"/>
        <v>0</v>
      </c>
      <c r="M181" s="13">
        <f t="shared" si="37"/>
        <v>5.7489734799130012</v>
      </c>
      <c r="N181" s="13">
        <f t="shared" si="33"/>
        <v>3.5643635575460606</v>
      </c>
      <c r="O181" s="13">
        <f t="shared" si="34"/>
        <v>3.5643635575460606</v>
      </c>
      <c r="Q181" s="41">
        <v>17.053682440749501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41.79099711710537</v>
      </c>
      <c r="G182" s="13">
        <f t="shared" si="28"/>
        <v>0.35794282657384491</v>
      </c>
      <c r="H182" s="13">
        <f t="shared" si="29"/>
        <v>41.433054290531523</v>
      </c>
      <c r="I182" s="16">
        <f t="shared" si="36"/>
        <v>42.016376605589912</v>
      </c>
      <c r="J182" s="13">
        <f t="shared" si="30"/>
        <v>40.824383706120265</v>
      </c>
      <c r="K182" s="13">
        <f t="shared" si="31"/>
        <v>1.1919928994696463</v>
      </c>
      <c r="L182" s="13">
        <f t="shared" si="32"/>
        <v>0</v>
      </c>
      <c r="M182" s="13">
        <f t="shared" si="37"/>
        <v>2.1846099223669406</v>
      </c>
      <c r="N182" s="13">
        <f t="shared" si="33"/>
        <v>1.3544581518675032</v>
      </c>
      <c r="O182" s="13">
        <f t="shared" si="34"/>
        <v>1.7124009784413481</v>
      </c>
      <c r="Q182" s="41">
        <v>17.21551135372809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8.1060196238212239</v>
      </c>
      <c r="G183" s="13">
        <f t="shared" si="28"/>
        <v>0</v>
      </c>
      <c r="H183" s="13">
        <f t="shared" si="29"/>
        <v>8.1060196238212239</v>
      </c>
      <c r="I183" s="16">
        <f t="shared" si="36"/>
        <v>9.2980125232908701</v>
      </c>
      <c r="J183" s="13">
        <f t="shared" si="30"/>
        <v>9.2907908187890484</v>
      </c>
      <c r="K183" s="13">
        <f t="shared" si="31"/>
        <v>7.2217045018216908E-3</v>
      </c>
      <c r="L183" s="13">
        <f t="shared" si="32"/>
        <v>0</v>
      </c>
      <c r="M183" s="13">
        <f t="shared" si="37"/>
        <v>0.83015177049943745</v>
      </c>
      <c r="N183" s="13">
        <f t="shared" si="33"/>
        <v>0.51469409770965124</v>
      </c>
      <c r="O183" s="13">
        <f t="shared" si="34"/>
        <v>0.51469409770965124</v>
      </c>
      <c r="Q183" s="41">
        <v>21.62319894580104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3.0573442241098672</v>
      </c>
      <c r="G184" s="13">
        <f t="shared" si="28"/>
        <v>0</v>
      </c>
      <c r="H184" s="13">
        <f t="shared" si="29"/>
        <v>3.0573442241098672</v>
      </c>
      <c r="I184" s="16">
        <f t="shared" si="36"/>
        <v>3.0645659286116889</v>
      </c>
      <c r="J184" s="13">
        <f t="shared" si="30"/>
        <v>3.0644046484924967</v>
      </c>
      <c r="K184" s="13">
        <f t="shared" si="31"/>
        <v>1.6128011919214202E-4</v>
      </c>
      <c r="L184" s="13">
        <f t="shared" si="32"/>
        <v>0</v>
      </c>
      <c r="M184" s="13">
        <f t="shared" si="37"/>
        <v>0.3154576727897862</v>
      </c>
      <c r="N184" s="13">
        <f t="shared" si="33"/>
        <v>0.19558375712966744</v>
      </c>
      <c r="O184" s="13">
        <f t="shared" si="34"/>
        <v>0.19558375712966744</v>
      </c>
      <c r="Q184" s="41">
        <v>24.99222920020431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20.19151241368569</v>
      </c>
      <c r="G185" s="18">
        <f t="shared" si="28"/>
        <v>0</v>
      </c>
      <c r="H185" s="18">
        <f t="shared" si="29"/>
        <v>20.19151241368569</v>
      </c>
      <c r="I185" s="17">
        <f t="shared" si="36"/>
        <v>20.19167369380488</v>
      </c>
      <c r="J185" s="18">
        <f t="shared" si="30"/>
        <v>20.145147302783414</v>
      </c>
      <c r="K185" s="18">
        <f t="shared" si="31"/>
        <v>4.652639102146594E-2</v>
      </c>
      <c r="L185" s="18">
        <f t="shared" si="32"/>
        <v>0</v>
      </c>
      <c r="M185" s="18">
        <f t="shared" si="37"/>
        <v>0.11987391566011876</v>
      </c>
      <c r="N185" s="18">
        <f t="shared" si="33"/>
        <v>7.4321827709273633E-2</v>
      </c>
      <c r="O185" s="18">
        <f t="shared" si="34"/>
        <v>7.4321827709273633E-2</v>
      </c>
      <c r="P185" s="3"/>
      <c r="Q185" s="42">
        <v>24.906612870967749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12.11561346404544</v>
      </c>
      <c r="G186" s="13">
        <f t="shared" si="28"/>
        <v>0</v>
      </c>
      <c r="H186" s="13">
        <f t="shared" si="29"/>
        <v>12.11561346404544</v>
      </c>
      <c r="I186" s="16">
        <f t="shared" si="36"/>
        <v>12.162139855066906</v>
      </c>
      <c r="J186" s="13">
        <f t="shared" si="30"/>
        <v>12.146960512203512</v>
      </c>
      <c r="K186" s="13">
        <f t="shared" si="31"/>
        <v>1.5179342863394396E-2</v>
      </c>
      <c r="L186" s="13">
        <f t="shared" si="32"/>
        <v>0</v>
      </c>
      <c r="M186" s="13">
        <f t="shared" si="37"/>
        <v>4.555208795084513E-2</v>
      </c>
      <c r="N186" s="13">
        <f t="shared" si="33"/>
        <v>2.8242294529523981E-2</v>
      </c>
      <c r="O186" s="13">
        <f t="shared" si="34"/>
        <v>2.8242294529523981E-2</v>
      </c>
      <c r="Q186" s="41">
        <v>22.062292874483202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12.48064516</v>
      </c>
      <c r="G187" s="13">
        <f t="shared" si="28"/>
        <v>0</v>
      </c>
      <c r="H187" s="13">
        <f t="shared" si="29"/>
        <v>12.48064516</v>
      </c>
      <c r="I187" s="16">
        <f t="shared" si="36"/>
        <v>12.495824502863394</v>
      </c>
      <c r="J187" s="13">
        <f t="shared" si="30"/>
        <v>12.472162441473497</v>
      </c>
      <c r="K187" s="13">
        <f t="shared" si="31"/>
        <v>2.366206138989746E-2</v>
      </c>
      <c r="L187" s="13">
        <f t="shared" si="32"/>
        <v>0</v>
      </c>
      <c r="M187" s="13">
        <f t="shared" si="37"/>
        <v>1.7309793421321149E-2</v>
      </c>
      <c r="N187" s="13">
        <f t="shared" si="33"/>
        <v>1.0732071921219112E-2</v>
      </c>
      <c r="O187" s="13">
        <f t="shared" si="34"/>
        <v>1.0732071921219112E-2</v>
      </c>
      <c r="Q187" s="41">
        <v>19.49237805343844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16.875372355336481</v>
      </c>
      <c r="G188" s="13">
        <f t="shared" si="28"/>
        <v>0</v>
      </c>
      <c r="H188" s="13">
        <f t="shared" si="29"/>
        <v>16.875372355336481</v>
      </c>
      <c r="I188" s="16">
        <f t="shared" si="36"/>
        <v>16.89903441672638</v>
      </c>
      <c r="J188" s="13">
        <f t="shared" si="30"/>
        <v>16.791420882334677</v>
      </c>
      <c r="K188" s="13">
        <f t="shared" si="31"/>
        <v>0.10761353439170307</v>
      </c>
      <c r="L188" s="13">
        <f t="shared" si="32"/>
        <v>0</v>
      </c>
      <c r="M188" s="13">
        <f t="shared" si="37"/>
        <v>6.5777215001020361E-3</v>
      </c>
      <c r="N188" s="13">
        <f t="shared" si="33"/>
        <v>4.0781873300632619E-3</v>
      </c>
      <c r="O188" s="13">
        <f t="shared" si="34"/>
        <v>4.0781873300632619E-3</v>
      </c>
      <c r="Q188" s="41">
        <v>15.119843794843741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73.33931306436115</v>
      </c>
      <c r="G189" s="13">
        <f t="shared" si="28"/>
        <v>5.6380804322164444</v>
      </c>
      <c r="H189" s="13">
        <f t="shared" si="29"/>
        <v>67.701232632144709</v>
      </c>
      <c r="I189" s="16">
        <f t="shared" si="36"/>
        <v>67.808846166536412</v>
      </c>
      <c r="J189" s="13">
        <f t="shared" si="30"/>
        <v>60.151024738986429</v>
      </c>
      <c r="K189" s="13">
        <f t="shared" si="31"/>
        <v>7.6578214275499832</v>
      </c>
      <c r="L189" s="13">
        <f t="shared" si="32"/>
        <v>0</v>
      </c>
      <c r="M189" s="13">
        <f t="shared" si="37"/>
        <v>2.4995341700387742E-3</v>
      </c>
      <c r="N189" s="13">
        <f t="shared" si="33"/>
        <v>1.5497111854240399E-3</v>
      </c>
      <c r="O189" s="13">
        <f t="shared" si="34"/>
        <v>5.6396301434018685</v>
      </c>
      <c r="Q189" s="41">
        <v>13.178575894900479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74.915974802038107</v>
      </c>
      <c r="G190" s="13">
        <f t="shared" si="28"/>
        <v>5.901961108015561</v>
      </c>
      <c r="H190" s="13">
        <f t="shared" si="29"/>
        <v>69.014013694022552</v>
      </c>
      <c r="I190" s="16">
        <f t="shared" si="36"/>
        <v>76.671835121572542</v>
      </c>
      <c r="J190" s="13">
        <f t="shared" si="30"/>
        <v>64.603742801537322</v>
      </c>
      <c r="K190" s="13">
        <f t="shared" si="31"/>
        <v>12.06809232003522</v>
      </c>
      <c r="L190" s="13">
        <f t="shared" si="32"/>
        <v>0</v>
      </c>
      <c r="M190" s="13">
        <f t="shared" si="37"/>
        <v>9.4982298461473427E-4</v>
      </c>
      <c r="N190" s="13">
        <f t="shared" si="33"/>
        <v>5.8889025046113524E-4</v>
      </c>
      <c r="O190" s="13">
        <f t="shared" si="34"/>
        <v>5.9025499982660223</v>
      </c>
      <c r="Q190" s="41">
        <v>11.967445351612909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67.874129470886757</v>
      </c>
      <c r="G191" s="13">
        <f t="shared" si="28"/>
        <v>4.7233906762912881</v>
      </c>
      <c r="H191" s="13">
        <f t="shared" si="29"/>
        <v>63.150738794595469</v>
      </c>
      <c r="I191" s="16">
        <f t="shared" si="36"/>
        <v>75.218831114630689</v>
      </c>
      <c r="J191" s="13">
        <f t="shared" si="30"/>
        <v>64.876063192311946</v>
      </c>
      <c r="K191" s="13">
        <f t="shared" si="31"/>
        <v>10.342767922318743</v>
      </c>
      <c r="L191" s="13">
        <f t="shared" si="32"/>
        <v>0</v>
      </c>
      <c r="M191" s="13">
        <f t="shared" si="37"/>
        <v>3.6093273415359903E-4</v>
      </c>
      <c r="N191" s="13">
        <f t="shared" si="33"/>
        <v>2.237782951752314E-4</v>
      </c>
      <c r="O191" s="13">
        <f t="shared" si="34"/>
        <v>4.7236144545864631</v>
      </c>
      <c r="Q191" s="41">
        <v>12.941500825394749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96.189862264577869</v>
      </c>
      <c r="G192" s="13">
        <f t="shared" si="28"/>
        <v>9.4625014993620518</v>
      </c>
      <c r="H192" s="13">
        <f t="shared" si="29"/>
        <v>86.72736076521582</v>
      </c>
      <c r="I192" s="16">
        <f t="shared" si="36"/>
        <v>97.070128687534563</v>
      </c>
      <c r="J192" s="13">
        <f t="shared" si="30"/>
        <v>78.689447986347318</v>
      </c>
      <c r="K192" s="13">
        <f t="shared" si="31"/>
        <v>18.380680701187245</v>
      </c>
      <c r="L192" s="13">
        <f t="shared" si="32"/>
        <v>0.7859016620507886</v>
      </c>
      <c r="M192" s="13">
        <f t="shared" si="37"/>
        <v>0.78603881648976692</v>
      </c>
      <c r="N192" s="13">
        <f t="shared" si="33"/>
        <v>0.4873440662236555</v>
      </c>
      <c r="O192" s="13">
        <f t="shared" si="34"/>
        <v>9.9498455655857079</v>
      </c>
      <c r="Q192" s="41">
        <v>13.62803679955373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20.330441940813341</v>
      </c>
      <c r="G193" s="13">
        <f t="shared" si="28"/>
        <v>0</v>
      </c>
      <c r="H193" s="13">
        <f t="shared" si="29"/>
        <v>20.330441940813341</v>
      </c>
      <c r="I193" s="16">
        <f t="shared" si="36"/>
        <v>37.925220979949799</v>
      </c>
      <c r="J193" s="13">
        <f t="shared" si="30"/>
        <v>37.029910945989755</v>
      </c>
      <c r="K193" s="13">
        <f t="shared" si="31"/>
        <v>0.89531003396004394</v>
      </c>
      <c r="L193" s="13">
        <f t="shared" si="32"/>
        <v>0</v>
      </c>
      <c r="M193" s="13">
        <f t="shared" si="37"/>
        <v>0.29869475026611142</v>
      </c>
      <c r="N193" s="13">
        <f t="shared" si="33"/>
        <v>0.18519074516498907</v>
      </c>
      <c r="O193" s="13">
        <f t="shared" si="34"/>
        <v>0.18519074516498907</v>
      </c>
      <c r="Q193" s="41">
        <v>17.117937641197098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62.148992676516563</v>
      </c>
      <c r="G194" s="13">
        <f t="shared" si="28"/>
        <v>3.7651934103598341</v>
      </c>
      <c r="H194" s="13">
        <f t="shared" si="29"/>
        <v>58.383799266156728</v>
      </c>
      <c r="I194" s="16">
        <f t="shared" si="36"/>
        <v>59.279109300116772</v>
      </c>
      <c r="J194" s="13">
        <f t="shared" si="30"/>
        <v>55.685024505594903</v>
      </c>
      <c r="K194" s="13">
        <f t="shared" si="31"/>
        <v>3.5940847945218692</v>
      </c>
      <c r="L194" s="13">
        <f t="shared" si="32"/>
        <v>0</v>
      </c>
      <c r="M194" s="13">
        <f t="shared" si="37"/>
        <v>0.11350400510112235</v>
      </c>
      <c r="N194" s="13">
        <f t="shared" si="33"/>
        <v>7.0372483162695856E-2</v>
      </c>
      <c r="O194" s="13">
        <f t="shared" si="34"/>
        <v>3.8355658935225301</v>
      </c>
      <c r="Q194" s="41">
        <v>16.347633712252438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15.22145822358824</v>
      </c>
      <c r="G195" s="13">
        <f t="shared" si="28"/>
        <v>0</v>
      </c>
      <c r="H195" s="13">
        <f t="shared" si="29"/>
        <v>15.22145822358824</v>
      </c>
      <c r="I195" s="16">
        <f t="shared" si="36"/>
        <v>18.815543018110109</v>
      </c>
      <c r="J195" s="13">
        <f t="shared" si="30"/>
        <v>18.73783640332195</v>
      </c>
      <c r="K195" s="13">
        <f t="shared" si="31"/>
        <v>7.7706614788159101E-2</v>
      </c>
      <c r="L195" s="13">
        <f t="shared" si="32"/>
        <v>0</v>
      </c>
      <c r="M195" s="13">
        <f t="shared" si="37"/>
        <v>4.3131521938426495E-2</v>
      </c>
      <c r="N195" s="13">
        <f t="shared" si="33"/>
        <v>2.6741543601824427E-2</v>
      </c>
      <c r="O195" s="13">
        <f t="shared" si="34"/>
        <v>2.6741543601824427E-2</v>
      </c>
      <c r="Q195" s="41">
        <v>19.742493705112349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3.9161604424378811</v>
      </c>
      <c r="G196" s="13">
        <f t="shared" si="28"/>
        <v>0</v>
      </c>
      <c r="H196" s="13">
        <f t="shared" si="29"/>
        <v>3.9161604424378811</v>
      </c>
      <c r="I196" s="16">
        <f t="shared" si="36"/>
        <v>3.9938670572260402</v>
      </c>
      <c r="J196" s="13">
        <f t="shared" si="30"/>
        <v>3.9934673315884859</v>
      </c>
      <c r="K196" s="13">
        <f t="shared" si="31"/>
        <v>3.9972563755430457E-4</v>
      </c>
      <c r="L196" s="13">
        <f t="shared" si="32"/>
        <v>0</v>
      </c>
      <c r="M196" s="13">
        <f t="shared" si="37"/>
        <v>1.6389978336602069E-2</v>
      </c>
      <c r="N196" s="13">
        <f t="shared" si="33"/>
        <v>1.0161786568693282E-2</v>
      </c>
      <c r="O196" s="13">
        <f t="shared" si="34"/>
        <v>1.0161786568693282E-2</v>
      </c>
      <c r="Q196" s="41">
        <v>24.181438870967749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23.166818347979952</v>
      </c>
      <c r="G197" s="18">
        <f t="shared" si="28"/>
        <v>0</v>
      </c>
      <c r="H197" s="18">
        <f t="shared" si="29"/>
        <v>23.166818347979952</v>
      </c>
      <c r="I197" s="17">
        <f t="shared" si="36"/>
        <v>23.167218073617505</v>
      </c>
      <c r="J197" s="18">
        <f t="shared" si="30"/>
        <v>23.07531349717561</v>
      </c>
      <c r="K197" s="18">
        <f t="shared" si="31"/>
        <v>9.1904576441894648E-2</v>
      </c>
      <c r="L197" s="18">
        <f t="shared" si="32"/>
        <v>0</v>
      </c>
      <c r="M197" s="18">
        <f t="shared" si="37"/>
        <v>6.2281917679087861E-3</v>
      </c>
      <c r="N197" s="18">
        <f t="shared" si="33"/>
        <v>3.8614788961034473E-3</v>
      </c>
      <c r="O197" s="18">
        <f t="shared" si="34"/>
        <v>3.8614788961034473E-3</v>
      </c>
      <c r="P197" s="3"/>
      <c r="Q197" s="42">
        <v>22.972683047881539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32.022063864245148</v>
      </c>
      <c r="G198" s="13">
        <f t="shared" ref="G198:G261" si="39">IF((F198-$J$2)&gt;0,$I$2*(F198-$J$2),0)</f>
        <v>0</v>
      </c>
      <c r="H198" s="13">
        <f t="shared" ref="H198:H261" si="40">F198-G198</f>
        <v>32.022063864245148</v>
      </c>
      <c r="I198" s="16">
        <f t="shared" si="36"/>
        <v>32.113968440687046</v>
      </c>
      <c r="J198" s="13">
        <f t="shared" ref="J198:J261" si="41">I198/SQRT(1+(I198/($K$2*(300+(25*Q198)+0.05*(Q198)^3)))^2)</f>
        <v>31.796376578943697</v>
      </c>
      <c r="K198" s="13">
        <f t="shared" ref="K198:K261" si="42">I198-J198</f>
        <v>0.31759186174334886</v>
      </c>
      <c r="L198" s="13">
        <f t="shared" ref="L198:L261" si="43">IF(K198&gt;$N$2,(K198-$N$2)/$L$2,0)</f>
        <v>0</v>
      </c>
      <c r="M198" s="13">
        <f t="shared" si="37"/>
        <v>2.3667128718053388E-3</v>
      </c>
      <c r="N198" s="13">
        <f t="shared" ref="N198:N261" si="44">$M$2*M198</f>
        <v>1.46736198051931E-3</v>
      </c>
      <c r="O198" s="13">
        <f t="shared" ref="O198:O261" si="45">N198+G198</f>
        <v>1.46736198051931E-3</v>
      </c>
      <c r="Q198" s="41">
        <v>21.064933529105868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137.46458325181021</v>
      </c>
      <c r="G199" s="13">
        <f t="shared" si="39"/>
        <v>16.370515442529385</v>
      </c>
      <c r="H199" s="13">
        <f t="shared" si="40"/>
        <v>121.09406780928083</v>
      </c>
      <c r="I199" s="16">
        <f t="shared" ref="I199:I262" si="47">H199+K198-L198</f>
        <v>121.41165967102418</v>
      </c>
      <c r="J199" s="13">
        <f t="shared" si="41"/>
        <v>98.770662941607583</v>
      </c>
      <c r="K199" s="13">
        <f t="shared" si="42"/>
        <v>22.640996729416599</v>
      </c>
      <c r="L199" s="13">
        <f t="shared" si="43"/>
        <v>3.3805117515742156</v>
      </c>
      <c r="M199" s="13">
        <f t="shared" ref="M199:M262" si="48">L199+M198-N198</f>
        <v>3.3814111024655018</v>
      </c>
      <c r="N199" s="13">
        <f t="shared" si="44"/>
        <v>2.0964748835286109</v>
      </c>
      <c r="O199" s="13">
        <f t="shared" si="45"/>
        <v>18.466990326057996</v>
      </c>
      <c r="Q199" s="41">
        <v>16.985729436151889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190.46038720151839</v>
      </c>
      <c r="G200" s="13">
        <f t="shared" si="39"/>
        <v>25.240248389414536</v>
      </c>
      <c r="H200" s="13">
        <f t="shared" si="40"/>
        <v>165.22013881210384</v>
      </c>
      <c r="I200" s="16">
        <f t="shared" si="47"/>
        <v>184.48062378994624</v>
      </c>
      <c r="J200" s="13">
        <f t="shared" si="41"/>
        <v>110.77998050512527</v>
      </c>
      <c r="K200" s="13">
        <f t="shared" si="42"/>
        <v>73.70064328482097</v>
      </c>
      <c r="L200" s="13">
        <f t="shared" si="43"/>
        <v>34.476766874979397</v>
      </c>
      <c r="M200" s="13">
        <f t="shared" si="48"/>
        <v>35.761703093916282</v>
      </c>
      <c r="N200" s="13">
        <f t="shared" si="44"/>
        <v>22.172255918228096</v>
      </c>
      <c r="O200" s="13">
        <f t="shared" si="45"/>
        <v>47.412504307642635</v>
      </c>
      <c r="Q200" s="41">
        <v>14.068801247148871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54.225764879653319</v>
      </c>
      <c r="G201" s="13">
        <f t="shared" si="39"/>
        <v>2.4391089018163772</v>
      </c>
      <c r="H201" s="13">
        <f t="shared" si="40"/>
        <v>51.786655977836944</v>
      </c>
      <c r="I201" s="16">
        <f t="shared" si="47"/>
        <v>91.010532387678523</v>
      </c>
      <c r="J201" s="13">
        <f t="shared" si="41"/>
        <v>75.809665877688431</v>
      </c>
      <c r="K201" s="13">
        <f t="shared" si="42"/>
        <v>15.200866509990092</v>
      </c>
      <c r="L201" s="13">
        <f t="shared" si="43"/>
        <v>0</v>
      </c>
      <c r="M201" s="13">
        <f t="shared" si="48"/>
        <v>13.589447175688186</v>
      </c>
      <c r="N201" s="13">
        <f t="shared" si="44"/>
        <v>8.4254572489266746</v>
      </c>
      <c r="O201" s="13">
        <f t="shared" si="45"/>
        <v>10.864566150743052</v>
      </c>
      <c r="Q201" s="41">
        <v>13.908321467934501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29.90154443014757</v>
      </c>
      <c r="G202" s="13">
        <f t="shared" si="39"/>
        <v>0</v>
      </c>
      <c r="H202" s="13">
        <f t="shared" si="40"/>
        <v>29.90154443014757</v>
      </c>
      <c r="I202" s="16">
        <f t="shared" si="47"/>
        <v>45.102410940137659</v>
      </c>
      <c r="J202" s="13">
        <f t="shared" si="41"/>
        <v>41.486043795503214</v>
      </c>
      <c r="K202" s="13">
        <f t="shared" si="42"/>
        <v>3.6163671446344452</v>
      </c>
      <c r="L202" s="13">
        <f t="shared" si="43"/>
        <v>0</v>
      </c>
      <c r="M202" s="13">
        <f t="shared" si="48"/>
        <v>5.163989926761511</v>
      </c>
      <c r="N202" s="13">
        <f t="shared" si="44"/>
        <v>3.2016737545921368</v>
      </c>
      <c r="O202" s="13">
        <f t="shared" si="45"/>
        <v>3.2016737545921368</v>
      </c>
      <c r="Q202" s="41">
        <v>10.091877951612901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81.686029406375084</v>
      </c>
      <c r="G203" s="13">
        <f t="shared" si="39"/>
        <v>7.0350428220562415</v>
      </c>
      <c r="H203" s="13">
        <f t="shared" si="40"/>
        <v>74.650986584318844</v>
      </c>
      <c r="I203" s="16">
        <f t="shared" si="47"/>
        <v>78.267353728953282</v>
      </c>
      <c r="J203" s="13">
        <f t="shared" si="41"/>
        <v>64.334363569209046</v>
      </c>
      <c r="K203" s="13">
        <f t="shared" si="42"/>
        <v>13.932990159744236</v>
      </c>
      <c r="L203" s="13">
        <f t="shared" si="43"/>
        <v>0</v>
      </c>
      <c r="M203" s="13">
        <f t="shared" si="48"/>
        <v>1.9623161721693743</v>
      </c>
      <c r="N203" s="13">
        <f t="shared" si="44"/>
        <v>1.216636026745012</v>
      </c>
      <c r="O203" s="13">
        <f t="shared" si="45"/>
        <v>8.2516788488012534</v>
      </c>
      <c r="Q203" s="41">
        <v>11.0782147242432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30.527535239193249</v>
      </c>
      <c r="G204" s="13">
        <f t="shared" si="39"/>
        <v>0</v>
      </c>
      <c r="H204" s="13">
        <f t="shared" si="40"/>
        <v>30.527535239193249</v>
      </c>
      <c r="I204" s="16">
        <f t="shared" si="47"/>
        <v>44.460525398937484</v>
      </c>
      <c r="J204" s="13">
        <f t="shared" si="41"/>
        <v>42.218515008299725</v>
      </c>
      <c r="K204" s="13">
        <f t="shared" si="42"/>
        <v>2.2420103906377591</v>
      </c>
      <c r="L204" s="13">
        <f t="shared" si="43"/>
        <v>0</v>
      </c>
      <c r="M204" s="13">
        <f t="shared" si="48"/>
        <v>0.74568014542436223</v>
      </c>
      <c r="N204" s="13">
        <f t="shared" si="44"/>
        <v>0.46232169016310459</v>
      </c>
      <c r="O204" s="13">
        <f t="shared" si="45"/>
        <v>0.46232169016310459</v>
      </c>
      <c r="Q204" s="41">
        <v>13.65610427460048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43.858906818748054</v>
      </c>
      <c r="G205" s="13">
        <f t="shared" si="39"/>
        <v>0.70404205415136234</v>
      </c>
      <c r="H205" s="13">
        <f t="shared" si="40"/>
        <v>43.154864764596688</v>
      </c>
      <c r="I205" s="16">
        <f t="shared" si="47"/>
        <v>45.396875155234447</v>
      </c>
      <c r="J205" s="13">
        <f t="shared" si="41"/>
        <v>43.536507258725109</v>
      </c>
      <c r="K205" s="13">
        <f t="shared" si="42"/>
        <v>1.860367896509338</v>
      </c>
      <c r="L205" s="13">
        <f t="shared" si="43"/>
        <v>0</v>
      </c>
      <c r="M205" s="13">
        <f t="shared" si="48"/>
        <v>0.28335845526125764</v>
      </c>
      <c r="N205" s="13">
        <f t="shared" si="44"/>
        <v>0.17568224226197973</v>
      </c>
      <c r="O205" s="13">
        <f t="shared" si="45"/>
        <v>0.87972429641334204</v>
      </c>
      <c r="Q205" s="41">
        <v>15.55817499502658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23.82815781532452</v>
      </c>
      <c r="G206" s="13">
        <f t="shared" si="39"/>
        <v>0</v>
      </c>
      <c r="H206" s="13">
        <f t="shared" si="40"/>
        <v>23.82815781532452</v>
      </c>
      <c r="I206" s="16">
        <f t="shared" si="47"/>
        <v>25.688525711833858</v>
      </c>
      <c r="J206" s="13">
        <f t="shared" si="41"/>
        <v>25.369449328524318</v>
      </c>
      <c r="K206" s="13">
        <f t="shared" si="42"/>
        <v>0.31907638330953958</v>
      </c>
      <c r="L206" s="13">
        <f t="shared" si="43"/>
        <v>0</v>
      </c>
      <c r="M206" s="13">
        <f t="shared" si="48"/>
        <v>0.1076762129992779</v>
      </c>
      <c r="N206" s="13">
        <f t="shared" si="44"/>
        <v>6.6759252059552299E-2</v>
      </c>
      <c r="O206" s="13">
        <f t="shared" si="45"/>
        <v>6.6759252059552299E-2</v>
      </c>
      <c r="Q206" s="41">
        <v>16.26582663787449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19.566482420733951</v>
      </c>
      <c r="G207" s="13">
        <f t="shared" si="39"/>
        <v>0</v>
      </c>
      <c r="H207" s="13">
        <f t="shared" si="40"/>
        <v>19.566482420733951</v>
      </c>
      <c r="I207" s="16">
        <f t="shared" si="47"/>
        <v>19.885558804043491</v>
      </c>
      <c r="J207" s="13">
        <f t="shared" si="41"/>
        <v>19.812343320391129</v>
      </c>
      <c r="K207" s="13">
        <f t="shared" si="42"/>
        <v>7.3215483652361968E-2</v>
      </c>
      <c r="L207" s="13">
        <f t="shared" si="43"/>
        <v>0</v>
      </c>
      <c r="M207" s="13">
        <f t="shared" si="48"/>
        <v>4.0916960939725605E-2</v>
      </c>
      <c r="N207" s="13">
        <f t="shared" si="44"/>
        <v>2.5368515782629875E-2</v>
      </c>
      <c r="O207" s="13">
        <f t="shared" si="45"/>
        <v>2.5368515782629875E-2</v>
      </c>
      <c r="Q207" s="41">
        <v>21.339559351865301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6.3188149549363759</v>
      </c>
      <c r="G208" s="13">
        <f t="shared" si="39"/>
        <v>0</v>
      </c>
      <c r="H208" s="13">
        <f t="shared" si="40"/>
        <v>6.3188149549363759</v>
      </c>
      <c r="I208" s="16">
        <f t="shared" si="47"/>
        <v>6.3920304385887379</v>
      </c>
      <c r="J208" s="13">
        <f t="shared" si="41"/>
        <v>6.3906620236829168</v>
      </c>
      <c r="K208" s="13">
        <f t="shared" si="42"/>
        <v>1.3684149058210693E-3</v>
      </c>
      <c r="L208" s="13">
        <f t="shared" si="43"/>
        <v>0</v>
      </c>
      <c r="M208" s="13">
        <f t="shared" si="48"/>
        <v>1.554844515709573E-2</v>
      </c>
      <c r="N208" s="13">
        <f t="shared" si="44"/>
        <v>9.6400359973993523E-3</v>
      </c>
      <c r="O208" s="13">
        <f t="shared" si="45"/>
        <v>9.6400359973993523E-3</v>
      </c>
      <c r="Q208" s="41">
        <v>25.473809870967749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8.7741196894778302</v>
      </c>
      <c r="G209" s="18">
        <f t="shared" si="39"/>
        <v>0</v>
      </c>
      <c r="H209" s="18">
        <f t="shared" si="40"/>
        <v>8.7741196894778302</v>
      </c>
      <c r="I209" s="17">
        <f t="shared" si="47"/>
        <v>8.7754881043836512</v>
      </c>
      <c r="J209" s="18">
        <f t="shared" si="41"/>
        <v>8.7710382885109954</v>
      </c>
      <c r="K209" s="18">
        <f t="shared" si="42"/>
        <v>4.4498158726558046E-3</v>
      </c>
      <c r="L209" s="18">
        <f t="shared" si="43"/>
        <v>0</v>
      </c>
      <c r="M209" s="18">
        <f t="shared" si="48"/>
        <v>5.9084091596963775E-3</v>
      </c>
      <c r="N209" s="18">
        <f t="shared" si="44"/>
        <v>3.6632136790117542E-3</v>
      </c>
      <c r="O209" s="18">
        <f t="shared" si="45"/>
        <v>3.6632136790117542E-3</v>
      </c>
      <c r="P209" s="3"/>
      <c r="Q209" s="42">
        <v>23.832595608961761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15.848811732866171</v>
      </c>
      <c r="G210" s="13">
        <f t="shared" si="39"/>
        <v>0</v>
      </c>
      <c r="H210" s="13">
        <f t="shared" si="40"/>
        <v>15.848811732866171</v>
      </c>
      <c r="I210" s="16">
        <f t="shared" si="47"/>
        <v>15.853261548738827</v>
      </c>
      <c r="J210" s="13">
        <f t="shared" si="41"/>
        <v>15.8166831921311</v>
      </c>
      <c r="K210" s="13">
        <f t="shared" si="42"/>
        <v>3.6578356607726903E-2</v>
      </c>
      <c r="L210" s="13">
        <f t="shared" si="43"/>
        <v>0</v>
      </c>
      <c r="M210" s="13">
        <f t="shared" si="48"/>
        <v>2.2451954806846234E-3</v>
      </c>
      <c r="N210" s="13">
        <f t="shared" si="44"/>
        <v>1.3920211980244664E-3</v>
      </c>
      <c r="O210" s="13">
        <f t="shared" si="45"/>
        <v>1.3920211980244664E-3</v>
      </c>
      <c r="Q210" s="41">
        <v>21.45385156773148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52.940887770922167</v>
      </c>
      <c r="G211" s="13">
        <f t="shared" si="39"/>
        <v>2.2240632571682415</v>
      </c>
      <c r="H211" s="13">
        <f t="shared" si="40"/>
        <v>50.716824513753927</v>
      </c>
      <c r="I211" s="16">
        <f t="shared" si="47"/>
        <v>50.753402870361654</v>
      </c>
      <c r="J211" s="13">
        <f t="shared" si="41"/>
        <v>48.738510207095715</v>
      </c>
      <c r="K211" s="13">
        <f t="shared" si="42"/>
        <v>2.0148926632659396</v>
      </c>
      <c r="L211" s="13">
        <f t="shared" si="43"/>
        <v>0</v>
      </c>
      <c r="M211" s="13">
        <f t="shared" si="48"/>
        <v>8.5317428266015695E-4</v>
      </c>
      <c r="N211" s="13">
        <f t="shared" si="44"/>
        <v>5.2896805524929732E-4</v>
      </c>
      <c r="O211" s="13">
        <f t="shared" si="45"/>
        <v>2.2245922252234909</v>
      </c>
      <c r="Q211" s="41">
        <v>17.386592900742951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32.804517747206788</v>
      </c>
      <c r="G212" s="13">
        <f t="shared" si="39"/>
        <v>0</v>
      </c>
      <c r="H212" s="13">
        <f t="shared" si="40"/>
        <v>32.804517747206788</v>
      </c>
      <c r="I212" s="16">
        <f t="shared" si="47"/>
        <v>34.819410410472727</v>
      </c>
      <c r="J212" s="13">
        <f t="shared" si="41"/>
        <v>33.984513385163517</v>
      </c>
      <c r="K212" s="13">
        <f t="shared" si="42"/>
        <v>0.83489702530921051</v>
      </c>
      <c r="L212" s="13">
        <f t="shared" si="43"/>
        <v>0</v>
      </c>
      <c r="M212" s="13">
        <f t="shared" si="48"/>
        <v>3.2420622741085963E-4</v>
      </c>
      <c r="N212" s="13">
        <f t="shared" si="44"/>
        <v>2.0100786099473296E-4</v>
      </c>
      <c r="O212" s="13">
        <f t="shared" si="45"/>
        <v>2.0100786099473296E-4</v>
      </c>
      <c r="Q212" s="41">
        <v>15.786395195591821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147.90227160435339</v>
      </c>
      <c r="G213" s="13">
        <f t="shared" si="39"/>
        <v>18.117436922534246</v>
      </c>
      <c r="H213" s="13">
        <f t="shared" si="40"/>
        <v>129.78483468181915</v>
      </c>
      <c r="I213" s="16">
        <f t="shared" si="47"/>
        <v>130.61973170712835</v>
      </c>
      <c r="J213" s="13">
        <f t="shared" si="41"/>
        <v>90.92419465286072</v>
      </c>
      <c r="K213" s="13">
        <f t="shared" si="42"/>
        <v>39.695537054267632</v>
      </c>
      <c r="L213" s="13">
        <f t="shared" si="43"/>
        <v>13.767037564644822</v>
      </c>
      <c r="M213" s="13">
        <f t="shared" si="48"/>
        <v>13.767160763011239</v>
      </c>
      <c r="N213" s="13">
        <f t="shared" si="44"/>
        <v>8.5356396730669672</v>
      </c>
      <c r="O213" s="13">
        <f t="shared" si="45"/>
        <v>26.653076595601213</v>
      </c>
      <c r="Q213" s="41">
        <v>12.763353890772329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30.326752818806291</v>
      </c>
      <c r="G214" s="13">
        <f t="shared" si="39"/>
        <v>0</v>
      </c>
      <c r="H214" s="13">
        <f t="shared" si="40"/>
        <v>30.326752818806291</v>
      </c>
      <c r="I214" s="16">
        <f t="shared" si="47"/>
        <v>56.255252308429107</v>
      </c>
      <c r="J214" s="13">
        <f t="shared" si="41"/>
        <v>49.939658084164179</v>
      </c>
      <c r="K214" s="13">
        <f t="shared" si="42"/>
        <v>6.3155942242649274</v>
      </c>
      <c r="L214" s="13">
        <f t="shared" si="43"/>
        <v>0</v>
      </c>
      <c r="M214" s="13">
        <f t="shared" si="48"/>
        <v>5.2315210899442715</v>
      </c>
      <c r="N214" s="13">
        <f t="shared" si="44"/>
        <v>3.2435430757654484</v>
      </c>
      <c r="O214" s="13">
        <f t="shared" si="45"/>
        <v>3.2435430757654484</v>
      </c>
      <c r="Q214" s="41">
        <v>10.474820270627699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119.85368175153791</v>
      </c>
      <c r="G215" s="13">
        <f t="shared" si="39"/>
        <v>13.423036932541153</v>
      </c>
      <c r="H215" s="13">
        <f t="shared" si="40"/>
        <v>106.43064481899675</v>
      </c>
      <c r="I215" s="16">
        <f t="shared" si="47"/>
        <v>112.74623904326168</v>
      </c>
      <c r="J215" s="13">
        <f t="shared" si="41"/>
        <v>76.979651871735271</v>
      </c>
      <c r="K215" s="13">
        <f t="shared" si="42"/>
        <v>35.76658717152641</v>
      </c>
      <c r="L215" s="13">
        <f t="shared" si="43"/>
        <v>11.374235495632805</v>
      </c>
      <c r="M215" s="13">
        <f t="shared" si="48"/>
        <v>13.362213509811628</v>
      </c>
      <c r="N215" s="13">
        <f t="shared" si="44"/>
        <v>8.2845723760832097</v>
      </c>
      <c r="O215" s="13">
        <f t="shared" si="45"/>
        <v>21.707609308624363</v>
      </c>
      <c r="Q215" s="41">
        <v>10.03804155161291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29.105523521659311</v>
      </c>
      <c r="G216" s="13">
        <f t="shared" si="39"/>
        <v>0</v>
      </c>
      <c r="H216" s="13">
        <f t="shared" si="40"/>
        <v>29.105523521659311</v>
      </c>
      <c r="I216" s="16">
        <f t="shared" si="47"/>
        <v>53.497875197552915</v>
      </c>
      <c r="J216" s="13">
        <f t="shared" si="41"/>
        <v>50.452047519533394</v>
      </c>
      <c r="K216" s="13">
        <f t="shared" si="42"/>
        <v>3.0458276780195206</v>
      </c>
      <c r="L216" s="13">
        <f t="shared" si="43"/>
        <v>0</v>
      </c>
      <c r="M216" s="13">
        <f t="shared" si="48"/>
        <v>5.0776411337284184</v>
      </c>
      <c r="N216" s="13">
        <f t="shared" si="44"/>
        <v>3.1481375029116192</v>
      </c>
      <c r="O216" s="13">
        <f t="shared" si="45"/>
        <v>3.1481375029116192</v>
      </c>
      <c r="Q216" s="41">
        <v>15.37365681838895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39.545209539261847</v>
      </c>
      <c r="G217" s="13">
        <f t="shared" si="39"/>
        <v>0</v>
      </c>
      <c r="H217" s="13">
        <f t="shared" si="40"/>
        <v>39.545209539261847</v>
      </c>
      <c r="I217" s="16">
        <f t="shared" si="47"/>
        <v>42.591037217281368</v>
      </c>
      <c r="J217" s="13">
        <f t="shared" si="41"/>
        <v>40.989747348405238</v>
      </c>
      <c r="K217" s="13">
        <f t="shared" si="42"/>
        <v>1.6012898688761297</v>
      </c>
      <c r="L217" s="13">
        <f t="shared" si="43"/>
        <v>0</v>
      </c>
      <c r="M217" s="13">
        <f t="shared" si="48"/>
        <v>1.9295036308167992</v>
      </c>
      <c r="N217" s="13">
        <f t="shared" si="44"/>
        <v>1.1962922511064156</v>
      </c>
      <c r="O217" s="13">
        <f t="shared" si="45"/>
        <v>1.1962922511064156</v>
      </c>
      <c r="Q217" s="41">
        <v>15.299574767092549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42.224542900142687</v>
      </c>
      <c r="G218" s="13">
        <f t="shared" si="39"/>
        <v>0.43050395461029178</v>
      </c>
      <c r="H218" s="13">
        <f t="shared" si="40"/>
        <v>41.794038945532392</v>
      </c>
      <c r="I218" s="16">
        <f t="shared" si="47"/>
        <v>43.395328814408522</v>
      </c>
      <c r="J218" s="13">
        <f t="shared" si="41"/>
        <v>42.003412794656192</v>
      </c>
      <c r="K218" s="13">
        <f t="shared" si="42"/>
        <v>1.3919160197523297</v>
      </c>
      <c r="L218" s="13">
        <f t="shared" si="43"/>
        <v>0</v>
      </c>
      <c r="M218" s="13">
        <f t="shared" si="48"/>
        <v>0.73321137971038364</v>
      </c>
      <c r="N218" s="13">
        <f t="shared" si="44"/>
        <v>0.45459105542043787</v>
      </c>
      <c r="O218" s="13">
        <f t="shared" si="45"/>
        <v>0.88509501003072966</v>
      </c>
      <c r="Q218" s="41">
        <v>16.761483472522489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13.09970764083147</v>
      </c>
      <c r="G219" s="13">
        <f t="shared" si="39"/>
        <v>0</v>
      </c>
      <c r="H219" s="13">
        <f t="shared" si="40"/>
        <v>13.09970764083147</v>
      </c>
      <c r="I219" s="16">
        <f t="shared" si="47"/>
        <v>14.4916236605838</v>
      </c>
      <c r="J219" s="13">
        <f t="shared" si="41"/>
        <v>14.46141166409385</v>
      </c>
      <c r="K219" s="13">
        <f t="shared" si="42"/>
        <v>3.0211996489949655E-2</v>
      </c>
      <c r="L219" s="13">
        <f t="shared" si="43"/>
        <v>0</v>
      </c>
      <c r="M219" s="13">
        <f t="shared" si="48"/>
        <v>0.27862032428994576</v>
      </c>
      <c r="N219" s="13">
        <f t="shared" si="44"/>
        <v>0.17274460105976638</v>
      </c>
      <c r="O219" s="13">
        <f t="shared" si="45"/>
        <v>0.17274460105976638</v>
      </c>
      <c r="Q219" s="41">
        <v>20.903536572000672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12.696267566184449</v>
      </c>
      <c r="G220" s="13">
        <f t="shared" si="39"/>
        <v>0</v>
      </c>
      <c r="H220" s="13">
        <f t="shared" si="40"/>
        <v>12.696267566184449</v>
      </c>
      <c r="I220" s="16">
        <f t="shared" si="47"/>
        <v>12.726479562674399</v>
      </c>
      <c r="J220" s="13">
        <f t="shared" si="41"/>
        <v>12.714163197189322</v>
      </c>
      <c r="K220" s="13">
        <f t="shared" si="42"/>
        <v>1.2316365485077085E-2</v>
      </c>
      <c r="L220" s="13">
        <f t="shared" si="43"/>
        <v>0</v>
      </c>
      <c r="M220" s="13">
        <f t="shared" si="48"/>
        <v>0.10587572323017938</v>
      </c>
      <c r="N220" s="13">
        <f t="shared" si="44"/>
        <v>6.5642948402711218E-2</v>
      </c>
      <c r="O220" s="13">
        <f t="shared" si="45"/>
        <v>6.5642948402711218E-2</v>
      </c>
      <c r="Q220" s="41">
        <v>24.5218187000225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11.36584868700867</v>
      </c>
      <c r="G221" s="18">
        <f t="shared" si="39"/>
        <v>0</v>
      </c>
      <c r="H221" s="18">
        <f t="shared" si="40"/>
        <v>11.36584868700867</v>
      </c>
      <c r="I221" s="17">
        <f t="shared" si="47"/>
        <v>11.378165052493747</v>
      </c>
      <c r="J221" s="18">
        <f t="shared" si="41"/>
        <v>11.369608613221718</v>
      </c>
      <c r="K221" s="18">
        <f t="shared" si="42"/>
        <v>8.5564392720289817E-3</v>
      </c>
      <c r="L221" s="18">
        <f t="shared" si="43"/>
        <v>0</v>
      </c>
      <c r="M221" s="18">
        <f t="shared" si="48"/>
        <v>4.0232774827468162E-2</v>
      </c>
      <c r="N221" s="18">
        <f t="shared" si="44"/>
        <v>2.494432039303026E-2</v>
      </c>
      <c r="O221" s="18">
        <f t="shared" si="45"/>
        <v>2.494432039303026E-2</v>
      </c>
      <c r="P221" s="3"/>
      <c r="Q221" s="42">
        <v>24.726825870967751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19.006192547087121</v>
      </c>
      <c r="G222" s="13">
        <f t="shared" si="39"/>
        <v>0</v>
      </c>
      <c r="H222" s="13">
        <f t="shared" si="40"/>
        <v>19.006192547087121</v>
      </c>
      <c r="I222" s="16">
        <f t="shared" si="47"/>
        <v>19.014748986359152</v>
      </c>
      <c r="J222" s="13">
        <f t="shared" si="41"/>
        <v>18.931989648191493</v>
      </c>
      <c r="K222" s="13">
        <f t="shared" si="42"/>
        <v>8.2759338167658569E-2</v>
      </c>
      <c r="L222" s="13">
        <f t="shared" si="43"/>
        <v>0</v>
      </c>
      <c r="M222" s="13">
        <f t="shared" si="48"/>
        <v>1.5288454434437902E-2</v>
      </c>
      <c r="N222" s="13">
        <f t="shared" si="44"/>
        <v>9.4788417493514993E-3</v>
      </c>
      <c r="O222" s="13">
        <f t="shared" si="45"/>
        <v>9.4788417493514993E-3</v>
      </c>
      <c r="Q222" s="41">
        <v>19.518466419151149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67.777088119924443</v>
      </c>
      <c r="G223" s="13">
        <f t="shared" si="39"/>
        <v>4.7071491853865082</v>
      </c>
      <c r="H223" s="13">
        <f t="shared" si="40"/>
        <v>63.069938934537937</v>
      </c>
      <c r="I223" s="16">
        <f t="shared" si="47"/>
        <v>63.152698272705592</v>
      </c>
      <c r="J223" s="13">
        <f t="shared" si="41"/>
        <v>58.748956690033481</v>
      </c>
      <c r="K223" s="13">
        <f t="shared" si="42"/>
        <v>4.4037415826721116</v>
      </c>
      <c r="L223" s="13">
        <f t="shared" si="43"/>
        <v>0</v>
      </c>
      <c r="M223" s="13">
        <f t="shared" si="48"/>
        <v>5.809612685086403E-3</v>
      </c>
      <c r="N223" s="13">
        <f t="shared" si="44"/>
        <v>3.60195986475357E-3</v>
      </c>
      <c r="O223" s="13">
        <f t="shared" si="45"/>
        <v>4.7107511452512618</v>
      </c>
      <c r="Q223" s="41">
        <v>16.147834369173779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66.794265778819138</v>
      </c>
      <c r="G224" s="13">
        <f t="shared" si="39"/>
        <v>4.542657451133187</v>
      </c>
      <c r="H224" s="13">
        <f t="shared" si="40"/>
        <v>62.25160832768595</v>
      </c>
      <c r="I224" s="16">
        <f t="shared" si="47"/>
        <v>66.655349910358069</v>
      </c>
      <c r="J224" s="13">
        <f t="shared" si="41"/>
        <v>60.776086520926206</v>
      </c>
      <c r="K224" s="13">
        <f t="shared" si="42"/>
        <v>5.8792633894318627</v>
      </c>
      <c r="L224" s="13">
        <f t="shared" si="43"/>
        <v>0</v>
      </c>
      <c r="M224" s="13">
        <f t="shared" si="48"/>
        <v>2.207652820332833E-3</v>
      </c>
      <c r="N224" s="13">
        <f t="shared" si="44"/>
        <v>1.3687447486063565E-3</v>
      </c>
      <c r="O224" s="13">
        <f t="shared" si="45"/>
        <v>4.5440261958817931</v>
      </c>
      <c r="Q224" s="41">
        <v>15.020868248420671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54.150585777014918</v>
      </c>
      <c r="G225" s="13">
        <f t="shared" si="39"/>
        <v>2.4265264233201198</v>
      </c>
      <c r="H225" s="13">
        <f t="shared" si="40"/>
        <v>51.724059353694798</v>
      </c>
      <c r="I225" s="16">
        <f t="shared" si="47"/>
        <v>57.603322743126661</v>
      </c>
      <c r="J225" s="13">
        <f t="shared" si="41"/>
        <v>51.277427708646464</v>
      </c>
      <c r="K225" s="13">
        <f t="shared" si="42"/>
        <v>6.3258950344801974</v>
      </c>
      <c r="L225" s="13">
        <f t="shared" si="43"/>
        <v>0</v>
      </c>
      <c r="M225" s="13">
        <f t="shared" si="48"/>
        <v>8.3890807172647651E-4</v>
      </c>
      <c r="N225" s="13">
        <f t="shared" si="44"/>
        <v>5.2012300447041541E-4</v>
      </c>
      <c r="O225" s="13">
        <f t="shared" si="45"/>
        <v>2.4270465463245903</v>
      </c>
      <c r="Q225" s="41">
        <v>11.023400251612911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55.11509782105982</v>
      </c>
      <c r="G226" s="13">
        <f t="shared" si="39"/>
        <v>2.5879536235348968</v>
      </c>
      <c r="H226" s="13">
        <f t="shared" si="40"/>
        <v>52.527144197524926</v>
      </c>
      <c r="I226" s="16">
        <f t="shared" si="47"/>
        <v>58.853039232005123</v>
      </c>
      <c r="J226" s="13">
        <f t="shared" si="41"/>
        <v>53.580394676235194</v>
      </c>
      <c r="K226" s="13">
        <f t="shared" si="42"/>
        <v>5.2726445557699293</v>
      </c>
      <c r="L226" s="13">
        <f t="shared" si="43"/>
        <v>0</v>
      </c>
      <c r="M226" s="13">
        <f t="shared" si="48"/>
        <v>3.187850672560611E-4</v>
      </c>
      <c r="N226" s="13">
        <f t="shared" si="44"/>
        <v>1.9764674169875788E-4</v>
      </c>
      <c r="O226" s="13">
        <f t="shared" si="45"/>
        <v>2.5881512702765956</v>
      </c>
      <c r="Q226" s="41">
        <v>13.090397089380019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55.422381023307302</v>
      </c>
      <c r="G227" s="13">
        <f t="shared" si="39"/>
        <v>2.6393825997909288</v>
      </c>
      <c r="H227" s="13">
        <f t="shared" si="40"/>
        <v>52.782998423516375</v>
      </c>
      <c r="I227" s="16">
        <f t="shared" si="47"/>
        <v>58.055642979286304</v>
      </c>
      <c r="J227" s="13">
        <f t="shared" si="41"/>
        <v>51.254237506211062</v>
      </c>
      <c r="K227" s="13">
        <f t="shared" si="42"/>
        <v>6.801405473075242</v>
      </c>
      <c r="L227" s="13">
        <f t="shared" si="43"/>
        <v>0</v>
      </c>
      <c r="M227" s="13">
        <f t="shared" si="48"/>
        <v>1.2113832555730322E-4</v>
      </c>
      <c r="N227" s="13">
        <f t="shared" si="44"/>
        <v>7.5105761845527995E-5</v>
      </c>
      <c r="O227" s="13">
        <f t="shared" si="45"/>
        <v>2.6394577055527741</v>
      </c>
      <c r="Q227" s="41">
        <v>10.56406418858545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83.758900673072944</v>
      </c>
      <c r="G228" s="13">
        <f t="shared" si="39"/>
        <v>7.381972450415673</v>
      </c>
      <c r="H228" s="13">
        <f t="shared" si="40"/>
        <v>76.37692822265727</v>
      </c>
      <c r="I228" s="16">
        <f t="shared" si="47"/>
        <v>83.178333695732505</v>
      </c>
      <c r="J228" s="13">
        <f t="shared" si="41"/>
        <v>71.010500769793268</v>
      </c>
      <c r="K228" s="13">
        <f t="shared" si="42"/>
        <v>12.167832925939237</v>
      </c>
      <c r="L228" s="13">
        <f t="shared" si="43"/>
        <v>0</v>
      </c>
      <c r="M228" s="13">
        <f t="shared" si="48"/>
        <v>4.6032563711775225E-5</v>
      </c>
      <c r="N228" s="13">
        <f t="shared" si="44"/>
        <v>2.8540189501300639E-5</v>
      </c>
      <c r="O228" s="13">
        <f t="shared" si="45"/>
        <v>7.3820009906051745</v>
      </c>
      <c r="Q228" s="41">
        <v>13.839677530747601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70.81890761038656</v>
      </c>
      <c r="G229" s="13">
        <f t="shared" si="39"/>
        <v>5.2162484827314977</v>
      </c>
      <c r="H229" s="13">
        <f t="shared" si="40"/>
        <v>65.602659127655059</v>
      </c>
      <c r="I229" s="16">
        <f t="shared" si="47"/>
        <v>77.770492053594296</v>
      </c>
      <c r="J229" s="13">
        <f t="shared" si="41"/>
        <v>68.404727215810894</v>
      </c>
      <c r="K229" s="13">
        <f t="shared" si="42"/>
        <v>9.3657648377834022</v>
      </c>
      <c r="L229" s="13">
        <f t="shared" si="43"/>
        <v>0</v>
      </c>
      <c r="M229" s="13">
        <f t="shared" si="48"/>
        <v>1.7492374210474586E-5</v>
      </c>
      <c r="N229" s="13">
        <f t="shared" si="44"/>
        <v>1.0845272010494243E-5</v>
      </c>
      <c r="O229" s="13">
        <f t="shared" si="45"/>
        <v>5.2162593280035079</v>
      </c>
      <c r="Q229" s="41">
        <v>14.604451775628171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19.32274925802384</v>
      </c>
      <c r="G230" s="13">
        <f t="shared" si="39"/>
        <v>0</v>
      </c>
      <c r="H230" s="13">
        <f t="shared" si="40"/>
        <v>19.32274925802384</v>
      </c>
      <c r="I230" s="16">
        <f t="shared" si="47"/>
        <v>28.688514095807243</v>
      </c>
      <c r="J230" s="13">
        <f t="shared" si="41"/>
        <v>28.489866351525901</v>
      </c>
      <c r="K230" s="13">
        <f t="shared" si="42"/>
        <v>0.19864774428134169</v>
      </c>
      <c r="L230" s="13">
        <f t="shared" si="43"/>
        <v>0</v>
      </c>
      <c r="M230" s="13">
        <f t="shared" si="48"/>
        <v>6.6471021999803435E-6</v>
      </c>
      <c r="N230" s="13">
        <f t="shared" si="44"/>
        <v>4.1212033639878133E-6</v>
      </c>
      <c r="O230" s="13">
        <f t="shared" si="45"/>
        <v>4.1212033639878133E-6</v>
      </c>
      <c r="Q230" s="41">
        <v>22.02230469718792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38.641386663194908</v>
      </c>
      <c r="G231" s="13">
        <f t="shared" si="39"/>
        <v>0</v>
      </c>
      <c r="H231" s="13">
        <f t="shared" si="40"/>
        <v>38.641386663194908</v>
      </c>
      <c r="I231" s="16">
        <f t="shared" si="47"/>
        <v>38.840034407476253</v>
      </c>
      <c r="J231" s="13">
        <f t="shared" si="41"/>
        <v>38.348658388861892</v>
      </c>
      <c r="K231" s="13">
        <f t="shared" si="42"/>
        <v>0.49137601861436053</v>
      </c>
      <c r="L231" s="13">
        <f t="shared" si="43"/>
        <v>0</v>
      </c>
      <c r="M231" s="13">
        <f t="shared" si="48"/>
        <v>2.5258988359925303E-6</v>
      </c>
      <c r="N231" s="13">
        <f t="shared" si="44"/>
        <v>1.5660572783153687E-6</v>
      </c>
      <c r="O231" s="13">
        <f t="shared" si="45"/>
        <v>1.5660572783153687E-6</v>
      </c>
      <c r="Q231" s="41">
        <v>21.983338749548981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12.067280404538399</v>
      </c>
      <c r="G232" s="13">
        <f t="shared" si="39"/>
        <v>0</v>
      </c>
      <c r="H232" s="13">
        <f t="shared" si="40"/>
        <v>12.067280404538399</v>
      </c>
      <c r="I232" s="16">
        <f t="shared" si="47"/>
        <v>12.55865642315276</v>
      </c>
      <c r="J232" s="13">
        <f t="shared" si="41"/>
        <v>12.547069103154538</v>
      </c>
      <c r="K232" s="13">
        <f t="shared" si="42"/>
        <v>1.1587319998222156E-2</v>
      </c>
      <c r="L232" s="13">
        <f t="shared" si="43"/>
        <v>0</v>
      </c>
      <c r="M232" s="13">
        <f t="shared" si="48"/>
        <v>9.5984155767716153E-7</v>
      </c>
      <c r="N232" s="13">
        <f t="shared" si="44"/>
        <v>5.9510176575984019E-7</v>
      </c>
      <c r="O232" s="13">
        <f t="shared" si="45"/>
        <v>5.9510176575984019E-7</v>
      </c>
      <c r="Q232" s="41">
        <v>24.674182455400011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10.15689496433726</v>
      </c>
      <c r="G233" s="18">
        <f t="shared" si="39"/>
        <v>0</v>
      </c>
      <c r="H233" s="18">
        <f t="shared" si="40"/>
        <v>10.15689496433726</v>
      </c>
      <c r="I233" s="17">
        <f t="shared" si="47"/>
        <v>10.168482284335482</v>
      </c>
      <c r="J233" s="18">
        <f t="shared" si="41"/>
        <v>10.161979266508393</v>
      </c>
      <c r="K233" s="18">
        <f t="shared" si="42"/>
        <v>6.5030178270895078E-3</v>
      </c>
      <c r="L233" s="18">
        <f t="shared" si="43"/>
        <v>0</v>
      </c>
      <c r="M233" s="18">
        <f t="shared" si="48"/>
        <v>3.6473979191732133E-7</v>
      </c>
      <c r="N233" s="18">
        <f t="shared" si="44"/>
        <v>2.2613867098873923E-7</v>
      </c>
      <c r="O233" s="18">
        <f t="shared" si="45"/>
        <v>2.2613867098873923E-7</v>
      </c>
      <c r="P233" s="3"/>
      <c r="Q233" s="42">
        <v>24.27830687096775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52.913756124253467</v>
      </c>
      <c r="G234" s="13">
        <f t="shared" si="39"/>
        <v>2.2195223229352408</v>
      </c>
      <c r="H234" s="13">
        <f t="shared" si="40"/>
        <v>50.694233801318227</v>
      </c>
      <c r="I234" s="16">
        <f t="shared" si="47"/>
        <v>50.70073681914532</v>
      </c>
      <c r="J234" s="13">
        <f t="shared" si="41"/>
        <v>49.575490470708935</v>
      </c>
      <c r="K234" s="13">
        <f t="shared" si="42"/>
        <v>1.1252463484363844</v>
      </c>
      <c r="L234" s="13">
        <f t="shared" si="43"/>
        <v>0</v>
      </c>
      <c r="M234" s="13">
        <f t="shared" si="48"/>
        <v>1.386011209285821E-7</v>
      </c>
      <c r="N234" s="13">
        <f t="shared" si="44"/>
        <v>8.5932694975720897E-8</v>
      </c>
      <c r="O234" s="13">
        <f t="shared" si="45"/>
        <v>2.2195224088679359</v>
      </c>
      <c r="Q234" s="41">
        <v>21.674068035246869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30.389263327144679</v>
      </c>
      <c r="G235" s="13">
        <f t="shared" si="39"/>
        <v>0</v>
      </c>
      <c r="H235" s="13">
        <f t="shared" si="40"/>
        <v>30.389263327144679</v>
      </c>
      <c r="I235" s="16">
        <f t="shared" si="47"/>
        <v>31.514509675581063</v>
      </c>
      <c r="J235" s="13">
        <f t="shared" si="41"/>
        <v>31.140289614794316</v>
      </c>
      <c r="K235" s="13">
        <f t="shared" si="42"/>
        <v>0.37422006078674741</v>
      </c>
      <c r="L235" s="13">
        <f t="shared" si="43"/>
        <v>0</v>
      </c>
      <c r="M235" s="13">
        <f t="shared" si="48"/>
        <v>5.2668425952861203E-8</v>
      </c>
      <c r="N235" s="13">
        <f t="shared" si="44"/>
        <v>3.2654424090773945E-8</v>
      </c>
      <c r="O235" s="13">
        <f t="shared" si="45"/>
        <v>3.2654424090773945E-8</v>
      </c>
      <c r="Q235" s="41">
        <v>19.486002187086701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90.375196875371188</v>
      </c>
      <c r="G236" s="13">
        <f t="shared" si="39"/>
        <v>8.4893201277443602</v>
      </c>
      <c r="H236" s="13">
        <f t="shared" si="40"/>
        <v>81.885876747626824</v>
      </c>
      <c r="I236" s="16">
        <f t="shared" si="47"/>
        <v>82.260096808413579</v>
      </c>
      <c r="J236" s="13">
        <f t="shared" si="41"/>
        <v>70.159594835867424</v>
      </c>
      <c r="K236" s="13">
        <f t="shared" si="42"/>
        <v>12.100501972546155</v>
      </c>
      <c r="L236" s="13">
        <f t="shared" si="43"/>
        <v>0</v>
      </c>
      <c r="M236" s="13">
        <f t="shared" si="48"/>
        <v>2.0014001862087257E-8</v>
      </c>
      <c r="N236" s="13">
        <f t="shared" si="44"/>
        <v>1.2408681154494099E-8</v>
      </c>
      <c r="O236" s="13">
        <f t="shared" si="45"/>
        <v>8.4893201401530405</v>
      </c>
      <c r="Q236" s="41">
        <v>13.627777646309919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125.5665468357718</v>
      </c>
      <c r="G237" s="13">
        <f t="shared" si="39"/>
        <v>14.379180322814568</v>
      </c>
      <c r="H237" s="13">
        <f t="shared" si="40"/>
        <v>111.18736651295724</v>
      </c>
      <c r="I237" s="16">
        <f t="shared" si="47"/>
        <v>123.2878684855034</v>
      </c>
      <c r="J237" s="13">
        <f t="shared" si="41"/>
        <v>88.265664808475378</v>
      </c>
      <c r="K237" s="13">
        <f t="shared" si="42"/>
        <v>35.022203677028017</v>
      </c>
      <c r="L237" s="13">
        <f t="shared" si="43"/>
        <v>10.920892383877092</v>
      </c>
      <c r="M237" s="13">
        <f t="shared" si="48"/>
        <v>10.920892391482413</v>
      </c>
      <c r="N237" s="13">
        <f t="shared" si="44"/>
        <v>6.7709532827190957</v>
      </c>
      <c r="O237" s="13">
        <f t="shared" si="45"/>
        <v>21.150133605533664</v>
      </c>
      <c r="Q237" s="41">
        <v>12.737849547833241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40.31766909226738</v>
      </c>
      <c r="G238" s="13">
        <f t="shared" si="39"/>
        <v>0.11135677353696669</v>
      </c>
      <c r="H238" s="13">
        <f t="shared" si="40"/>
        <v>40.206312318730411</v>
      </c>
      <c r="I238" s="16">
        <f t="shared" si="47"/>
        <v>64.30762361188134</v>
      </c>
      <c r="J238" s="13">
        <f t="shared" si="41"/>
        <v>56.126891676691677</v>
      </c>
      <c r="K238" s="13">
        <f t="shared" si="42"/>
        <v>8.1807319351896624</v>
      </c>
      <c r="L238" s="13">
        <f t="shared" si="43"/>
        <v>0</v>
      </c>
      <c r="M238" s="13">
        <f t="shared" si="48"/>
        <v>4.1499391087633173</v>
      </c>
      <c r="N238" s="13">
        <f t="shared" si="44"/>
        <v>2.5729622474332565</v>
      </c>
      <c r="O238" s="13">
        <f t="shared" si="45"/>
        <v>2.6843190209702232</v>
      </c>
      <c r="Q238" s="41">
        <v>11.3420862516129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68.836329862108968</v>
      </c>
      <c r="G239" s="13">
        <f t="shared" si="39"/>
        <v>4.8844309827960908</v>
      </c>
      <c r="H239" s="13">
        <f t="shared" si="40"/>
        <v>63.951898879312878</v>
      </c>
      <c r="I239" s="16">
        <f t="shared" si="47"/>
        <v>72.132630814502534</v>
      </c>
      <c r="J239" s="13">
        <f t="shared" si="41"/>
        <v>61.571679462883203</v>
      </c>
      <c r="K239" s="13">
        <f t="shared" si="42"/>
        <v>10.56095135161933</v>
      </c>
      <c r="L239" s="13">
        <f t="shared" si="43"/>
        <v>0</v>
      </c>
      <c r="M239" s="13">
        <f t="shared" si="48"/>
        <v>1.5769768613300608</v>
      </c>
      <c r="N239" s="13">
        <f t="shared" si="44"/>
        <v>0.97772565402463762</v>
      </c>
      <c r="O239" s="13">
        <f t="shared" si="45"/>
        <v>5.8621566368207283</v>
      </c>
      <c r="Q239" s="41">
        <v>11.74832192560533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53.03969382912841</v>
      </c>
      <c r="G240" s="13">
        <f t="shared" si="39"/>
        <v>2.2406001013050987</v>
      </c>
      <c r="H240" s="13">
        <f t="shared" si="40"/>
        <v>50.799093727823312</v>
      </c>
      <c r="I240" s="16">
        <f t="shared" si="47"/>
        <v>61.360045079442642</v>
      </c>
      <c r="J240" s="13">
        <f t="shared" si="41"/>
        <v>55.355079901306112</v>
      </c>
      <c r="K240" s="13">
        <f t="shared" si="42"/>
        <v>6.0049651781365299</v>
      </c>
      <c r="L240" s="13">
        <f t="shared" si="43"/>
        <v>0</v>
      </c>
      <c r="M240" s="13">
        <f t="shared" si="48"/>
        <v>0.59925120730542314</v>
      </c>
      <c r="N240" s="13">
        <f t="shared" si="44"/>
        <v>0.37153574852936233</v>
      </c>
      <c r="O240" s="13">
        <f t="shared" si="45"/>
        <v>2.6121358498344609</v>
      </c>
      <c r="Q240" s="41">
        <v>12.95302672524628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40.599941513813491</v>
      </c>
      <c r="G241" s="13">
        <f t="shared" si="39"/>
        <v>0.15859977790313365</v>
      </c>
      <c r="H241" s="13">
        <f t="shared" si="40"/>
        <v>40.441341735910356</v>
      </c>
      <c r="I241" s="16">
        <f t="shared" si="47"/>
        <v>46.446306914046886</v>
      </c>
      <c r="J241" s="13">
        <f t="shared" si="41"/>
        <v>43.958609907664929</v>
      </c>
      <c r="K241" s="13">
        <f t="shared" si="42"/>
        <v>2.487697006381957</v>
      </c>
      <c r="L241" s="13">
        <f t="shared" si="43"/>
        <v>0</v>
      </c>
      <c r="M241" s="13">
        <f t="shared" si="48"/>
        <v>0.22771545877606081</v>
      </c>
      <c r="N241" s="13">
        <f t="shared" si="44"/>
        <v>0.14118358444115769</v>
      </c>
      <c r="O241" s="13">
        <f t="shared" si="45"/>
        <v>0.29978336234429137</v>
      </c>
      <c r="Q241" s="41">
        <v>13.816342903011231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9.0803598075221288</v>
      </c>
      <c r="G242" s="13">
        <f t="shared" si="39"/>
        <v>0</v>
      </c>
      <c r="H242" s="13">
        <f t="shared" si="40"/>
        <v>9.0803598075221288</v>
      </c>
      <c r="I242" s="16">
        <f t="shared" si="47"/>
        <v>11.568056813904086</v>
      </c>
      <c r="J242" s="13">
        <f t="shared" si="41"/>
        <v>11.54839912190997</v>
      </c>
      <c r="K242" s="13">
        <f t="shared" si="42"/>
        <v>1.9657691994115822E-2</v>
      </c>
      <c r="L242" s="13">
        <f t="shared" si="43"/>
        <v>0</v>
      </c>
      <c r="M242" s="13">
        <f t="shared" si="48"/>
        <v>8.6531874334903114E-2</v>
      </c>
      <c r="N242" s="13">
        <f t="shared" si="44"/>
        <v>5.3649762087639934E-2</v>
      </c>
      <c r="O242" s="13">
        <f t="shared" si="45"/>
        <v>5.3649762087639934E-2</v>
      </c>
      <c r="Q242" s="41">
        <v>19.169421209651009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19.595032140263928</v>
      </c>
      <c r="G243" s="13">
        <f t="shared" si="39"/>
        <v>0</v>
      </c>
      <c r="H243" s="13">
        <f t="shared" si="40"/>
        <v>19.595032140263928</v>
      </c>
      <c r="I243" s="16">
        <f t="shared" si="47"/>
        <v>19.614689832258044</v>
      </c>
      <c r="J243" s="13">
        <f t="shared" si="41"/>
        <v>19.55264813715447</v>
      </c>
      <c r="K243" s="13">
        <f t="shared" si="42"/>
        <v>6.2041695103573602E-2</v>
      </c>
      <c r="L243" s="13">
        <f t="shared" si="43"/>
        <v>0</v>
      </c>
      <c r="M243" s="13">
        <f t="shared" si="48"/>
        <v>3.288211224726318E-2</v>
      </c>
      <c r="N243" s="13">
        <f t="shared" si="44"/>
        <v>2.0386909593303172E-2</v>
      </c>
      <c r="O243" s="13">
        <f t="shared" si="45"/>
        <v>2.0386909593303172E-2</v>
      </c>
      <c r="Q243" s="41">
        <v>22.225971688838559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5.1506204938439621</v>
      </c>
      <c r="G244" s="13">
        <f t="shared" si="39"/>
        <v>0</v>
      </c>
      <c r="H244" s="13">
        <f t="shared" si="40"/>
        <v>5.1506204938439621</v>
      </c>
      <c r="I244" s="16">
        <f t="shared" si="47"/>
        <v>5.2126621889475357</v>
      </c>
      <c r="J244" s="13">
        <f t="shared" si="41"/>
        <v>5.2118383412336406</v>
      </c>
      <c r="K244" s="13">
        <f t="shared" si="42"/>
        <v>8.2384771389509837E-4</v>
      </c>
      <c r="L244" s="13">
        <f t="shared" si="43"/>
        <v>0</v>
      </c>
      <c r="M244" s="13">
        <f t="shared" si="48"/>
        <v>1.2495202653960008E-2</v>
      </c>
      <c r="N244" s="13">
        <f t="shared" si="44"/>
        <v>7.7470256454552052E-3</v>
      </c>
      <c r="O244" s="13">
        <f t="shared" si="45"/>
        <v>7.7470256454552052E-3</v>
      </c>
      <c r="Q244" s="41">
        <v>24.723445870967751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0.57523362427124214</v>
      </c>
      <c r="G245" s="18">
        <f t="shared" si="39"/>
        <v>0</v>
      </c>
      <c r="H245" s="18">
        <f t="shared" si="40"/>
        <v>0.57523362427124214</v>
      </c>
      <c r="I245" s="17">
        <f t="shared" si="47"/>
        <v>0.57605747198513724</v>
      </c>
      <c r="J245" s="18">
        <f t="shared" si="41"/>
        <v>0.57605635802807997</v>
      </c>
      <c r="K245" s="18">
        <f t="shared" si="42"/>
        <v>1.1139570572638036E-6</v>
      </c>
      <c r="L245" s="18">
        <f t="shared" si="43"/>
        <v>0</v>
      </c>
      <c r="M245" s="18">
        <f t="shared" si="48"/>
        <v>4.7481770085048029E-3</v>
      </c>
      <c r="N245" s="18">
        <f t="shared" si="44"/>
        <v>2.9438697452729779E-3</v>
      </c>
      <c r="O245" s="18">
        <f t="shared" si="45"/>
        <v>2.9438697452729779E-3</v>
      </c>
      <c r="P245" s="3"/>
      <c r="Q245" s="42">
        <v>24.711868684027731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11.401870764231971</v>
      </c>
      <c r="G246" s="13">
        <f t="shared" si="39"/>
        <v>0</v>
      </c>
      <c r="H246" s="13">
        <f t="shared" si="40"/>
        <v>11.401870764231971</v>
      </c>
      <c r="I246" s="16">
        <f t="shared" si="47"/>
        <v>11.401871878189027</v>
      </c>
      <c r="J246" s="13">
        <f t="shared" si="41"/>
        <v>11.390608855716826</v>
      </c>
      <c r="K246" s="13">
        <f t="shared" si="42"/>
        <v>1.1263022472201456E-2</v>
      </c>
      <c r="L246" s="13">
        <f t="shared" si="43"/>
        <v>0</v>
      </c>
      <c r="M246" s="13">
        <f t="shared" si="48"/>
        <v>1.804307263231825E-3</v>
      </c>
      <c r="N246" s="13">
        <f t="shared" si="44"/>
        <v>1.1186705032037315E-3</v>
      </c>
      <c r="O246" s="13">
        <f t="shared" si="45"/>
        <v>1.1186705032037315E-3</v>
      </c>
      <c r="Q246" s="41">
        <v>22.808042639073289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58.641120532413098</v>
      </c>
      <c r="G247" s="13">
        <f t="shared" si="39"/>
        <v>3.1780924172408027</v>
      </c>
      <c r="H247" s="13">
        <f t="shared" si="40"/>
        <v>55.463028115172293</v>
      </c>
      <c r="I247" s="16">
        <f t="shared" si="47"/>
        <v>55.474291137644492</v>
      </c>
      <c r="J247" s="13">
        <f t="shared" si="41"/>
        <v>53.78922281827743</v>
      </c>
      <c r="K247" s="13">
        <f t="shared" si="42"/>
        <v>1.6850683193670619</v>
      </c>
      <c r="L247" s="13">
        <f t="shared" si="43"/>
        <v>0</v>
      </c>
      <c r="M247" s="13">
        <f t="shared" si="48"/>
        <v>6.8563676002809351E-4</v>
      </c>
      <c r="N247" s="13">
        <f t="shared" si="44"/>
        <v>4.2509479121741797E-4</v>
      </c>
      <c r="O247" s="13">
        <f t="shared" si="45"/>
        <v>3.1785175120320202</v>
      </c>
      <c r="Q247" s="41">
        <v>20.638431689391851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194.06433600218509</v>
      </c>
      <c r="G248" s="13">
        <f t="shared" si="39"/>
        <v>25.843429415717971</v>
      </c>
      <c r="H248" s="13">
        <f t="shared" si="40"/>
        <v>168.22090658646712</v>
      </c>
      <c r="I248" s="16">
        <f t="shared" si="47"/>
        <v>169.90597490583417</v>
      </c>
      <c r="J248" s="13">
        <f t="shared" si="41"/>
        <v>108.90730873840957</v>
      </c>
      <c r="K248" s="13">
        <f t="shared" si="42"/>
        <v>60.998666167424602</v>
      </c>
      <c r="L248" s="13">
        <f t="shared" si="43"/>
        <v>26.741031364440392</v>
      </c>
      <c r="M248" s="13">
        <f t="shared" si="48"/>
        <v>26.741291906409202</v>
      </c>
      <c r="N248" s="13">
        <f t="shared" si="44"/>
        <v>16.579600981973705</v>
      </c>
      <c r="O248" s="13">
        <f t="shared" si="45"/>
        <v>42.423030397691676</v>
      </c>
      <c r="Q248" s="41">
        <v>14.413834958043051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60.52779452000685</v>
      </c>
      <c r="G249" s="13">
        <f t="shared" si="39"/>
        <v>3.4938588210049941</v>
      </c>
      <c r="H249" s="13">
        <f t="shared" si="40"/>
        <v>57.033935699001859</v>
      </c>
      <c r="I249" s="16">
        <f t="shared" si="47"/>
        <v>91.291570501986072</v>
      </c>
      <c r="J249" s="13">
        <f t="shared" si="41"/>
        <v>74.817871894621234</v>
      </c>
      <c r="K249" s="13">
        <f t="shared" si="42"/>
        <v>16.473698607364838</v>
      </c>
      <c r="L249" s="13">
        <f t="shared" si="43"/>
        <v>0</v>
      </c>
      <c r="M249" s="13">
        <f t="shared" si="48"/>
        <v>10.161690924435497</v>
      </c>
      <c r="N249" s="13">
        <f t="shared" si="44"/>
        <v>6.3002483731500085</v>
      </c>
      <c r="O249" s="13">
        <f t="shared" si="45"/>
        <v>9.7941071941550035</v>
      </c>
      <c r="Q249" s="41">
        <v>13.208884623198569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5.9487306580974391</v>
      </c>
      <c r="G250" s="13">
        <f t="shared" si="39"/>
        <v>0</v>
      </c>
      <c r="H250" s="13">
        <f t="shared" si="40"/>
        <v>5.9487306580974391</v>
      </c>
      <c r="I250" s="16">
        <f t="shared" si="47"/>
        <v>22.422429265462277</v>
      </c>
      <c r="J250" s="13">
        <f t="shared" si="41"/>
        <v>22.006527310894455</v>
      </c>
      <c r="K250" s="13">
        <f t="shared" si="42"/>
        <v>0.41590195456782197</v>
      </c>
      <c r="L250" s="13">
        <f t="shared" si="43"/>
        <v>0</v>
      </c>
      <c r="M250" s="13">
        <f t="shared" si="48"/>
        <v>3.8614425512854886</v>
      </c>
      <c r="N250" s="13">
        <f t="shared" si="44"/>
        <v>2.3940943817970028</v>
      </c>
      <c r="O250" s="13">
        <f t="shared" si="45"/>
        <v>2.3940943817970028</v>
      </c>
      <c r="Q250" s="41">
        <v>11.31627543832149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30.733603630788711</v>
      </c>
      <c r="G251" s="13">
        <f t="shared" si="39"/>
        <v>0</v>
      </c>
      <c r="H251" s="13">
        <f t="shared" si="40"/>
        <v>30.733603630788711</v>
      </c>
      <c r="I251" s="16">
        <f t="shared" si="47"/>
        <v>31.149505585356533</v>
      </c>
      <c r="J251" s="13">
        <f t="shared" si="41"/>
        <v>30.119366244047768</v>
      </c>
      <c r="K251" s="13">
        <f t="shared" si="42"/>
        <v>1.0301393413087645</v>
      </c>
      <c r="L251" s="13">
        <f t="shared" si="43"/>
        <v>0</v>
      </c>
      <c r="M251" s="13">
        <f t="shared" si="48"/>
        <v>1.4673481694884858</v>
      </c>
      <c r="N251" s="13">
        <f t="shared" si="44"/>
        <v>0.90975586508286121</v>
      </c>
      <c r="O251" s="13">
        <f t="shared" si="45"/>
        <v>0.90975586508286121</v>
      </c>
      <c r="Q251" s="41">
        <v>11.736099951612911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14.78027978924986</v>
      </c>
      <c r="G252" s="13">
        <f t="shared" si="39"/>
        <v>0</v>
      </c>
      <c r="H252" s="13">
        <f t="shared" si="40"/>
        <v>14.78027978924986</v>
      </c>
      <c r="I252" s="16">
        <f t="shared" si="47"/>
        <v>15.810419130558625</v>
      </c>
      <c r="J252" s="13">
        <f t="shared" si="41"/>
        <v>15.724123453145936</v>
      </c>
      <c r="K252" s="13">
        <f t="shared" si="42"/>
        <v>8.6295677412689287E-2</v>
      </c>
      <c r="L252" s="13">
        <f t="shared" si="43"/>
        <v>0</v>
      </c>
      <c r="M252" s="13">
        <f t="shared" si="48"/>
        <v>0.55759230440562457</v>
      </c>
      <c r="N252" s="13">
        <f t="shared" si="44"/>
        <v>0.34570722873148724</v>
      </c>
      <c r="O252" s="13">
        <f t="shared" si="45"/>
        <v>0.34570722873148724</v>
      </c>
      <c r="Q252" s="41">
        <v>15.280326158144041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12.752331852057621</v>
      </c>
      <c r="G253" s="13">
        <f t="shared" si="39"/>
        <v>0</v>
      </c>
      <c r="H253" s="13">
        <f t="shared" si="40"/>
        <v>12.752331852057621</v>
      </c>
      <c r="I253" s="16">
        <f t="shared" si="47"/>
        <v>12.83862752947031</v>
      </c>
      <c r="J253" s="13">
        <f t="shared" si="41"/>
        <v>12.793195372845796</v>
      </c>
      <c r="K253" s="13">
        <f t="shared" si="42"/>
        <v>4.5432156624514164E-2</v>
      </c>
      <c r="L253" s="13">
        <f t="shared" si="43"/>
        <v>0</v>
      </c>
      <c r="M253" s="13">
        <f t="shared" si="48"/>
        <v>0.21188507567413734</v>
      </c>
      <c r="N253" s="13">
        <f t="shared" si="44"/>
        <v>0.13136874691796516</v>
      </c>
      <c r="O253" s="13">
        <f t="shared" si="45"/>
        <v>0.13136874691796516</v>
      </c>
      <c r="Q253" s="41">
        <v>15.42232424891723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86.486930468133764</v>
      </c>
      <c r="G254" s="13">
        <f t="shared" si="39"/>
        <v>7.8385538012014369</v>
      </c>
      <c r="H254" s="13">
        <f t="shared" si="40"/>
        <v>78.648376666932322</v>
      </c>
      <c r="I254" s="16">
        <f t="shared" si="47"/>
        <v>78.693808823556836</v>
      </c>
      <c r="J254" s="13">
        <f t="shared" si="41"/>
        <v>71.159665303781267</v>
      </c>
      <c r="K254" s="13">
        <f t="shared" si="42"/>
        <v>7.5341435197755686</v>
      </c>
      <c r="L254" s="13">
        <f t="shared" si="43"/>
        <v>0</v>
      </c>
      <c r="M254" s="13">
        <f t="shared" si="48"/>
        <v>8.0516328756172179E-2</v>
      </c>
      <c r="N254" s="13">
        <f t="shared" si="44"/>
        <v>4.9920123828826747E-2</v>
      </c>
      <c r="O254" s="13">
        <f t="shared" si="45"/>
        <v>7.8884739250302633</v>
      </c>
      <c r="Q254" s="41">
        <v>16.716594656804819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39.39821434787838</v>
      </c>
      <c r="G255" s="13">
        <f t="shared" si="39"/>
        <v>0</v>
      </c>
      <c r="H255" s="13">
        <f t="shared" si="40"/>
        <v>39.39821434787838</v>
      </c>
      <c r="I255" s="16">
        <f t="shared" si="47"/>
        <v>46.932357867653948</v>
      </c>
      <c r="J255" s="13">
        <f t="shared" si="41"/>
        <v>46.070048373274993</v>
      </c>
      <c r="K255" s="13">
        <f t="shared" si="42"/>
        <v>0.86230949437895532</v>
      </c>
      <c r="L255" s="13">
        <f t="shared" si="43"/>
        <v>0</v>
      </c>
      <c r="M255" s="13">
        <f t="shared" si="48"/>
        <v>3.0596204927345431E-2</v>
      </c>
      <c r="N255" s="13">
        <f t="shared" si="44"/>
        <v>1.8969647054954169E-2</v>
      </c>
      <c r="O255" s="13">
        <f t="shared" si="45"/>
        <v>1.8969647054954169E-2</v>
      </c>
      <c r="Q255" s="41">
        <v>21.95941558892029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12.389300793985649</v>
      </c>
      <c r="G256" s="13">
        <f t="shared" si="39"/>
        <v>0</v>
      </c>
      <c r="H256" s="13">
        <f t="shared" si="40"/>
        <v>12.389300793985649</v>
      </c>
      <c r="I256" s="16">
        <f t="shared" si="47"/>
        <v>13.251610288364605</v>
      </c>
      <c r="J256" s="13">
        <f t="shared" si="41"/>
        <v>13.237596981187917</v>
      </c>
      <c r="K256" s="13">
        <f t="shared" si="42"/>
        <v>1.4013307176687917E-2</v>
      </c>
      <c r="L256" s="13">
        <f t="shared" si="43"/>
        <v>0</v>
      </c>
      <c r="M256" s="13">
        <f t="shared" si="48"/>
        <v>1.1626557872391263E-2</v>
      </c>
      <c r="N256" s="13">
        <f t="shared" si="44"/>
        <v>7.2084658808825829E-3</v>
      </c>
      <c r="O256" s="13">
        <f t="shared" si="45"/>
        <v>7.2084658808825829E-3</v>
      </c>
      <c r="Q256" s="41">
        <v>24.465165870967741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8.1133187638753999</v>
      </c>
      <c r="G257" s="18">
        <f t="shared" si="39"/>
        <v>0</v>
      </c>
      <c r="H257" s="18">
        <f t="shared" si="40"/>
        <v>8.1133187638753999</v>
      </c>
      <c r="I257" s="17">
        <f t="shared" si="47"/>
        <v>8.1273320710520878</v>
      </c>
      <c r="J257" s="18">
        <f t="shared" si="41"/>
        <v>8.1237888346654614</v>
      </c>
      <c r="K257" s="18">
        <f t="shared" si="42"/>
        <v>3.5432363866263472E-3</v>
      </c>
      <c r="L257" s="18">
        <f t="shared" si="43"/>
        <v>0</v>
      </c>
      <c r="M257" s="18">
        <f t="shared" si="48"/>
        <v>4.4180919915086797E-3</v>
      </c>
      <c r="N257" s="18">
        <f t="shared" si="44"/>
        <v>2.7392170347353812E-3</v>
      </c>
      <c r="O257" s="18">
        <f t="shared" si="45"/>
        <v>2.7392170347353812E-3</v>
      </c>
      <c r="P257" s="3"/>
      <c r="Q257" s="42">
        <v>23.816468966461581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38.652822305386437</v>
      </c>
      <c r="G258" s="13">
        <f t="shared" si="39"/>
        <v>0</v>
      </c>
      <c r="H258" s="13">
        <f t="shared" si="40"/>
        <v>38.652822305386437</v>
      </c>
      <c r="I258" s="16">
        <f t="shared" si="47"/>
        <v>38.656365541773063</v>
      </c>
      <c r="J258" s="13">
        <f t="shared" si="41"/>
        <v>38.214767610263287</v>
      </c>
      <c r="K258" s="13">
        <f t="shared" si="42"/>
        <v>0.44159793150977578</v>
      </c>
      <c r="L258" s="13">
        <f t="shared" si="43"/>
        <v>0</v>
      </c>
      <c r="M258" s="13">
        <f t="shared" si="48"/>
        <v>1.6788749567732985E-3</v>
      </c>
      <c r="N258" s="13">
        <f t="shared" si="44"/>
        <v>1.0409024731994451E-3</v>
      </c>
      <c r="O258" s="13">
        <f t="shared" si="45"/>
        <v>1.0409024731994451E-3</v>
      </c>
      <c r="Q258" s="41">
        <v>22.65297503661067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0.1785267702016636</v>
      </c>
      <c r="G259" s="13">
        <f t="shared" si="39"/>
        <v>0</v>
      </c>
      <c r="H259" s="13">
        <f t="shared" si="40"/>
        <v>0.1785267702016636</v>
      </c>
      <c r="I259" s="16">
        <f t="shared" si="47"/>
        <v>0.62012470171143941</v>
      </c>
      <c r="J259" s="13">
        <f t="shared" si="41"/>
        <v>0.62012230030198634</v>
      </c>
      <c r="K259" s="13">
        <f t="shared" si="42"/>
        <v>2.401409453067771E-6</v>
      </c>
      <c r="L259" s="13">
        <f t="shared" si="43"/>
        <v>0</v>
      </c>
      <c r="M259" s="13">
        <f t="shared" si="48"/>
        <v>6.3797248357385337E-4</v>
      </c>
      <c r="N259" s="13">
        <f t="shared" si="44"/>
        <v>3.9554293981578908E-4</v>
      </c>
      <c r="O259" s="13">
        <f t="shared" si="45"/>
        <v>3.9554293981578908E-4</v>
      </c>
      <c r="Q259" s="41">
        <v>20.824752713394322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161.8042637704927</v>
      </c>
      <c r="G260" s="13">
        <f t="shared" si="39"/>
        <v>20.444167507853049</v>
      </c>
      <c r="H260" s="13">
        <f t="shared" si="40"/>
        <v>141.36009626263964</v>
      </c>
      <c r="I260" s="16">
        <f t="shared" si="47"/>
        <v>141.3600986640491</v>
      </c>
      <c r="J260" s="13">
        <f t="shared" si="41"/>
        <v>95.826165855956162</v>
      </c>
      <c r="K260" s="13">
        <f t="shared" si="42"/>
        <v>45.533932808092942</v>
      </c>
      <c r="L260" s="13">
        <f t="shared" si="43"/>
        <v>17.322726961659285</v>
      </c>
      <c r="M260" s="13">
        <f t="shared" si="48"/>
        <v>17.322969391203042</v>
      </c>
      <c r="N260" s="13">
        <f t="shared" si="44"/>
        <v>10.740241022545886</v>
      </c>
      <c r="O260" s="13">
        <f t="shared" si="45"/>
        <v>31.184408530398933</v>
      </c>
      <c r="Q260" s="41">
        <v>13.1839016294169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21.62785771529963</v>
      </c>
      <c r="G261" s="13">
        <f t="shared" si="39"/>
        <v>0</v>
      </c>
      <c r="H261" s="13">
        <f t="shared" si="40"/>
        <v>21.62785771529963</v>
      </c>
      <c r="I261" s="16">
        <f t="shared" si="47"/>
        <v>49.839063561733283</v>
      </c>
      <c r="J261" s="13">
        <f t="shared" si="41"/>
        <v>45.275929300399312</v>
      </c>
      <c r="K261" s="13">
        <f t="shared" si="42"/>
        <v>4.5631342613339712</v>
      </c>
      <c r="L261" s="13">
        <f t="shared" si="43"/>
        <v>0</v>
      </c>
      <c r="M261" s="13">
        <f t="shared" si="48"/>
        <v>6.5827283686571558</v>
      </c>
      <c r="N261" s="13">
        <f t="shared" si="44"/>
        <v>4.0812915885674368</v>
      </c>
      <c r="O261" s="13">
        <f t="shared" si="45"/>
        <v>4.0812915885674368</v>
      </c>
      <c r="Q261" s="41">
        <v>10.45182135657479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82.859348876065667</v>
      </c>
      <c r="G262" s="13">
        <f t="shared" ref="G262:G325" si="50">IF((F262-$J$2)&gt;0,$I$2*(F262-$J$2),0)</f>
        <v>7.2314174325331839</v>
      </c>
      <c r="H262" s="13">
        <f t="shared" ref="H262:H325" si="51">F262-G262</f>
        <v>75.627931443532489</v>
      </c>
      <c r="I262" s="16">
        <f t="shared" si="47"/>
        <v>80.19106570486646</v>
      </c>
      <c r="J262" s="13">
        <f t="shared" ref="J262:J325" si="52">I262/SQRT(1+(I262/($K$2*(300+(25*Q262)+0.05*(Q262)^3)))^2)</f>
        <v>65.895576195140578</v>
      </c>
      <c r="K262" s="13">
        <f t="shared" ref="K262:K325" si="53">I262-J262</f>
        <v>14.295489509725883</v>
      </c>
      <c r="L262" s="13">
        <f t="shared" ref="L262:L325" si="54">IF(K262&gt;$N$2,(K262-$N$2)/$L$2,0)</f>
        <v>0</v>
      </c>
      <c r="M262" s="13">
        <f t="shared" si="48"/>
        <v>2.501436780089719</v>
      </c>
      <c r="N262" s="13">
        <f t="shared" ref="N262:N325" si="55">$M$2*M262</f>
        <v>1.5508908036556257</v>
      </c>
      <c r="O262" s="13">
        <f t="shared" ref="O262:O325" si="56">N262+G262</f>
        <v>8.7823082361888094</v>
      </c>
      <c r="Q262" s="41">
        <v>11.424488951612901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5.8863281129056233</v>
      </c>
      <c r="G263" s="13">
        <f t="shared" si="50"/>
        <v>0</v>
      </c>
      <c r="H263" s="13">
        <f t="shared" si="51"/>
        <v>5.8863281129056233</v>
      </c>
      <c r="I263" s="16">
        <f t="shared" ref="I263:I326" si="58">H263+K262-L262</f>
        <v>20.181817622631506</v>
      </c>
      <c r="J263" s="13">
        <f t="shared" si="52"/>
        <v>19.937822725071207</v>
      </c>
      <c r="K263" s="13">
        <f t="shared" si="53"/>
        <v>0.2439948975602988</v>
      </c>
      <c r="L263" s="13">
        <f t="shared" si="54"/>
        <v>0</v>
      </c>
      <c r="M263" s="13">
        <f t="shared" ref="M263:M326" si="59">L263+M262-N262</f>
        <v>0.95054597643409333</v>
      </c>
      <c r="N263" s="13">
        <f t="shared" si="55"/>
        <v>0.5893385053891379</v>
      </c>
      <c r="O263" s="13">
        <f t="shared" si="56"/>
        <v>0.5893385053891379</v>
      </c>
      <c r="Q263" s="41">
        <v>12.98814682931858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124.2053824552187</v>
      </c>
      <c r="G264" s="13">
        <f t="shared" si="50"/>
        <v>14.151366729048247</v>
      </c>
      <c r="H264" s="13">
        <f t="shared" si="51"/>
        <v>110.05401572617045</v>
      </c>
      <c r="I264" s="16">
        <f t="shared" si="58"/>
        <v>110.29801062373075</v>
      </c>
      <c r="J264" s="13">
        <f t="shared" si="52"/>
        <v>83.606891202807418</v>
      </c>
      <c r="K264" s="13">
        <f t="shared" si="53"/>
        <v>26.691119420923329</v>
      </c>
      <c r="L264" s="13">
        <f t="shared" si="54"/>
        <v>5.8471102690458432</v>
      </c>
      <c r="M264" s="13">
        <f t="shared" si="59"/>
        <v>6.2083177400907985</v>
      </c>
      <c r="N264" s="13">
        <f t="shared" si="55"/>
        <v>3.8491569988562953</v>
      </c>
      <c r="O264" s="13">
        <f t="shared" si="56"/>
        <v>18.000523727904543</v>
      </c>
      <c r="Q264" s="41">
        <v>12.939834493611579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146.32080931353059</v>
      </c>
      <c r="G265" s="13">
        <f t="shared" si="50"/>
        <v>17.852752793985523</v>
      </c>
      <c r="H265" s="13">
        <f t="shared" si="51"/>
        <v>128.46805651954506</v>
      </c>
      <c r="I265" s="16">
        <f t="shared" si="58"/>
        <v>149.31206567142254</v>
      </c>
      <c r="J265" s="13">
        <f t="shared" si="52"/>
        <v>96.845987533258707</v>
      </c>
      <c r="K265" s="13">
        <f t="shared" si="53"/>
        <v>52.466078138163837</v>
      </c>
      <c r="L265" s="13">
        <f t="shared" si="54"/>
        <v>21.544529780104181</v>
      </c>
      <c r="M265" s="13">
        <f t="shared" si="59"/>
        <v>23.903690521338685</v>
      </c>
      <c r="N265" s="13">
        <f t="shared" si="55"/>
        <v>14.820288123229984</v>
      </c>
      <c r="O265" s="13">
        <f t="shared" si="56"/>
        <v>32.673040917215509</v>
      </c>
      <c r="Q265" s="41">
        <v>12.8321265517634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106.6711506869126</v>
      </c>
      <c r="G266" s="13">
        <f t="shared" si="50"/>
        <v>11.216720179271332</v>
      </c>
      <c r="H266" s="13">
        <f t="shared" si="51"/>
        <v>95.454430507641263</v>
      </c>
      <c r="I266" s="16">
        <f t="shared" si="58"/>
        <v>126.37597886570093</v>
      </c>
      <c r="J266" s="13">
        <f t="shared" si="52"/>
        <v>97.794029437363378</v>
      </c>
      <c r="K266" s="13">
        <f t="shared" si="53"/>
        <v>28.581949428337552</v>
      </c>
      <c r="L266" s="13">
        <f t="shared" si="54"/>
        <v>6.9986601968688236</v>
      </c>
      <c r="M266" s="13">
        <f t="shared" si="59"/>
        <v>16.082062594977522</v>
      </c>
      <c r="N266" s="13">
        <f t="shared" si="55"/>
        <v>9.9708788088860629</v>
      </c>
      <c r="O266" s="13">
        <f t="shared" si="56"/>
        <v>21.187598988157397</v>
      </c>
      <c r="Q266" s="41">
        <v>15.627167451710459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12.488149015776351</v>
      </c>
      <c r="G267" s="13">
        <f t="shared" si="50"/>
        <v>0</v>
      </c>
      <c r="H267" s="13">
        <f t="shared" si="51"/>
        <v>12.488149015776351</v>
      </c>
      <c r="I267" s="16">
        <f t="shared" si="58"/>
        <v>34.071438247245077</v>
      </c>
      <c r="J267" s="13">
        <f t="shared" si="52"/>
        <v>33.627949715192806</v>
      </c>
      <c r="K267" s="13">
        <f t="shared" si="53"/>
        <v>0.44348853205227101</v>
      </c>
      <c r="L267" s="13">
        <f t="shared" si="54"/>
        <v>0</v>
      </c>
      <c r="M267" s="13">
        <f t="shared" si="59"/>
        <v>6.1111837860914591</v>
      </c>
      <c r="N267" s="13">
        <f t="shared" si="55"/>
        <v>3.7889339473767047</v>
      </c>
      <c r="O267" s="13">
        <f t="shared" si="56"/>
        <v>3.7889339473767047</v>
      </c>
      <c r="Q267" s="41">
        <v>19.926954794130001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11.91006664679157</v>
      </c>
      <c r="G268" s="13">
        <f t="shared" si="50"/>
        <v>0</v>
      </c>
      <c r="H268" s="13">
        <f t="shared" si="51"/>
        <v>11.91006664679157</v>
      </c>
      <c r="I268" s="16">
        <f t="shared" si="58"/>
        <v>12.353555178843841</v>
      </c>
      <c r="J268" s="13">
        <f t="shared" si="52"/>
        <v>12.339843065292019</v>
      </c>
      <c r="K268" s="13">
        <f t="shared" si="53"/>
        <v>1.3712113551822114E-2</v>
      </c>
      <c r="L268" s="13">
        <f t="shared" si="54"/>
        <v>0</v>
      </c>
      <c r="M268" s="13">
        <f t="shared" si="59"/>
        <v>2.3222498387147543</v>
      </c>
      <c r="N268" s="13">
        <f t="shared" si="55"/>
        <v>1.4397949000031476</v>
      </c>
      <c r="O268" s="13">
        <f t="shared" si="56"/>
        <v>1.4397949000031476</v>
      </c>
      <c r="Q268" s="41">
        <v>23.11760838333268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8.0234556773102366</v>
      </c>
      <c r="G269" s="18">
        <f t="shared" si="50"/>
        <v>0</v>
      </c>
      <c r="H269" s="18">
        <f t="shared" si="51"/>
        <v>8.0234556773102366</v>
      </c>
      <c r="I269" s="17">
        <f t="shared" si="58"/>
        <v>8.0371677908620587</v>
      </c>
      <c r="J269" s="18">
        <f t="shared" si="52"/>
        <v>8.0334441628066298</v>
      </c>
      <c r="K269" s="18">
        <f t="shared" si="53"/>
        <v>3.7236280554289181E-3</v>
      </c>
      <c r="L269" s="18">
        <f t="shared" si="54"/>
        <v>0</v>
      </c>
      <c r="M269" s="18">
        <f t="shared" si="59"/>
        <v>0.88245493871160674</v>
      </c>
      <c r="N269" s="18">
        <f t="shared" si="55"/>
        <v>0.54712206200119617</v>
      </c>
      <c r="O269" s="18">
        <f t="shared" si="56"/>
        <v>0.54712206200119617</v>
      </c>
      <c r="P269" s="3"/>
      <c r="Q269" s="42">
        <v>23.223949870967751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5.9755797872411263</v>
      </c>
      <c r="G270" s="13">
        <f t="shared" si="50"/>
        <v>0</v>
      </c>
      <c r="H270" s="13">
        <f t="shared" si="51"/>
        <v>5.9755797872411263</v>
      </c>
      <c r="I270" s="16">
        <f t="shared" si="58"/>
        <v>5.9793034152965552</v>
      </c>
      <c r="J270" s="13">
        <f t="shared" si="52"/>
        <v>5.9773387913268969</v>
      </c>
      <c r="K270" s="13">
        <f t="shared" si="53"/>
        <v>1.9646239696582413E-3</v>
      </c>
      <c r="L270" s="13">
        <f t="shared" si="54"/>
        <v>0</v>
      </c>
      <c r="M270" s="13">
        <f t="shared" si="59"/>
        <v>0.33533287671041057</v>
      </c>
      <c r="N270" s="13">
        <f t="shared" si="55"/>
        <v>0.20790638356045454</v>
      </c>
      <c r="O270" s="13">
        <f t="shared" si="56"/>
        <v>0.20790638356045454</v>
      </c>
      <c r="Q270" s="41">
        <v>21.467394268952841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130.96000451894409</v>
      </c>
      <c r="G271" s="13">
        <f t="shared" si="50"/>
        <v>15.281865549657466</v>
      </c>
      <c r="H271" s="13">
        <f t="shared" si="51"/>
        <v>115.67813896928662</v>
      </c>
      <c r="I271" s="16">
        <f t="shared" si="58"/>
        <v>115.68010359325628</v>
      </c>
      <c r="J271" s="13">
        <f t="shared" si="52"/>
        <v>92.839119533484293</v>
      </c>
      <c r="K271" s="13">
        <f t="shared" si="53"/>
        <v>22.840984059771984</v>
      </c>
      <c r="L271" s="13">
        <f t="shared" si="54"/>
        <v>3.502307679782056</v>
      </c>
      <c r="M271" s="13">
        <f t="shared" si="59"/>
        <v>3.6297341729320123</v>
      </c>
      <c r="N271" s="13">
        <f t="shared" si="55"/>
        <v>2.2504351872178474</v>
      </c>
      <c r="O271" s="13">
        <f t="shared" si="56"/>
        <v>17.532300736875314</v>
      </c>
      <c r="Q271" s="41">
        <v>15.73966257389645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96.425699381148249</v>
      </c>
      <c r="G272" s="13">
        <f t="shared" si="50"/>
        <v>9.5019727798605551</v>
      </c>
      <c r="H272" s="13">
        <f t="shared" si="51"/>
        <v>86.923726601287697</v>
      </c>
      <c r="I272" s="16">
        <f t="shared" si="58"/>
        <v>106.26240298127763</v>
      </c>
      <c r="J272" s="13">
        <f t="shared" si="52"/>
        <v>83.431515758568054</v>
      </c>
      <c r="K272" s="13">
        <f t="shared" si="53"/>
        <v>22.830887222709578</v>
      </c>
      <c r="L272" s="13">
        <f t="shared" si="54"/>
        <v>3.4961585220339439</v>
      </c>
      <c r="M272" s="13">
        <f t="shared" si="59"/>
        <v>4.8754575077481093</v>
      </c>
      <c r="N272" s="13">
        <f t="shared" si="55"/>
        <v>3.0227836548038276</v>
      </c>
      <c r="O272" s="13">
        <f t="shared" si="56"/>
        <v>12.524756434664383</v>
      </c>
      <c r="Q272" s="41">
        <v>13.66345465749785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147.6790767766355</v>
      </c>
      <c r="G273" s="13">
        <f t="shared" si="50"/>
        <v>18.080081540231483</v>
      </c>
      <c r="H273" s="13">
        <f t="shared" si="51"/>
        <v>129.59899523640402</v>
      </c>
      <c r="I273" s="16">
        <f t="shared" si="58"/>
        <v>148.93372393707966</v>
      </c>
      <c r="J273" s="13">
        <f t="shared" si="52"/>
        <v>90.325233964173833</v>
      </c>
      <c r="K273" s="13">
        <f t="shared" si="53"/>
        <v>58.608489972905829</v>
      </c>
      <c r="L273" s="13">
        <f t="shared" si="54"/>
        <v>25.285370509953363</v>
      </c>
      <c r="M273" s="13">
        <f t="shared" si="59"/>
        <v>27.138044362897645</v>
      </c>
      <c r="N273" s="13">
        <f t="shared" si="55"/>
        <v>16.825587504996541</v>
      </c>
      <c r="O273" s="13">
        <f t="shared" si="56"/>
        <v>34.905669045228024</v>
      </c>
      <c r="Q273" s="41">
        <v>11.1619505516129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112.1237966698193</v>
      </c>
      <c r="G274" s="13">
        <f t="shared" si="50"/>
        <v>12.129311556660086</v>
      </c>
      <c r="H274" s="13">
        <f t="shared" si="51"/>
        <v>99.994485113159215</v>
      </c>
      <c r="I274" s="16">
        <f t="shared" si="58"/>
        <v>133.31760457611168</v>
      </c>
      <c r="J274" s="13">
        <f t="shared" si="52"/>
        <v>83.2765534930504</v>
      </c>
      <c r="K274" s="13">
        <f t="shared" si="53"/>
        <v>50.041051083061276</v>
      </c>
      <c r="L274" s="13">
        <f t="shared" si="54"/>
        <v>20.067644116494989</v>
      </c>
      <c r="M274" s="13">
        <f t="shared" si="59"/>
        <v>30.380100974396093</v>
      </c>
      <c r="N274" s="13">
        <f t="shared" si="55"/>
        <v>18.835662604125577</v>
      </c>
      <c r="O274" s="13">
        <f t="shared" si="56"/>
        <v>30.964974160785665</v>
      </c>
      <c r="Q274" s="41">
        <v>10.219094674798219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38.660284834894327</v>
      </c>
      <c r="G275" s="13">
        <f t="shared" si="50"/>
        <v>0</v>
      </c>
      <c r="H275" s="13">
        <f t="shared" si="51"/>
        <v>38.660284834894327</v>
      </c>
      <c r="I275" s="16">
        <f t="shared" si="58"/>
        <v>68.633691801460614</v>
      </c>
      <c r="J275" s="13">
        <f t="shared" si="52"/>
        <v>60.358421780844964</v>
      </c>
      <c r="K275" s="13">
        <f t="shared" si="53"/>
        <v>8.2752700206156504</v>
      </c>
      <c r="L275" s="13">
        <f t="shared" si="54"/>
        <v>0</v>
      </c>
      <c r="M275" s="13">
        <f t="shared" si="59"/>
        <v>11.544438370270516</v>
      </c>
      <c r="N275" s="13">
        <f t="shared" si="55"/>
        <v>7.1575517895677203</v>
      </c>
      <c r="O275" s="13">
        <f t="shared" si="56"/>
        <v>7.1575517895677203</v>
      </c>
      <c r="Q275" s="41">
        <v>12.78069933221399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12.86442405250054</v>
      </c>
      <c r="G276" s="13">
        <f t="shared" si="50"/>
        <v>0</v>
      </c>
      <c r="H276" s="13">
        <f t="shared" si="51"/>
        <v>12.86442405250054</v>
      </c>
      <c r="I276" s="16">
        <f t="shared" si="58"/>
        <v>21.139694073116189</v>
      </c>
      <c r="J276" s="13">
        <f t="shared" si="52"/>
        <v>20.914374606683261</v>
      </c>
      <c r="K276" s="13">
        <f t="shared" si="53"/>
        <v>0.22531946643292855</v>
      </c>
      <c r="L276" s="13">
        <f t="shared" si="54"/>
        <v>0</v>
      </c>
      <c r="M276" s="13">
        <f t="shared" si="59"/>
        <v>4.3868865807027957</v>
      </c>
      <c r="N276" s="13">
        <f t="shared" si="55"/>
        <v>2.7198696800357332</v>
      </c>
      <c r="O276" s="13">
        <f t="shared" si="56"/>
        <v>2.7198696800357332</v>
      </c>
      <c r="Q276" s="41">
        <v>14.589452872349369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73.19305020421713</v>
      </c>
      <c r="G277" s="13">
        <f t="shared" si="50"/>
        <v>5.6136008996338989</v>
      </c>
      <c r="H277" s="13">
        <f t="shared" si="51"/>
        <v>67.579449304583235</v>
      </c>
      <c r="I277" s="16">
        <f t="shared" si="58"/>
        <v>67.804768771016171</v>
      </c>
      <c r="J277" s="13">
        <f t="shared" si="52"/>
        <v>62.253908623196928</v>
      </c>
      <c r="K277" s="13">
        <f t="shared" si="53"/>
        <v>5.5508601478192432</v>
      </c>
      <c r="L277" s="13">
        <f t="shared" si="54"/>
        <v>0</v>
      </c>
      <c r="M277" s="13">
        <f t="shared" si="59"/>
        <v>1.6670169006670625</v>
      </c>
      <c r="N277" s="13">
        <f t="shared" si="55"/>
        <v>1.0335504784135787</v>
      </c>
      <c r="O277" s="13">
        <f t="shared" si="56"/>
        <v>6.6471513780474778</v>
      </c>
      <c r="Q277" s="41">
        <v>15.87512859062794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71.058842099599019</v>
      </c>
      <c r="G278" s="13">
        <f t="shared" si="50"/>
        <v>5.2564055269775167</v>
      </c>
      <c r="H278" s="13">
        <f t="shared" si="51"/>
        <v>65.802436572621502</v>
      </c>
      <c r="I278" s="16">
        <f t="shared" si="58"/>
        <v>71.353296720440738</v>
      </c>
      <c r="J278" s="13">
        <f t="shared" si="52"/>
        <v>65.270523475944685</v>
      </c>
      <c r="K278" s="13">
        <f t="shared" si="53"/>
        <v>6.0827732444960532</v>
      </c>
      <c r="L278" s="13">
        <f t="shared" si="54"/>
        <v>0</v>
      </c>
      <c r="M278" s="13">
        <f t="shared" si="59"/>
        <v>0.63346642225348382</v>
      </c>
      <c r="N278" s="13">
        <f t="shared" si="55"/>
        <v>0.39274918179715995</v>
      </c>
      <c r="O278" s="13">
        <f t="shared" si="56"/>
        <v>5.6491547087746765</v>
      </c>
      <c r="Q278" s="41">
        <v>16.273899066368141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10.68974360941143</v>
      </c>
      <c r="G279" s="13">
        <f t="shared" si="50"/>
        <v>0</v>
      </c>
      <c r="H279" s="13">
        <f t="shared" si="51"/>
        <v>10.68974360941143</v>
      </c>
      <c r="I279" s="16">
        <f t="shared" si="58"/>
        <v>16.772516853907483</v>
      </c>
      <c r="J279" s="13">
        <f t="shared" si="52"/>
        <v>16.722976527345246</v>
      </c>
      <c r="K279" s="13">
        <f t="shared" si="53"/>
        <v>4.9540326562237169E-2</v>
      </c>
      <c r="L279" s="13">
        <f t="shared" si="54"/>
        <v>0</v>
      </c>
      <c r="M279" s="13">
        <f t="shared" si="59"/>
        <v>0.24071724045632387</v>
      </c>
      <c r="N279" s="13">
        <f t="shared" si="55"/>
        <v>0.1492446890829208</v>
      </c>
      <c r="O279" s="13">
        <f t="shared" si="56"/>
        <v>0.1492446890829208</v>
      </c>
      <c r="Q279" s="41">
        <v>20.498550719534631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5.8306335045032256</v>
      </c>
      <c r="G280" s="13">
        <f t="shared" si="50"/>
        <v>0</v>
      </c>
      <c r="H280" s="13">
        <f t="shared" si="51"/>
        <v>5.8306335045032256</v>
      </c>
      <c r="I280" s="16">
        <f t="shared" si="58"/>
        <v>5.8801738310654628</v>
      </c>
      <c r="J280" s="13">
        <f t="shared" si="52"/>
        <v>5.8787543244511662</v>
      </c>
      <c r="K280" s="13">
        <f t="shared" si="53"/>
        <v>1.4195066142965729E-3</v>
      </c>
      <c r="L280" s="13">
        <f t="shared" si="54"/>
        <v>0</v>
      </c>
      <c r="M280" s="13">
        <f t="shared" si="59"/>
        <v>9.1472551373403072E-2</v>
      </c>
      <c r="N280" s="13">
        <f t="shared" si="55"/>
        <v>5.6712981851509907E-2</v>
      </c>
      <c r="O280" s="13">
        <f t="shared" si="56"/>
        <v>5.6712981851509907E-2</v>
      </c>
      <c r="Q280" s="41">
        <v>23.41791187096775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5.3106576998372992</v>
      </c>
      <c r="G281" s="18">
        <f t="shared" si="50"/>
        <v>0</v>
      </c>
      <c r="H281" s="18">
        <f t="shared" si="51"/>
        <v>5.3106576998372992</v>
      </c>
      <c r="I281" s="17">
        <f t="shared" si="58"/>
        <v>5.3120772064515958</v>
      </c>
      <c r="J281" s="18">
        <f t="shared" si="52"/>
        <v>5.310895013121093</v>
      </c>
      <c r="K281" s="18">
        <f t="shared" si="53"/>
        <v>1.1821933305027343E-3</v>
      </c>
      <c r="L281" s="18">
        <f t="shared" si="54"/>
        <v>0</v>
      </c>
      <c r="M281" s="18">
        <f t="shared" si="59"/>
        <v>3.4759569521893165E-2</v>
      </c>
      <c r="N281" s="18">
        <f t="shared" si="55"/>
        <v>2.1550933103573762E-2</v>
      </c>
      <c r="O281" s="18">
        <f t="shared" si="56"/>
        <v>2.1550933103573762E-2</v>
      </c>
      <c r="P281" s="3"/>
      <c r="Q281" s="42">
        <v>22.551920390255859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16.95599537904107</v>
      </c>
      <c r="G282" s="13">
        <f t="shared" si="50"/>
        <v>0</v>
      </c>
      <c r="H282" s="13">
        <f t="shared" si="51"/>
        <v>16.95599537904107</v>
      </c>
      <c r="I282" s="16">
        <f t="shared" si="58"/>
        <v>16.957177572371574</v>
      </c>
      <c r="J282" s="13">
        <f t="shared" si="52"/>
        <v>16.910987669139399</v>
      </c>
      <c r="K282" s="13">
        <f t="shared" si="53"/>
        <v>4.6189903232175311E-2</v>
      </c>
      <c r="L282" s="13">
        <f t="shared" si="54"/>
        <v>0</v>
      </c>
      <c r="M282" s="13">
        <f t="shared" si="59"/>
        <v>1.3208636418319403E-2</v>
      </c>
      <c r="N282" s="13">
        <f t="shared" si="55"/>
        <v>8.1893545793580297E-3</v>
      </c>
      <c r="O282" s="13">
        <f t="shared" si="56"/>
        <v>8.1893545793580297E-3</v>
      </c>
      <c r="Q282" s="41">
        <v>21.22772547383515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15.34830939584581</v>
      </c>
      <c r="G283" s="13">
        <f t="shared" si="50"/>
        <v>0</v>
      </c>
      <c r="H283" s="13">
        <f t="shared" si="51"/>
        <v>15.34830939584581</v>
      </c>
      <c r="I283" s="16">
        <f t="shared" si="58"/>
        <v>15.394499299077985</v>
      </c>
      <c r="J283" s="13">
        <f t="shared" si="52"/>
        <v>15.343132125233135</v>
      </c>
      <c r="K283" s="13">
        <f t="shared" si="53"/>
        <v>5.1367173844850456E-2</v>
      </c>
      <c r="L283" s="13">
        <f t="shared" si="54"/>
        <v>0</v>
      </c>
      <c r="M283" s="13">
        <f t="shared" si="59"/>
        <v>5.019281838961373E-3</v>
      </c>
      <c r="N283" s="13">
        <f t="shared" si="55"/>
        <v>3.1119547401560511E-3</v>
      </c>
      <c r="O283" s="13">
        <f t="shared" si="56"/>
        <v>3.1119547401560511E-3</v>
      </c>
      <c r="Q283" s="41">
        <v>18.42266830377994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12.01282626101006</v>
      </c>
      <c r="G284" s="13">
        <f t="shared" si="50"/>
        <v>0</v>
      </c>
      <c r="H284" s="13">
        <f t="shared" si="51"/>
        <v>12.01282626101006</v>
      </c>
      <c r="I284" s="16">
        <f t="shared" si="58"/>
        <v>12.064193434854911</v>
      </c>
      <c r="J284" s="13">
        <f t="shared" si="52"/>
        <v>12.012326769497662</v>
      </c>
      <c r="K284" s="13">
        <f t="shared" si="53"/>
        <v>5.186666535724882E-2</v>
      </c>
      <c r="L284" s="13">
        <f t="shared" si="54"/>
        <v>0</v>
      </c>
      <c r="M284" s="13">
        <f t="shared" si="59"/>
        <v>1.9073270988053219E-3</v>
      </c>
      <c r="N284" s="13">
        <f t="shared" si="55"/>
        <v>1.1825428012592995E-3</v>
      </c>
      <c r="O284" s="13">
        <f t="shared" si="56"/>
        <v>1.1825428012592995E-3</v>
      </c>
      <c r="Q284" s="41">
        <v>13.109588714934221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190.83376174757259</v>
      </c>
      <c r="G285" s="13">
        <f t="shared" si="50"/>
        <v>25.302738855939168</v>
      </c>
      <c r="H285" s="13">
        <f t="shared" si="51"/>
        <v>165.53102289163343</v>
      </c>
      <c r="I285" s="16">
        <f t="shared" si="58"/>
        <v>165.58288955699066</v>
      </c>
      <c r="J285" s="13">
        <f t="shared" si="52"/>
        <v>91.477200371821141</v>
      </c>
      <c r="K285" s="13">
        <f t="shared" si="53"/>
        <v>74.105689185169524</v>
      </c>
      <c r="L285" s="13">
        <f t="shared" si="54"/>
        <v>34.723447208738875</v>
      </c>
      <c r="M285" s="13">
        <f t="shared" si="59"/>
        <v>34.724171993036421</v>
      </c>
      <c r="N285" s="13">
        <f t="shared" si="55"/>
        <v>21.528986635682582</v>
      </c>
      <c r="O285" s="13">
        <f t="shared" si="56"/>
        <v>46.831725491621754</v>
      </c>
      <c r="Q285" s="41">
        <v>10.64789835093887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125.9076538265151</v>
      </c>
      <c r="G286" s="13">
        <f t="shared" si="50"/>
        <v>14.436270275013046</v>
      </c>
      <c r="H286" s="13">
        <f t="shared" si="51"/>
        <v>111.47138355150206</v>
      </c>
      <c r="I286" s="16">
        <f t="shared" si="58"/>
        <v>150.85362552793271</v>
      </c>
      <c r="J286" s="13">
        <f t="shared" si="52"/>
        <v>83.950390664705239</v>
      </c>
      <c r="K286" s="13">
        <f t="shared" si="53"/>
        <v>66.903234863227468</v>
      </c>
      <c r="L286" s="13">
        <f t="shared" si="54"/>
        <v>30.337021288873654</v>
      </c>
      <c r="M286" s="13">
        <f t="shared" si="59"/>
        <v>43.532206646227493</v>
      </c>
      <c r="N286" s="13">
        <f t="shared" si="55"/>
        <v>26.989968120661047</v>
      </c>
      <c r="O286" s="13">
        <f t="shared" si="56"/>
        <v>41.42623839567409</v>
      </c>
      <c r="Q286" s="41">
        <v>9.4089436516129048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54.637157396124643</v>
      </c>
      <c r="G287" s="13">
        <f t="shared" si="50"/>
        <v>2.5079623106807936</v>
      </c>
      <c r="H287" s="13">
        <f t="shared" si="51"/>
        <v>52.129195085443847</v>
      </c>
      <c r="I287" s="16">
        <f t="shared" si="58"/>
        <v>88.69540865979765</v>
      </c>
      <c r="J287" s="13">
        <f t="shared" si="52"/>
        <v>72.446819328113463</v>
      </c>
      <c r="K287" s="13">
        <f t="shared" si="53"/>
        <v>16.248589331684187</v>
      </c>
      <c r="L287" s="13">
        <f t="shared" si="54"/>
        <v>0</v>
      </c>
      <c r="M287" s="13">
        <f t="shared" si="59"/>
        <v>16.542238525566447</v>
      </c>
      <c r="N287" s="13">
        <f t="shared" si="55"/>
        <v>10.256187885851197</v>
      </c>
      <c r="O287" s="13">
        <f t="shared" si="56"/>
        <v>12.764150196531991</v>
      </c>
      <c r="Q287" s="41">
        <v>12.63936593027195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40.500587340945103</v>
      </c>
      <c r="G288" s="13">
        <f t="shared" si="50"/>
        <v>0.14197119762274871</v>
      </c>
      <c r="H288" s="13">
        <f t="shared" si="51"/>
        <v>40.358616143322351</v>
      </c>
      <c r="I288" s="16">
        <f t="shared" si="58"/>
        <v>56.607205475006538</v>
      </c>
      <c r="J288" s="13">
        <f t="shared" si="52"/>
        <v>51.344823183862609</v>
      </c>
      <c r="K288" s="13">
        <f t="shared" si="53"/>
        <v>5.2623822911439291</v>
      </c>
      <c r="L288" s="13">
        <f t="shared" si="54"/>
        <v>0</v>
      </c>
      <c r="M288" s="13">
        <f t="shared" si="59"/>
        <v>6.2860506397152491</v>
      </c>
      <c r="N288" s="13">
        <f t="shared" si="55"/>
        <v>3.8973513966234545</v>
      </c>
      <c r="O288" s="13">
        <f t="shared" si="56"/>
        <v>4.0393225942462037</v>
      </c>
      <c r="Q288" s="41">
        <v>12.20876693264632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145.41656056254271</v>
      </c>
      <c r="G289" s="13">
        <f t="shared" si="50"/>
        <v>17.701411662404084</v>
      </c>
      <c r="H289" s="13">
        <f t="shared" si="51"/>
        <v>127.71514890013863</v>
      </c>
      <c r="I289" s="16">
        <f t="shared" si="58"/>
        <v>132.97753119128257</v>
      </c>
      <c r="J289" s="13">
        <f t="shared" si="52"/>
        <v>89.463188647887733</v>
      </c>
      <c r="K289" s="13">
        <f t="shared" si="53"/>
        <v>43.514342543394832</v>
      </c>
      <c r="L289" s="13">
        <f t="shared" si="54"/>
        <v>16.09275969097612</v>
      </c>
      <c r="M289" s="13">
        <f t="shared" si="59"/>
        <v>18.481458934067916</v>
      </c>
      <c r="N289" s="13">
        <f t="shared" si="55"/>
        <v>11.458504539122108</v>
      </c>
      <c r="O289" s="13">
        <f t="shared" si="56"/>
        <v>29.159916201526194</v>
      </c>
      <c r="Q289" s="41">
        <v>12.084719274753949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10.156276334500451</v>
      </c>
      <c r="G290" s="13">
        <f t="shared" si="50"/>
        <v>0</v>
      </c>
      <c r="H290" s="13">
        <f t="shared" si="51"/>
        <v>10.156276334500451</v>
      </c>
      <c r="I290" s="16">
        <f t="shared" si="58"/>
        <v>37.577859186919156</v>
      </c>
      <c r="J290" s="13">
        <f t="shared" si="52"/>
        <v>37.080658147289206</v>
      </c>
      <c r="K290" s="13">
        <f t="shared" si="53"/>
        <v>0.49720103962994955</v>
      </c>
      <c r="L290" s="13">
        <f t="shared" si="54"/>
        <v>0</v>
      </c>
      <c r="M290" s="13">
        <f t="shared" si="59"/>
        <v>7.022954394945808</v>
      </c>
      <c r="N290" s="13">
        <f t="shared" si="55"/>
        <v>4.3542317248664011</v>
      </c>
      <c r="O290" s="13">
        <f t="shared" si="56"/>
        <v>4.3542317248664011</v>
      </c>
      <c r="Q290" s="41">
        <v>21.192590467372391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20.334389445132619</v>
      </c>
      <c r="G291" s="13">
        <f t="shared" si="50"/>
        <v>0</v>
      </c>
      <c r="H291" s="13">
        <f t="shared" si="51"/>
        <v>20.334389445132619</v>
      </c>
      <c r="I291" s="16">
        <f t="shared" si="58"/>
        <v>20.831590484762568</v>
      </c>
      <c r="J291" s="13">
        <f t="shared" si="52"/>
        <v>20.755951740561741</v>
      </c>
      <c r="K291" s="13">
        <f t="shared" si="53"/>
        <v>7.5638744200826835E-2</v>
      </c>
      <c r="L291" s="13">
        <f t="shared" si="54"/>
        <v>0</v>
      </c>
      <c r="M291" s="13">
        <f t="shared" si="59"/>
        <v>2.6687226700794069</v>
      </c>
      <c r="N291" s="13">
        <f t="shared" si="55"/>
        <v>1.6546080554492322</v>
      </c>
      <c r="O291" s="13">
        <f t="shared" si="56"/>
        <v>1.6546080554492322</v>
      </c>
      <c r="Q291" s="41">
        <v>22.096369798518921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5.8734533871177339</v>
      </c>
      <c r="G292" s="13">
        <f t="shared" si="50"/>
        <v>0</v>
      </c>
      <c r="H292" s="13">
        <f t="shared" si="51"/>
        <v>5.8734533871177339</v>
      </c>
      <c r="I292" s="16">
        <f t="shared" si="58"/>
        <v>5.9490921313185607</v>
      </c>
      <c r="J292" s="13">
        <f t="shared" si="52"/>
        <v>5.9476625418914102</v>
      </c>
      <c r="K292" s="13">
        <f t="shared" si="53"/>
        <v>1.429589427150546E-3</v>
      </c>
      <c r="L292" s="13">
        <f t="shared" si="54"/>
        <v>0</v>
      </c>
      <c r="M292" s="13">
        <f t="shared" si="59"/>
        <v>1.0141146146301747</v>
      </c>
      <c r="N292" s="13">
        <f t="shared" si="55"/>
        <v>0.62875106107070833</v>
      </c>
      <c r="O292" s="13">
        <f t="shared" si="56"/>
        <v>0.62875106107070833</v>
      </c>
      <c r="Q292" s="41">
        <v>23.616540598766839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13.610546979645569</v>
      </c>
      <c r="G293" s="18">
        <f t="shared" si="50"/>
        <v>0</v>
      </c>
      <c r="H293" s="18">
        <f t="shared" si="51"/>
        <v>13.610546979645569</v>
      </c>
      <c r="I293" s="17">
        <f t="shared" si="58"/>
        <v>13.61197656907272</v>
      </c>
      <c r="J293" s="18">
        <f t="shared" si="52"/>
        <v>13.594980246781807</v>
      </c>
      <c r="K293" s="18">
        <f t="shared" si="53"/>
        <v>1.6996322290912858E-2</v>
      </c>
      <c r="L293" s="18">
        <f t="shared" si="54"/>
        <v>0</v>
      </c>
      <c r="M293" s="18">
        <f t="shared" si="59"/>
        <v>0.38536355355946639</v>
      </c>
      <c r="N293" s="18">
        <f t="shared" si="55"/>
        <v>0.23892540320686917</v>
      </c>
      <c r="O293" s="18">
        <f t="shared" si="56"/>
        <v>0.23892540320686917</v>
      </c>
      <c r="P293" s="3"/>
      <c r="Q293" s="42">
        <v>23.659387870967741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0.39811604145754881</v>
      </c>
      <c r="G294" s="13">
        <f t="shared" si="50"/>
        <v>0</v>
      </c>
      <c r="H294" s="13">
        <f t="shared" si="51"/>
        <v>0.39811604145754881</v>
      </c>
      <c r="I294" s="16">
        <f t="shared" si="58"/>
        <v>0.41511236374846167</v>
      </c>
      <c r="J294" s="13">
        <f t="shared" si="52"/>
        <v>0.41511175551490337</v>
      </c>
      <c r="K294" s="13">
        <f t="shared" si="53"/>
        <v>6.0823355829686676E-7</v>
      </c>
      <c r="L294" s="13">
        <f t="shared" si="54"/>
        <v>0</v>
      </c>
      <c r="M294" s="13">
        <f t="shared" si="59"/>
        <v>0.14643815035259722</v>
      </c>
      <c r="N294" s="13">
        <f t="shared" si="55"/>
        <v>9.0791653218610269E-2</v>
      </c>
      <c r="O294" s="13">
        <f t="shared" si="56"/>
        <v>9.0791653218610269E-2</v>
      </c>
      <c r="Q294" s="41">
        <v>22.02090600447853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13.06191287520576</v>
      </c>
      <c r="G295" s="13">
        <f t="shared" si="50"/>
        <v>0</v>
      </c>
      <c r="H295" s="13">
        <f t="shared" si="51"/>
        <v>13.06191287520576</v>
      </c>
      <c r="I295" s="16">
        <f t="shared" si="58"/>
        <v>13.061913483439318</v>
      </c>
      <c r="J295" s="13">
        <f t="shared" si="52"/>
        <v>13.030754091825047</v>
      </c>
      <c r="K295" s="13">
        <f t="shared" si="53"/>
        <v>3.1159391614270504E-2</v>
      </c>
      <c r="L295" s="13">
        <f t="shared" si="54"/>
        <v>0</v>
      </c>
      <c r="M295" s="13">
        <f t="shared" si="59"/>
        <v>5.564649713398695E-2</v>
      </c>
      <c r="N295" s="13">
        <f t="shared" si="55"/>
        <v>3.4500828223071905E-2</v>
      </c>
      <c r="O295" s="13">
        <f t="shared" si="56"/>
        <v>3.4500828223071905E-2</v>
      </c>
      <c r="Q295" s="41">
        <v>18.481947144061269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101.1835007866997</v>
      </c>
      <c r="G296" s="13">
        <f t="shared" si="50"/>
        <v>10.298270311672761</v>
      </c>
      <c r="H296" s="13">
        <f t="shared" si="51"/>
        <v>90.88523047502693</v>
      </c>
      <c r="I296" s="16">
        <f t="shared" si="58"/>
        <v>90.916389866641197</v>
      </c>
      <c r="J296" s="13">
        <f t="shared" si="52"/>
        <v>79.921304376632463</v>
      </c>
      <c r="K296" s="13">
        <f t="shared" si="53"/>
        <v>10.995085490008734</v>
      </c>
      <c r="L296" s="13">
        <f t="shared" si="54"/>
        <v>0</v>
      </c>
      <c r="M296" s="13">
        <f t="shared" si="59"/>
        <v>2.1145668910915044E-2</v>
      </c>
      <c r="N296" s="13">
        <f t="shared" si="55"/>
        <v>1.3110314724767327E-2</v>
      </c>
      <c r="O296" s="13">
        <f t="shared" si="56"/>
        <v>10.311380626397529</v>
      </c>
      <c r="Q296" s="41">
        <v>16.801358490195199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192.4489456174789</v>
      </c>
      <c r="G297" s="13">
        <f t="shared" si="50"/>
        <v>25.573066853978045</v>
      </c>
      <c r="H297" s="13">
        <f t="shared" si="51"/>
        <v>166.87587876350085</v>
      </c>
      <c r="I297" s="16">
        <f t="shared" si="58"/>
        <v>177.87096425350958</v>
      </c>
      <c r="J297" s="13">
        <f t="shared" si="52"/>
        <v>103.94172489069557</v>
      </c>
      <c r="K297" s="13">
        <f t="shared" si="53"/>
        <v>73.929239362814016</v>
      </c>
      <c r="L297" s="13">
        <f t="shared" si="54"/>
        <v>34.615986051786038</v>
      </c>
      <c r="M297" s="13">
        <f t="shared" si="59"/>
        <v>34.624021405972186</v>
      </c>
      <c r="N297" s="13">
        <f t="shared" si="55"/>
        <v>21.466893271702755</v>
      </c>
      <c r="O297" s="13">
        <f t="shared" si="56"/>
        <v>47.0399601256808</v>
      </c>
      <c r="Q297" s="41">
        <v>12.92889344204198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86.623384159648424</v>
      </c>
      <c r="G298" s="13">
        <f t="shared" si="50"/>
        <v>7.8613916055774258</v>
      </c>
      <c r="H298" s="13">
        <f t="shared" si="51"/>
        <v>78.761992554071</v>
      </c>
      <c r="I298" s="16">
        <f t="shared" si="58"/>
        <v>118.07524586509898</v>
      </c>
      <c r="J298" s="13">
        <f t="shared" si="52"/>
        <v>82.745520876313066</v>
      </c>
      <c r="K298" s="13">
        <f t="shared" si="53"/>
        <v>35.329724988785912</v>
      </c>
      <c r="L298" s="13">
        <f t="shared" si="54"/>
        <v>11.108178466163839</v>
      </c>
      <c r="M298" s="13">
        <f t="shared" si="59"/>
        <v>24.265306600433266</v>
      </c>
      <c r="N298" s="13">
        <f t="shared" si="55"/>
        <v>15.044490092268624</v>
      </c>
      <c r="O298" s="13">
        <f t="shared" si="56"/>
        <v>22.905881697846048</v>
      </c>
      <c r="Q298" s="41">
        <v>11.47056267506591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25.066939226221191</v>
      </c>
      <c r="G299" s="13">
        <f t="shared" si="50"/>
        <v>0</v>
      </c>
      <c r="H299" s="13">
        <f t="shared" si="51"/>
        <v>25.066939226221191</v>
      </c>
      <c r="I299" s="16">
        <f t="shared" si="58"/>
        <v>49.288485748843271</v>
      </c>
      <c r="J299" s="13">
        <f t="shared" si="52"/>
        <v>45.622004190742061</v>
      </c>
      <c r="K299" s="13">
        <f t="shared" si="53"/>
        <v>3.6664815581012107</v>
      </c>
      <c r="L299" s="13">
        <f t="shared" si="54"/>
        <v>0</v>
      </c>
      <c r="M299" s="13">
        <f t="shared" si="59"/>
        <v>9.220816508164642</v>
      </c>
      <c r="N299" s="13">
        <f t="shared" si="55"/>
        <v>5.7169062350620781</v>
      </c>
      <c r="O299" s="13">
        <f t="shared" si="56"/>
        <v>5.7169062350620781</v>
      </c>
      <c r="Q299" s="41">
        <v>12.038575651612909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62.335649865210101</v>
      </c>
      <c r="G300" s="13">
        <f t="shared" si="50"/>
        <v>3.7964336085064487</v>
      </c>
      <c r="H300" s="13">
        <f t="shared" si="51"/>
        <v>58.539216256703654</v>
      </c>
      <c r="I300" s="16">
        <f t="shared" si="58"/>
        <v>62.205697814804864</v>
      </c>
      <c r="J300" s="13">
        <f t="shared" si="52"/>
        <v>57.607319030470755</v>
      </c>
      <c r="K300" s="13">
        <f t="shared" si="53"/>
        <v>4.5983787843341091</v>
      </c>
      <c r="L300" s="13">
        <f t="shared" si="54"/>
        <v>0</v>
      </c>
      <c r="M300" s="13">
        <f t="shared" si="59"/>
        <v>3.503910273102564</v>
      </c>
      <c r="N300" s="13">
        <f t="shared" si="55"/>
        <v>2.1724243693235898</v>
      </c>
      <c r="O300" s="13">
        <f t="shared" si="56"/>
        <v>5.968857977830039</v>
      </c>
      <c r="Q300" s="41">
        <v>15.466084989341169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111.8589017734845</v>
      </c>
      <c r="G301" s="13">
        <f t="shared" si="50"/>
        <v>12.084976971384013</v>
      </c>
      <c r="H301" s="13">
        <f t="shared" si="51"/>
        <v>99.773924802100495</v>
      </c>
      <c r="I301" s="16">
        <f t="shared" si="58"/>
        <v>104.37230358643461</v>
      </c>
      <c r="J301" s="13">
        <f t="shared" si="52"/>
        <v>86.01439576218857</v>
      </c>
      <c r="K301" s="13">
        <f t="shared" si="53"/>
        <v>18.357907824246041</v>
      </c>
      <c r="L301" s="13">
        <f t="shared" si="54"/>
        <v>0.77203256504305318</v>
      </c>
      <c r="M301" s="13">
        <f t="shared" si="59"/>
        <v>2.1035184688220276</v>
      </c>
      <c r="N301" s="13">
        <f t="shared" si="55"/>
        <v>1.3041814506696572</v>
      </c>
      <c r="O301" s="13">
        <f t="shared" si="56"/>
        <v>13.38915842205367</v>
      </c>
      <c r="Q301" s="41">
        <v>15.389355285333281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47.00208166706868</v>
      </c>
      <c r="G302" s="13">
        <f t="shared" si="50"/>
        <v>1.2301048635093796</v>
      </c>
      <c r="H302" s="13">
        <f t="shared" si="51"/>
        <v>45.771976803559298</v>
      </c>
      <c r="I302" s="16">
        <f t="shared" si="58"/>
        <v>63.357852062762284</v>
      </c>
      <c r="J302" s="13">
        <f t="shared" si="52"/>
        <v>58.667931544306754</v>
      </c>
      <c r="K302" s="13">
        <f t="shared" si="53"/>
        <v>4.6899205184555299</v>
      </c>
      <c r="L302" s="13">
        <f t="shared" si="54"/>
        <v>0</v>
      </c>
      <c r="M302" s="13">
        <f t="shared" si="59"/>
        <v>0.79933701815237046</v>
      </c>
      <c r="N302" s="13">
        <f t="shared" si="55"/>
        <v>0.49558895125446967</v>
      </c>
      <c r="O302" s="13">
        <f t="shared" si="56"/>
        <v>1.7256938147638494</v>
      </c>
      <c r="Q302" s="41">
        <v>15.71772453127687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40.79824397551274</v>
      </c>
      <c r="G303" s="13">
        <f t="shared" si="50"/>
        <v>0.19178900699099521</v>
      </c>
      <c r="H303" s="13">
        <f t="shared" si="51"/>
        <v>40.606454968521746</v>
      </c>
      <c r="I303" s="16">
        <f t="shared" si="58"/>
        <v>45.296375486977276</v>
      </c>
      <c r="J303" s="13">
        <f t="shared" si="52"/>
        <v>44.512012272426617</v>
      </c>
      <c r="K303" s="13">
        <f t="shared" si="53"/>
        <v>0.78436321455065894</v>
      </c>
      <c r="L303" s="13">
        <f t="shared" si="54"/>
        <v>0</v>
      </c>
      <c r="M303" s="13">
        <f t="shared" si="59"/>
        <v>0.30374806689790079</v>
      </c>
      <c r="N303" s="13">
        <f t="shared" si="55"/>
        <v>0.1883238014766985</v>
      </c>
      <c r="O303" s="13">
        <f t="shared" si="56"/>
        <v>0.38011280846769369</v>
      </c>
      <c r="Q303" s="41">
        <v>21.888048555817591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2.995875897251941</v>
      </c>
      <c r="G304" s="13">
        <f t="shared" si="50"/>
        <v>0</v>
      </c>
      <c r="H304" s="13">
        <f t="shared" si="51"/>
        <v>2.995875897251941</v>
      </c>
      <c r="I304" s="16">
        <f t="shared" si="58"/>
        <v>3.7802391118026</v>
      </c>
      <c r="J304" s="13">
        <f t="shared" si="52"/>
        <v>3.779863051144956</v>
      </c>
      <c r="K304" s="13">
        <f t="shared" si="53"/>
        <v>3.7606065764395069E-4</v>
      </c>
      <c r="L304" s="13">
        <f t="shared" si="54"/>
        <v>0</v>
      </c>
      <c r="M304" s="13">
        <f t="shared" si="59"/>
        <v>0.11542426542120229</v>
      </c>
      <c r="N304" s="13">
        <f t="shared" si="55"/>
        <v>7.1563044561145428E-2</v>
      </c>
      <c r="O304" s="13">
        <f t="shared" si="56"/>
        <v>7.1563044561145428E-2</v>
      </c>
      <c r="Q304" s="41">
        <v>23.44020087096775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9.6148002772442815</v>
      </c>
      <c r="G305" s="18">
        <f t="shared" si="50"/>
        <v>0</v>
      </c>
      <c r="H305" s="18">
        <f t="shared" si="51"/>
        <v>9.6148002772442815</v>
      </c>
      <c r="I305" s="17">
        <f t="shared" si="58"/>
        <v>9.6151763379019251</v>
      </c>
      <c r="J305" s="18">
        <f t="shared" si="52"/>
        <v>9.6086685305506236</v>
      </c>
      <c r="K305" s="18">
        <f t="shared" si="53"/>
        <v>6.507807351301409E-3</v>
      </c>
      <c r="L305" s="18">
        <f t="shared" si="54"/>
        <v>0</v>
      </c>
      <c r="M305" s="18">
        <f t="shared" si="59"/>
        <v>4.3861220860056865E-2</v>
      </c>
      <c r="N305" s="18">
        <f t="shared" si="55"/>
        <v>2.7193956933235255E-2</v>
      </c>
      <c r="O305" s="18">
        <f t="shared" si="56"/>
        <v>2.7193956933235255E-2</v>
      </c>
      <c r="P305" s="3"/>
      <c r="Q305" s="42">
        <v>23.07582655850652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0.11123729546998069</v>
      </c>
      <c r="G306" s="13">
        <f t="shared" si="50"/>
        <v>0</v>
      </c>
      <c r="H306" s="13">
        <f t="shared" si="51"/>
        <v>0.11123729546998069</v>
      </c>
      <c r="I306" s="16">
        <f t="shared" si="58"/>
        <v>0.1177451028212821</v>
      </c>
      <c r="J306" s="13">
        <f t="shared" si="52"/>
        <v>0.11774509106067262</v>
      </c>
      <c r="K306" s="13">
        <f t="shared" si="53"/>
        <v>1.176060948626656E-8</v>
      </c>
      <c r="L306" s="13">
        <f t="shared" si="54"/>
        <v>0</v>
      </c>
      <c r="M306" s="13">
        <f t="shared" si="59"/>
        <v>1.6667263926821611E-2</v>
      </c>
      <c r="N306" s="13">
        <f t="shared" si="55"/>
        <v>1.0333703634629399E-2</v>
      </c>
      <c r="O306" s="13">
        <f t="shared" si="56"/>
        <v>1.0333703634629399E-2</v>
      </c>
      <c r="Q306" s="41">
        <v>23.197048531103398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10.509170451405261</v>
      </c>
      <c r="G307" s="13">
        <f t="shared" si="50"/>
        <v>0</v>
      </c>
      <c r="H307" s="13">
        <f t="shared" si="51"/>
        <v>10.509170451405261</v>
      </c>
      <c r="I307" s="16">
        <f t="shared" si="58"/>
        <v>10.509170463165871</v>
      </c>
      <c r="J307" s="13">
        <f t="shared" si="52"/>
        <v>10.496665051711394</v>
      </c>
      <c r="K307" s="13">
        <f t="shared" si="53"/>
        <v>1.25054114544767E-2</v>
      </c>
      <c r="L307" s="13">
        <f t="shared" si="54"/>
        <v>0</v>
      </c>
      <c r="M307" s="13">
        <f t="shared" si="59"/>
        <v>6.3335602921922116E-3</v>
      </c>
      <c r="N307" s="13">
        <f t="shared" si="55"/>
        <v>3.9268073811591711E-3</v>
      </c>
      <c r="O307" s="13">
        <f t="shared" si="56"/>
        <v>3.9268073811591711E-3</v>
      </c>
      <c r="Q307" s="41">
        <v>20.334729996781469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4.8672687675013488</v>
      </c>
      <c r="G308" s="13">
        <f t="shared" si="50"/>
        <v>0</v>
      </c>
      <c r="H308" s="13">
        <f t="shared" si="51"/>
        <v>4.8672687675013488</v>
      </c>
      <c r="I308" s="16">
        <f t="shared" si="58"/>
        <v>4.8797741789558255</v>
      </c>
      <c r="J308" s="13">
        <f t="shared" si="52"/>
        <v>4.8768927533056514</v>
      </c>
      <c r="K308" s="13">
        <f t="shared" si="53"/>
        <v>2.8814256501741298E-3</v>
      </c>
      <c r="L308" s="13">
        <f t="shared" si="54"/>
        <v>0</v>
      </c>
      <c r="M308" s="13">
        <f t="shared" si="59"/>
        <v>2.4067529110330405E-3</v>
      </c>
      <c r="N308" s="13">
        <f t="shared" si="55"/>
        <v>1.4921868048404852E-3</v>
      </c>
      <c r="O308" s="13">
        <f t="shared" si="56"/>
        <v>1.4921868048404852E-3</v>
      </c>
      <c r="Q308" s="41">
        <v>14.41847459747536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40.253058318623133</v>
      </c>
      <c r="G309" s="13">
        <f t="shared" si="50"/>
        <v>0.10054308141409674</v>
      </c>
      <c r="H309" s="13">
        <f t="shared" si="51"/>
        <v>40.152515237209037</v>
      </c>
      <c r="I309" s="16">
        <f t="shared" si="58"/>
        <v>40.155396662859211</v>
      </c>
      <c r="J309" s="13">
        <f t="shared" si="52"/>
        <v>37.994804637651306</v>
      </c>
      <c r="K309" s="13">
        <f t="shared" si="53"/>
        <v>2.1605920252079045</v>
      </c>
      <c r="L309" s="13">
        <f t="shared" si="54"/>
        <v>0</v>
      </c>
      <c r="M309" s="13">
        <f t="shared" si="59"/>
        <v>9.145661061925553E-4</v>
      </c>
      <c r="N309" s="13">
        <f t="shared" si="55"/>
        <v>5.6703098583938424E-4</v>
      </c>
      <c r="O309" s="13">
        <f t="shared" si="56"/>
        <v>0.10111011239993611</v>
      </c>
      <c r="Q309" s="41">
        <v>11.6506449516129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30.756252499551241</v>
      </c>
      <c r="G310" s="13">
        <f t="shared" si="50"/>
        <v>0</v>
      </c>
      <c r="H310" s="13">
        <f t="shared" si="51"/>
        <v>30.756252499551241</v>
      </c>
      <c r="I310" s="16">
        <f t="shared" si="58"/>
        <v>32.916844524759142</v>
      </c>
      <c r="J310" s="13">
        <f t="shared" si="52"/>
        <v>31.571603141102923</v>
      </c>
      <c r="K310" s="13">
        <f t="shared" si="53"/>
        <v>1.3452413836562194</v>
      </c>
      <c r="L310" s="13">
        <f t="shared" si="54"/>
        <v>0</v>
      </c>
      <c r="M310" s="13">
        <f t="shared" si="59"/>
        <v>3.4753512035317106E-4</v>
      </c>
      <c r="N310" s="13">
        <f t="shared" si="55"/>
        <v>2.1547177461896607E-4</v>
      </c>
      <c r="O310" s="13">
        <f t="shared" si="56"/>
        <v>2.1547177461896607E-4</v>
      </c>
      <c r="Q310" s="41">
        <v>10.89451091014625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152.66519585031119</v>
      </c>
      <c r="G311" s="13">
        <f t="shared" si="50"/>
        <v>18.914591847252066</v>
      </c>
      <c r="H311" s="13">
        <f t="shared" si="51"/>
        <v>133.75060400305912</v>
      </c>
      <c r="I311" s="16">
        <f t="shared" si="58"/>
        <v>135.09584538671535</v>
      </c>
      <c r="J311" s="13">
        <f t="shared" si="52"/>
        <v>91.217039377107142</v>
      </c>
      <c r="K311" s="13">
        <f t="shared" si="53"/>
        <v>43.878806009608212</v>
      </c>
      <c r="L311" s="13">
        <f t="shared" si="54"/>
        <v>16.314724582884136</v>
      </c>
      <c r="M311" s="13">
        <f t="shared" si="59"/>
        <v>16.31485664622987</v>
      </c>
      <c r="N311" s="13">
        <f t="shared" si="55"/>
        <v>10.11521112066252</v>
      </c>
      <c r="O311" s="13">
        <f t="shared" si="56"/>
        <v>29.029802967914584</v>
      </c>
      <c r="Q311" s="41">
        <v>12.41418128128543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141.69698863072341</v>
      </c>
      <c r="G312" s="13">
        <f t="shared" si="50"/>
        <v>17.078879173921123</v>
      </c>
      <c r="H312" s="13">
        <f t="shared" si="51"/>
        <v>124.61810945680229</v>
      </c>
      <c r="I312" s="16">
        <f t="shared" si="58"/>
        <v>152.18219088352635</v>
      </c>
      <c r="J312" s="13">
        <f t="shared" si="52"/>
        <v>95.708119766203652</v>
      </c>
      <c r="K312" s="13">
        <f t="shared" si="53"/>
        <v>56.474071117322694</v>
      </c>
      <c r="L312" s="13">
        <f t="shared" si="54"/>
        <v>23.985470535099456</v>
      </c>
      <c r="M312" s="13">
        <f t="shared" si="59"/>
        <v>30.1851160606668</v>
      </c>
      <c r="N312" s="13">
        <f t="shared" si="55"/>
        <v>18.714771957613415</v>
      </c>
      <c r="O312" s="13">
        <f t="shared" si="56"/>
        <v>35.793651131534538</v>
      </c>
      <c r="Q312" s="41">
        <v>12.34734508057964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138.7695400355544</v>
      </c>
      <c r="G313" s="13">
        <f t="shared" si="50"/>
        <v>16.588921756169256</v>
      </c>
      <c r="H313" s="13">
        <f t="shared" si="51"/>
        <v>122.18061827938514</v>
      </c>
      <c r="I313" s="16">
        <f t="shared" si="58"/>
        <v>154.66921886160839</v>
      </c>
      <c r="J313" s="13">
        <f t="shared" si="52"/>
        <v>97.332213145888659</v>
      </c>
      <c r="K313" s="13">
        <f t="shared" si="53"/>
        <v>57.337005715719727</v>
      </c>
      <c r="L313" s="13">
        <f t="shared" si="54"/>
        <v>24.511013429280087</v>
      </c>
      <c r="M313" s="13">
        <f t="shared" si="59"/>
        <v>35.981357532333469</v>
      </c>
      <c r="N313" s="13">
        <f t="shared" si="55"/>
        <v>22.308441670046751</v>
      </c>
      <c r="O313" s="13">
        <f t="shared" si="56"/>
        <v>38.897363426216003</v>
      </c>
      <c r="Q313" s="41">
        <v>12.60003058741091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24.389475877932401</v>
      </c>
      <c r="G314" s="13">
        <f t="shared" si="50"/>
        <v>0</v>
      </c>
      <c r="H314" s="13">
        <f t="shared" si="51"/>
        <v>24.389475877932401</v>
      </c>
      <c r="I314" s="16">
        <f t="shared" si="58"/>
        <v>57.215468164372041</v>
      </c>
      <c r="J314" s="13">
        <f t="shared" si="52"/>
        <v>55.484810409850603</v>
      </c>
      <c r="K314" s="13">
        <f t="shared" si="53"/>
        <v>1.7306577545214381</v>
      </c>
      <c r="L314" s="13">
        <f t="shared" si="54"/>
        <v>0</v>
      </c>
      <c r="M314" s="13">
        <f t="shared" si="59"/>
        <v>13.672915862286718</v>
      </c>
      <c r="N314" s="13">
        <f t="shared" si="55"/>
        <v>8.4772078346177651</v>
      </c>
      <c r="O314" s="13">
        <f t="shared" si="56"/>
        <v>8.4772078346177651</v>
      </c>
      <c r="Q314" s="41">
        <v>21.106201952473519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30.408645684789821</v>
      </c>
      <c r="G315" s="13">
        <f t="shared" si="50"/>
        <v>0</v>
      </c>
      <c r="H315" s="13">
        <f t="shared" si="51"/>
        <v>30.408645684789821</v>
      </c>
      <c r="I315" s="16">
        <f t="shared" si="58"/>
        <v>32.139303439311263</v>
      </c>
      <c r="J315" s="13">
        <f t="shared" si="52"/>
        <v>31.803506701550099</v>
      </c>
      <c r="K315" s="13">
        <f t="shared" si="53"/>
        <v>0.33579673776116437</v>
      </c>
      <c r="L315" s="13">
        <f t="shared" si="54"/>
        <v>0</v>
      </c>
      <c r="M315" s="13">
        <f t="shared" si="59"/>
        <v>5.1957080276689531</v>
      </c>
      <c r="N315" s="13">
        <f t="shared" si="55"/>
        <v>3.2213389771547507</v>
      </c>
      <c r="O315" s="13">
        <f t="shared" si="56"/>
        <v>3.2213389771547507</v>
      </c>
      <c r="Q315" s="41">
        <v>20.681903788945441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29.880328427277089</v>
      </c>
      <c r="G316" s="13">
        <f t="shared" si="50"/>
        <v>0</v>
      </c>
      <c r="H316" s="13">
        <f t="shared" si="51"/>
        <v>29.880328427277089</v>
      </c>
      <c r="I316" s="16">
        <f t="shared" si="58"/>
        <v>30.216125165038253</v>
      </c>
      <c r="J316" s="13">
        <f t="shared" si="52"/>
        <v>30.009422709825145</v>
      </c>
      <c r="K316" s="13">
        <f t="shared" si="53"/>
        <v>0.20670245521310804</v>
      </c>
      <c r="L316" s="13">
        <f t="shared" si="54"/>
        <v>0</v>
      </c>
      <c r="M316" s="13">
        <f t="shared" si="59"/>
        <v>1.9743690505142024</v>
      </c>
      <c r="N316" s="13">
        <f t="shared" si="55"/>
        <v>1.2241088113188054</v>
      </c>
      <c r="O316" s="13">
        <f t="shared" si="56"/>
        <v>1.2241088113188054</v>
      </c>
      <c r="Q316" s="41">
        <v>22.845113870967751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32.02829008070389</v>
      </c>
      <c r="G317" s="18">
        <f t="shared" si="50"/>
        <v>0</v>
      </c>
      <c r="H317" s="18">
        <f t="shared" si="51"/>
        <v>32.02829008070389</v>
      </c>
      <c r="I317" s="17">
        <f t="shared" si="58"/>
        <v>32.234992535917002</v>
      </c>
      <c r="J317" s="18">
        <f t="shared" si="52"/>
        <v>31.956171952955472</v>
      </c>
      <c r="K317" s="18">
        <f t="shared" si="53"/>
        <v>0.27882058296152934</v>
      </c>
      <c r="L317" s="18">
        <f t="shared" si="54"/>
        <v>0</v>
      </c>
      <c r="M317" s="18">
        <f t="shared" si="59"/>
        <v>0.75026023919539697</v>
      </c>
      <c r="N317" s="18">
        <f t="shared" si="55"/>
        <v>0.46516134830114614</v>
      </c>
      <c r="O317" s="18">
        <f t="shared" si="56"/>
        <v>0.46516134830114614</v>
      </c>
      <c r="P317" s="3"/>
      <c r="Q317" s="42">
        <v>22.079111968302769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61.231749266614393</v>
      </c>
      <c r="G318" s="13">
        <f t="shared" si="50"/>
        <v>3.611677405567395</v>
      </c>
      <c r="H318" s="13">
        <f t="shared" si="51"/>
        <v>57.620071861046995</v>
      </c>
      <c r="I318" s="16">
        <f t="shared" si="58"/>
        <v>57.898892444008524</v>
      </c>
      <c r="J318" s="13">
        <f t="shared" si="52"/>
        <v>56.09570876657768</v>
      </c>
      <c r="K318" s="13">
        <f t="shared" si="53"/>
        <v>1.8031836774308445</v>
      </c>
      <c r="L318" s="13">
        <f t="shared" si="54"/>
        <v>0</v>
      </c>
      <c r="M318" s="13">
        <f t="shared" si="59"/>
        <v>0.28509889089425083</v>
      </c>
      <c r="N318" s="13">
        <f t="shared" si="55"/>
        <v>0.17676131235443551</v>
      </c>
      <c r="O318" s="13">
        <f t="shared" si="56"/>
        <v>3.7884387179218306</v>
      </c>
      <c r="Q318" s="41">
        <v>21.057983514211319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133.14787166853819</v>
      </c>
      <c r="G319" s="13">
        <f t="shared" si="50"/>
        <v>15.648041659724182</v>
      </c>
      <c r="H319" s="13">
        <f t="shared" si="51"/>
        <v>117.499830008814</v>
      </c>
      <c r="I319" s="16">
        <f t="shared" si="58"/>
        <v>119.30301368624484</v>
      </c>
      <c r="J319" s="13">
        <f t="shared" si="52"/>
        <v>97.835299108327334</v>
      </c>
      <c r="K319" s="13">
        <f t="shared" si="53"/>
        <v>21.467714577917505</v>
      </c>
      <c r="L319" s="13">
        <f t="shared" si="54"/>
        <v>2.6659615426305567</v>
      </c>
      <c r="M319" s="13">
        <f t="shared" si="59"/>
        <v>2.774299121170372</v>
      </c>
      <c r="N319" s="13">
        <f t="shared" si="55"/>
        <v>1.7200654551256307</v>
      </c>
      <c r="O319" s="13">
        <f t="shared" si="56"/>
        <v>17.368107114849813</v>
      </c>
      <c r="Q319" s="41">
        <v>17.078468469299441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63.139854139619473</v>
      </c>
      <c r="G320" s="13">
        <f t="shared" si="50"/>
        <v>3.9310306259519017</v>
      </c>
      <c r="H320" s="13">
        <f t="shared" si="51"/>
        <v>59.208823513667568</v>
      </c>
      <c r="I320" s="16">
        <f t="shared" si="58"/>
        <v>78.010576548954518</v>
      </c>
      <c r="J320" s="13">
        <f t="shared" si="52"/>
        <v>67.675169632587824</v>
      </c>
      <c r="K320" s="13">
        <f t="shared" si="53"/>
        <v>10.335406916366694</v>
      </c>
      <c r="L320" s="13">
        <f t="shared" si="54"/>
        <v>0</v>
      </c>
      <c r="M320" s="13">
        <f t="shared" si="59"/>
        <v>1.0542336660447413</v>
      </c>
      <c r="N320" s="13">
        <f t="shared" si="55"/>
        <v>0.65362487294773963</v>
      </c>
      <c r="O320" s="13">
        <f t="shared" si="56"/>
        <v>4.5846554988996413</v>
      </c>
      <c r="Q320" s="41">
        <v>13.806670195864481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54.625159716004198</v>
      </c>
      <c r="G321" s="13">
        <f t="shared" si="50"/>
        <v>2.5059542985228593</v>
      </c>
      <c r="H321" s="13">
        <f t="shared" si="51"/>
        <v>52.119205417481339</v>
      </c>
      <c r="I321" s="16">
        <f t="shared" si="58"/>
        <v>62.454612333848033</v>
      </c>
      <c r="J321" s="13">
        <f t="shared" si="52"/>
        <v>56.399237622751144</v>
      </c>
      <c r="K321" s="13">
        <f t="shared" si="53"/>
        <v>6.0553747110968885</v>
      </c>
      <c r="L321" s="13">
        <f t="shared" si="54"/>
        <v>0</v>
      </c>
      <c r="M321" s="13">
        <f t="shared" si="59"/>
        <v>0.4006087930970017</v>
      </c>
      <c r="N321" s="13">
        <f t="shared" si="55"/>
        <v>0.24837745172014106</v>
      </c>
      <c r="O321" s="13">
        <f t="shared" si="56"/>
        <v>2.7543317502430003</v>
      </c>
      <c r="Q321" s="41">
        <v>13.289940884287519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153.78213887042881</v>
      </c>
      <c r="G322" s="13">
        <f t="shared" si="50"/>
        <v>19.101530917272253</v>
      </c>
      <c r="H322" s="13">
        <f t="shared" si="51"/>
        <v>134.68060795315657</v>
      </c>
      <c r="I322" s="16">
        <f t="shared" si="58"/>
        <v>140.73598266425347</v>
      </c>
      <c r="J322" s="13">
        <f t="shared" si="52"/>
        <v>93.706435727848685</v>
      </c>
      <c r="K322" s="13">
        <f t="shared" si="53"/>
        <v>47.029546936404785</v>
      </c>
      <c r="L322" s="13">
        <f t="shared" si="54"/>
        <v>18.233583217777095</v>
      </c>
      <c r="M322" s="13">
        <f t="shared" si="59"/>
        <v>18.385814559153957</v>
      </c>
      <c r="N322" s="13">
        <f t="shared" si="55"/>
        <v>11.399205026675453</v>
      </c>
      <c r="O322" s="13">
        <f t="shared" si="56"/>
        <v>30.500735943947706</v>
      </c>
      <c r="Q322" s="41">
        <v>12.641494251612899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118.2598663075151</v>
      </c>
      <c r="G323" s="13">
        <f t="shared" si="50"/>
        <v>13.156285297477387</v>
      </c>
      <c r="H323" s="13">
        <f t="shared" si="51"/>
        <v>105.10358101003771</v>
      </c>
      <c r="I323" s="16">
        <f t="shared" si="58"/>
        <v>133.8995447286654</v>
      </c>
      <c r="J323" s="13">
        <f t="shared" si="52"/>
        <v>90.100612271687609</v>
      </c>
      <c r="K323" s="13">
        <f t="shared" si="53"/>
        <v>43.798932456977795</v>
      </c>
      <c r="L323" s="13">
        <f t="shared" si="54"/>
        <v>16.266080133935333</v>
      </c>
      <c r="M323" s="13">
        <f t="shared" si="59"/>
        <v>23.252689666413836</v>
      </c>
      <c r="N323" s="13">
        <f t="shared" si="55"/>
        <v>14.416667593176578</v>
      </c>
      <c r="O323" s="13">
        <f t="shared" si="56"/>
        <v>27.572952890653966</v>
      </c>
      <c r="Q323" s="41">
        <v>12.191472930223711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25.1324764981015</v>
      </c>
      <c r="G324" s="13">
        <f t="shared" si="50"/>
        <v>0</v>
      </c>
      <c r="H324" s="13">
        <f t="shared" si="51"/>
        <v>25.1324764981015</v>
      </c>
      <c r="I324" s="16">
        <f t="shared" si="58"/>
        <v>52.665328821143959</v>
      </c>
      <c r="J324" s="13">
        <f t="shared" si="52"/>
        <v>49.133316535061113</v>
      </c>
      <c r="K324" s="13">
        <f t="shared" si="53"/>
        <v>3.5320122860828462</v>
      </c>
      <c r="L324" s="13">
        <f t="shared" si="54"/>
        <v>0</v>
      </c>
      <c r="M324" s="13">
        <f t="shared" si="59"/>
        <v>8.8360220732372579</v>
      </c>
      <c r="N324" s="13">
        <f t="shared" si="55"/>
        <v>5.4783336854071001</v>
      </c>
      <c r="O324" s="13">
        <f t="shared" si="56"/>
        <v>5.4783336854071001</v>
      </c>
      <c r="Q324" s="41">
        <v>13.85032230476137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73.371691939001366</v>
      </c>
      <c r="G325" s="13">
        <f t="shared" si="50"/>
        <v>5.6434995776916583</v>
      </c>
      <c r="H325" s="13">
        <f t="shared" si="51"/>
        <v>67.728192361309709</v>
      </c>
      <c r="I325" s="16">
        <f t="shared" si="58"/>
        <v>71.260204647392555</v>
      </c>
      <c r="J325" s="13">
        <f t="shared" si="52"/>
        <v>64.745156825581873</v>
      </c>
      <c r="K325" s="13">
        <f t="shared" si="53"/>
        <v>6.5150478218106826</v>
      </c>
      <c r="L325" s="13">
        <f t="shared" si="54"/>
        <v>0</v>
      </c>
      <c r="M325" s="13">
        <f t="shared" si="59"/>
        <v>3.3576883878301578</v>
      </c>
      <c r="N325" s="13">
        <f t="shared" si="55"/>
        <v>2.0817668004546976</v>
      </c>
      <c r="O325" s="13">
        <f t="shared" si="56"/>
        <v>7.7252663781463564</v>
      </c>
      <c r="Q325" s="41">
        <v>15.682332340917361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112.7210638535112</v>
      </c>
      <c r="G326" s="13">
        <f t="shared" ref="G326:G389" si="61">IF((F326-$J$2)&gt;0,$I$2*(F326-$J$2),0)</f>
        <v>12.229274195632648</v>
      </c>
      <c r="H326" s="13">
        <f t="shared" ref="H326:H389" si="62">F326-G326</f>
        <v>100.49178965787854</v>
      </c>
      <c r="I326" s="16">
        <f t="shared" si="58"/>
        <v>107.00683747968922</v>
      </c>
      <c r="J326" s="13">
        <f t="shared" ref="J326:J389" si="63">I326/SQRT(1+(I326/($K$2*(300+(25*Q326)+0.05*(Q326)^3)))^2)</f>
        <v>88.720230212001113</v>
      </c>
      <c r="K326" s="13">
        <f t="shared" ref="K326:K389" si="64">I326-J326</f>
        <v>18.286607267688112</v>
      </c>
      <c r="L326" s="13">
        <f t="shared" ref="L326:L389" si="65">IF(K326&gt;$N$2,(K326-$N$2)/$L$2,0)</f>
        <v>0.72860922691319929</v>
      </c>
      <c r="M326" s="13">
        <f t="shared" si="59"/>
        <v>2.0045308142886591</v>
      </c>
      <c r="N326" s="13">
        <f t="shared" ref="N326:N389" si="66">$M$2*M326</f>
        <v>1.2428091048589687</v>
      </c>
      <c r="O326" s="13">
        <f t="shared" ref="O326:O389" si="67">N326+G326</f>
        <v>13.472083300491617</v>
      </c>
      <c r="Q326" s="41">
        <v>16.018613697730061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25.108772889642861</v>
      </c>
      <c r="G327" s="13">
        <f t="shared" si="61"/>
        <v>0</v>
      </c>
      <c r="H327" s="13">
        <f t="shared" si="62"/>
        <v>25.108772889642861</v>
      </c>
      <c r="I327" s="16">
        <f t="shared" ref="I327:I390" si="69">H327+K326-L326</f>
        <v>42.666770930417776</v>
      </c>
      <c r="J327" s="13">
        <f t="shared" si="63"/>
        <v>41.980132418514415</v>
      </c>
      <c r="K327" s="13">
        <f t="shared" si="64"/>
        <v>0.68663851190336089</v>
      </c>
      <c r="L327" s="13">
        <f t="shared" si="65"/>
        <v>0</v>
      </c>
      <c r="M327" s="13">
        <f t="shared" ref="M327:M390" si="70">L327+M326-N326</f>
        <v>0.76172170942969042</v>
      </c>
      <c r="N327" s="13">
        <f t="shared" si="66"/>
        <v>0.47226745984640806</v>
      </c>
      <c r="O327" s="13">
        <f t="shared" si="67"/>
        <v>0.47226745984640806</v>
      </c>
      <c r="Q327" s="41">
        <v>21.573247903057101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16.482806065301649</v>
      </c>
      <c r="G328" s="13">
        <f t="shared" si="61"/>
        <v>0</v>
      </c>
      <c r="H328" s="13">
        <f t="shared" si="62"/>
        <v>16.482806065301649</v>
      </c>
      <c r="I328" s="16">
        <f t="shared" si="69"/>
        <v>17.169444577205009</v>
      </c>
      <c r="J328" s="13">
        <f t="shared" si="63"/>
        <v>17.127709597344133</v>
      </c>
      <c r="K328" s="13">
        <f t="shared" si="64"/>
        <v>4.173497986087682E-2</v>
      </c>
      <c r="L328" s="13">
        <f t="shared" si="65"/>
        <v>0</v>
      </c>
      <c r="M328" s="13">
        <f t="shared" si="70"/>
        <v>0.28945424958328236</v>
      </c>
      <c r="N328" s="13">
        <f t="shared" si="66"/>
        <v>0.17946163474163507</v>
      </c>
      <c r="O328" s="13">
        <f t="shared" si="67"/>
        <v>0.17946163474163507</v>
      </c>
      <c r="Q328" s="41">
        <v>22.21269587096775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30.7555649154809</v>
      </c>
      <c r="G329" s="18">
        <f t="shared" si="61"/>
        <v>0</v>
      </c>
      <c r="H329" s="18">
        <f t="shared" si="62"/>
        <v>30.7555649154809</v>
      </c>
      <c r="I329" s="17">
        <f t="shared" si="69"/>
        <v>30.797299895341776</v>
      </c>
      <c r="J329" s="18">
        <f t="shared" si="63"/>
        <v>30.570442856468233</v>
      </c>
      <c r="K329" s="18">
        <f t="shared" si="64"/>
        <v>0.22685703887354336</v>
      </c>
      <c r="L329" s="18">
        <f t="shared" si="65"/>
        <v>0</v>
      </c>
      <c r="M329" s="18">
        <f t="shared" si="70"/>
        <v>0.1099926148416473</v>
      </c>
      <c r="N329" s="18">
        <f t="shared" si="66"/>
        <v>6.819542120182133E-2</v>
      </c>
      <c r="O329" s="18">
        <f t="shared" si="67"/>
        <v>6.819542120182133E-2</v>
      </c>
      <c r="P329" s="3"/>
      <c r="Q329" s="42">
        <v>22.5847054493813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16.87862808075409</v>
      </c>
      <c r="G330" s="13">
        <f t="shared" si="61"/>
        <v>0</v>
      </c>
      <c r="H330" s="13">
        <f t="shared" si="62"/>
        <v>16.87862808075409</v>
      </c>
      <c r="I330" s="16">
        <f t="shared" si="69"/>
        <v>17.105485119627634</v>
      </c>
      <c r="J330" s="13">
        <f t="shared" si="63"/>
        <v>17.059460493611837</v>
      </c>
      <c r="K330" s="13">
        <f t="shared" si="64"/>
        <v>4.6024626015796599E-2</v>
      </c>
      <c r="L330" s="13">
        <f t="shared" si="65"/>
        <v>0</v>
      </c>
      <c r="M330" s="13">
        <f t="shared" si="70"/>
        <v>4.1797193639825966E-2</v>
      </c>
      <c r="N330" s="13">
        <f t="shared" si="66"/>
        <v>2.59142600566921E-2</v>
      </c>
      <c r="O330" s="13">
        <f t="shared" si="67"/>
        <v>2.59142600566921E-2</v>
      </c>
      <c r="Q330" s="41">
        <v>21.43811854513249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20.611120547368419</v>
      </c>
      <c r="G331" s="13">
        <f t="shared" si="61"/>
        <v>0</v>
      </c>
      <c r="H331" s="13">
        <f t="shared" si="62"/>
        <v>20.611120547368419</v>
      </c>
      <c r="I331" s="16">
        <f t="shared" si="69"/>
        <v>20.657145173384215</v>
      </c>
      <c r="J331" s="13">
        <f t="shared" si="63"/>
        <v>20.546045475568381</v>
      </c>
      <c r="K331" s="13">
        <f t="shared" si="64"/>
        <v>0.11109969781583473</v>
      </c>
      <c r="L331" s="13">
        <f t="shared" si="65"/>
        <v>0</v>
      </c>
      <c r="M331" s="13">
        <f t="shared" si="70"/>
        <v>1.5882933583133866E-2</v>
      </c>
      <c r="N331" s="13">
        <f t="shared" si="66"/>
        <v>9.847418821542997E-3</v>
      </c>
      <c r="O331" s="13">
        <f t="shared" si="67"/>
        <v>9.847418821542997E-3</v>
      </c>
      <c r="Q331" s="41">
        <v>19.183122853716579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147.88195568815229</v>
      </c>
      <c r="G332" s="13">
        <f t="shared" si="61"/>
        <v>18.114036714633897</v>
      </c>
      <c r="H332" s="13">
        <f t="shared" si="62"/>
        <v>129.76791897351839</v>
      </c>
      <c r="I332" s="16">
        <f t="shared" si="69"/>
        <v>129.87901867133422</v>
      </c>
      <c r="J332" s="13">
        <f t="shared" si="63"/>
        <v>90.927752582003833</v>
      </c>
      <c r="K332" s="13">
        <f t="shared" si="64"/>
        <v>38.951266089330389</v>
      </c>
      <c r="L332" s="13">
        <f t="shared" si="65"/>
        <v>13.313762985442279</v>
      </c>
      <c r="M332" s="13">
        <f t="shared" si="70"/>
        <v>13.31979850020387</v>
      </c>
      <c r="N332" s="13">
        <f t="shared" si="66"/>
        <v>8.2582750701264001</v>
      </c>
      <c r="O332" s="13">
        <f t="shared" si="67"/>
        <v>26.372311784760299</v>
      </c>
      <c r="Q332" s="41">
        <v>12.8435107183879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21.11864827930194</v>
      </c>
      <c r="G333" s="13">
        <f t="shared" si="61"/>
        <v>0</v>
      </c>
      <c r="H333" s="13">
        <f t="shared" si="62"/>
        <v>21.11864827930194</v>
      </c>
      <c r="I333" s="16">
        <f t="shared" si="69"/>
        <v>46.756151383190044</v>
      </c>
      <c r="J333" s="13">
        <f t="shared" si="63"/>
        <v>43.778871125357711</v>
      </c>
      <c r="K333" s="13">
        <f t="shared" si="64"/>
        <v>2.9772802578323336</v>
      </c>
      <c r="L333" s="13">
        <f t="shared" si="65"/>
        <v>0</v>
      </c>
      <c r="M333" s="13">
        <f t="shared" si="70"/>
        <v>5.0615234300774699</v>
      </c>
      <c r="N333" s="13">
        <f t="shared" si="66"/>
        <v>3.1381445266480315</v>
      </c>
      <c r="O333" s="13">
        <f t="shared" si="67"/>
        <v>3.1381445266480315</v>
      </c>
      <c r="Q333" s="41">
        <v>12.534027709827591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41.00550316713921</v>
      </c>
      <c r="G334" s="13">
        <f t="shared" si="61"/>
        <v>0.22647729443085782</v>
      </c>
      <c r="H334" s="13">
        <f t="shared" si="62"/>
        <v>40.779025872708353</v>
      </c>
      <c r="I334" s="16">
        <f t="shared" si="69"/>
        <v>43.756306130540686</v>
      </c>
      <c r="J334" s="13">
        <f t="shared" si="63"/>
        <v>40.982073101872047</v>
      </c>
      <c r="K334" s="13">
        <f t="shared" si="64"/>
        <v>2.7742330286686396</v>
      </c>
      <c r="L334" s="13">
        <f t="shared" si="65"/>
        <v>0</v>
      </c>
      <c r="M334" s="13">
        <f t="shared" si="70"/>
        <v>1.9233789034294384</v>
      </c>
      <c r="N334" s="13">
        <f t="shared" si="66"/>
        <v>1.1924949201262518</v>
      </c>
      <c r="O334" s="13">
        <f t="shared" si="67"/>
        <v>1.4189722145571095</v>
      </c>
      <c r="Q334" s="41">
        <v>11.592997951612899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32.151867311873708</v>
      </c>
      <c r="G335" s="13">
        <f t="shared" si="61"/>
        <v>0</v>
      </c>
      <c r="H335" s="13">
        <f t="shared" si="62"/>
        <v>32.151867311873708</v>
      </c>
      <c r="I335" s="16">
        <f t="shared" si="69"/>
        <v>34.926100340542348</v>
      </c>
      <c r="J335" s="13">
        <f t="shared" si="63"/>
        <v>33.294532057573996</v>
      </c>
      <c r="K335" s="13">
        <f t="shared" si="64"/>
        <v>1.6315682829683524</v>
      </c>
      <c r="L335" s="13">
        <f t="shared" si="65"/>
        <v>0</v>
      </c>
      <c r="M335" s="13">
        <f t="shared" si="70"/>
        <v>0.7308839833031866</v>
      </c>
      <c r="N335" s="13">
        <f t="shared" si="66"/>
        <v>0.45314806964797572</v>
      </c>
      <c r="O335" s="13">
        <f t="shared" si="67"/>
        <v>0.45314806964797572</v>
      </c>
      <c r="Q335" s="41">
        <v>10.71235477868867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73.584413406134502</v>
      </c>
      <c r="G336" s="13">
        <f t="shared" si="61"/>
        <v>5.6791020681705469</v>
      </c>
      <c r="H336" s="13">
        <f t="shared" si="62"/>
        <v>67.905311337963951</v>
      </c>
      <c r="I336" s="16">
        <f t="shared" si="69"/>
        <v>69.536879620932297</v>
      </c>
      <c r="J336" s="13">
        <f t="shared" si="63"/>
        <v>61.839977492242348</v>
      </c>
      <c r="K336" s="13">
        <f t="shared" si="64"/>
        <v>7.6969021286899491</v>
      </c>
      <c r="L336" s="13">
        <f t="shared" si="65"/>
        <v>0</v>
      </c>
      <c r="M336" s="13">
        <f t="shared" si="70"/>
        <v>0.27773591365521089</v>
      </c>
      <c r="N336" s="13">
        <f t="shared" si="66"/>
        <v>0.17219626646623074</v>
      </c>
      <c r="O336" s="13">
        <f t="shared" si="67"/>
        <v>5.8512983346367777</v>
      </c>
      <c r="Q336" s="41">
        <v>13.71842021964267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75.100757242466116</v>
      </c>
      <c r="G337" s="13">
        <f t="shared" si="61"/>
        <v>5.9328875357271871</v>
      </c>
      <c r="H337" s="13">
        <f t="shared" si="62"/>
        <v>69.167869706738927</v>
      </c>
      <c r="I337" s="16">
        <f t="shared" si="69"/>
        <v>76.864771835428883</v>
      </c>
      <c r="J337" s="13">
        <f t="shared" si="63"/>
        <v>67.616875897718444</v>
      </c>
      <c r="K337" s="13">
        <f t="shared" si="64"/>
        <v>9.2478959377104388</v>
      </c>
      <c r="L337" s="13">
        <f t="shared" si="65"/>
        <v>0</v>
      </c>
      <c r="M337" s="13">
        <f t="shared" si="70"/>
        <v>0.10553964718898015</v>
      </c>
      <c r="N337" s="13">
        <f t="shared" si="66"/>
        <v>6.5434581257167695E-2</v>
      </c>
      <c r="O337" s="13">
        <f t="shared" si="67"/>
        <v>5.9983221169843546</v>
      </c>
      <c r="Q337" s="41">
        <v>14.44391607794293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12.492548930697479</v>
      </c>
      <c r="G338" s="13">
        <f t="shared" si="61"/>
        <v>0</v>
      </c>
      <c r="H338" s="13">
        <f t="shared" si="62"/>
        <v>12.492548930697479</v>
      </c>
      <c r="I338" s="16">
        <f t="shared" si="69"/>
        <v>21.74044486840792</v>
      </c>
      <c r="J338" s="13">
        <f t="shared" si="63"/>
        <v>21.594700815434464</v>
      </c>
      <c r="K338" s="13">
        <f t="shared" si="64"/>
        <v>0.1457440529734555</v>
      </c>
      <c r="L338" s="13">
        <f t="shared" si="65"/>
        <v>0</v>
      </c>
      <c r="M338" s="13">
        <f t="shared" si="70"/>
        <v>4.0105065931812456E-2</v>
      </c>
      <c r="N338" s="13">
        <f t="shared" si="66"/>
        <v>2.4865140877723721E-2</v>
      </c>
      <c r="O338" s="13">
        <f t="shared" si="67"/>
        <v>2.4865140877723721E-2</v>
      </c>
      <c r="Q338" s="41">
        <v>18.334716703001991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2.5138653948210972</v>
      </c>
      <c r="G339" s="13">
        <f t="shared" si="61"/>
        <v>0</v>
      </c>
      <c r="H339" s="13">
        <f t="shared" si="62"/>
        <v>2.5138653948210972</v>
      </c>
      <c r="I339" s="16">
        <f t="shared" si="69"/>
        <v>2.6596094477945527</v>
      </c>
      <c r="J339" s="13">
        <f t="shared" si="63"/>
        <v>2.6594613583008728</v>
      </c>
      <c r="K339" s="13">
        <f t="shared" si="64"/>
        <v>1.4808949367983715E-4</v>
      </c>
      <c r="L339" s="13">
        <f t="shared" si="65"/>
        <v>0</v>
      </c>
      <c r="M339" s="13">
        <f t="shared" si="70"/>
        <v>1.5239925054088735E-2</v>
      </c>
      <c r="N339" s="13">
        <f t="shared" si="66"/>
        <v>9.4487535335350155E-3</v>
      </c>
      <c r="O339" s="13">
        <f t="shared" si="67"/>
        <v>9.4487535335350155E-3</v>
      </c>
      <c r="Q339" s="41">
        <v>22.56717033915292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5.0985481016374186</v>
      </c>
      <c r="G340" s="13">
        <f t="shared" si="61"/>
        <v>0</v>
      </c>
      <c r="H340" s="13">
        <f t="shared" si="62"/>
        <v>5.0985481016374186</v>
      </c>
      <c r="I340" s="16">
        <f t="shared" si="69"/>
        <v>5.0986961911310988</v>
      </c>
      <c r="J340" s="13">
        <f t="shared" si="63"/>
        <v>5.0979532120231736</v>
      </c>
      <c r="K340" s="13">
        <f t="shared" si="64"/>
        <v>7.4297910792520128E-4</v>
      </c>
      <c r="L340" s="13">
        <f t="shared" si="65"/>
        <v>0</v>
      </c>
      <c r="M340" s="13">
        <f t="shared" si="70"/>
        <v>5.7911715205537194E-3</v>
      </c>
      <c r="N340" s="13">
        <f t="shared" si="66"/>
        <v>3.5905263427433061E-3</v>
      </c>
      <c r="O340" s="13">
        <f t="shared" si="67"/>
        <v>3.5905263427433061E-3</v>
      </c>
      <c r="Q340" s="41">
        <v>24.989153870967751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4.5330678410189584</v>
      </c>
      <c r="G341" s="18">
        <f t="shared" si="61"/>
        <v>0</v>
      </c>
      <c r="H341" s="18">
        <f t="shared" si="62"/>
        <v>4.5330678410189584</v>
      </c>
      <c r="I341" s="17">
        <f t="shared" si="69"/>
        <v>4.5338108201268836</v>
      </c>
      <c r="J341" s="18">
        <f t="shared" si="63"/>
        <v>4.5333018927806936</v>
      </c>
      <c r="K341" s="18">
        <f t="shared" si="64"/>
        <v>5.0892734619001345E-4</v>
      </c>
      <c r="L341" s="18">
        <f t="shared" si="65"/>
        <v>0</v>
      </c>
      <c r="M341" s="18">
        <f t="shared" si="70"/>
        <v>2.2006451778104133E-3</v>
      </c>
      <c r="N341" s="18">
        <f t="shared" si="66"/>
        <v>1.3644000102424562E-3</v>
      </c>
      <c r="O341" s="18">
        <f t="shared" si="67"/>
        <v>1.3644000102424562E-3</v>
      </c>
      <c r="P341" s="3"/>
      <c r="Q341" s="42">
        <v>25.177099281813259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30.812478003591689</v>
      </c>
      <c r="G342" s="13">
        <f t="shared" si="61"/>
        <v>0</v>
      </c>
      <c r="H342" s="13">
        <f t="shared" si="62"/>
        <v>30.812478003591689</v>
      </c>
      <c r="I342" s="16">
        <f t="shared" si="69"/>
        <v>30.812986930937878</v>
      </c>
      <c r="J342" s="13">
        <f t="shared" si="63"/>
        <v>30.576907582513133</v>
      </c>
      <c r="K342" s="13">
        <f t="shared" si="64"/>
        <v>0.23607934842474521</v>
      </c>
      <c r="L342" s="13">
        <f t="shared" si="65"/>
        <v>0</v>
      </c>
      <c r="M342" s="13">
        <f t="shared" si="70"/>
        <v>8.3624516756795712E-4</v>
      </c>
      <c r="N342" s="13">
        <f t="shared" si="66"/>
        <v>5.1847200389213343E-4</v>
      </c>
      <c r="O342" s="13">
        <f t="shared" si="67"/>
        <v>5.1847200389213343E-4</v>
      </c>
      <c r="Q342" s="41">
        <v>22.309753294205489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32.011360929272591</v>
      </c>
      <c r="G343" s="13">
        <f t="shared" si="61"/>
        <v>0</v>
      </c>
      <c r="H343" s="13">
        <f t="shared" si="62"/>
        <v>32.011360929272591</v>
      </c>
      <c r="I343" s="16">
        <f t="shared" si="69"/>
        <v>32.247440277697336</v>
      </c>
      <c r="J343" s="13">
        <f t="shared" si="63"/>
        <v>31.775559401020168</v>
      </c>
      <c r="K343" s="13">
        <f t="shared" si="64"/>
        <v>0.47188087667716871</v>
      </c>
      <c r="L343" s="13">
        <f t="shared" si="65"/>
        <v>0</v>
      </c>
      <c r="M343" s="13">
        <f t="shared" si="70"/>
        <v>3.1777316367582369E-4</v>
      </c>
      <c r="N343" s="13">
        <f t="shared" si="66"/>
        <v>1.970193614790107E-4</v>
      </c>
      <c r="O343" s="13">
        <f t="shared" si="67"/>
        <v>1.970193614790107E-4</v>
      </c>
      <c r="Q343" s="41">
        <v>18.3055483033109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46.843984541835617</v>
      </c>
      <c r="G344" s="13">
        <f t="shared" si="61"/>
        <v>1.2036446690038249</v>
      </c>
      <c r="H344" s="13">
        <f t="shared" si="62"/>
        <v>45.640339872831795</v>
      </c>
      <c r="I344" s="16">
        <f t="shared" si="69"/>
        <v>46.112220749508964</v>
      </c>
      <c r="J344" s="13">
        <f t="shared" si="63"/>
        <v>43.540428725208606</v>
      </c>
      <c r="K344" s="13">
        <f t="shared" si="64"/>
        <v>2.5717920243003576</v>
      </c>
      <c r="L344" s="13">
        <f t="shared" si="65"/>
        <v>0</v>
      </c>
      <c r="M344" s="13">
        <f t="shared" si="70"/>
        <v>1.2075380219681299E-4</v>
      </c>
      <c r="N344" s="13">
        <f t="shared" si="66"/>
        <v>7.486735736202406E-5</v>
      </c>
      <c r="O344" s="13">
        <f t="shared" si="67"/>
        <v>1.203719536361187</v>
      </c>
      <c r="Q344" s="41">
        <v>13.392085351218039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118.9563387331655</v>
      </c>
      <c r="G345" s="13">
        <f t="shared" si="61"/>
        <v>13.272851590655064</v>
      </c>
      <c r="H345" s="13">
        <f t="shared" si="62"/>
        <v>105.68348714251043</v>
      </c>
      <c r="I345" s="16">
        <f t="shared" si="69"/>
        <v>108.25527916681079</v>
      </c>
      <c r="J345" s="13">
        <f t="shared" si="63"/>
        <v>82.287677396948652</v>
      </c>
      <c r="K345" s="13">
        <f t="shared" si="64"/>
        <v>25.967601769862142</v>
      </c>
      <c r="L345" s="13">
        <f t="shared" si="65"/>
        <v>5.4064748361453745</v>
      </c>
      <c r="M345" s="13">
        <f t="shared" si="70"/>
        <v>5.4065207225902094</v>
      </c>
      <c r="N345" s="13">
        <f t="shared" si="66"/>
        <v>3.3520428480059299</v>
      </c>
      <c r="O345" s="13">
        <f t="shared" si="67"/>
        <v>16.624894438660995</v>
      </c>
      <c r="Q345" s="41">
        <v>12.762816138937319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62.153388282497339</v>
      </c>
      <c r="G346" s="13">
        <f t="shared" si="61"/>
        <v>3.7659290884377854</v>
      </c>
      <c r="H346" s="13">
        <f t="shared" si="62"/>
        <v>58.387459194059552</v>
      </c>
      <c r="I346" s="16">
        <f t="shared" si="69"/>
        <v>78.948586127776309</v>
      </c>
      <c r="J346" s="13">
        <f t="shared" si="63"/>
        <v>65.777701974462389</v>
      </c>
      <c r="K346" s="13">
        <f t="shared" si="64"/>
        <v>13.170884153313921</v>
      </c>
      <c r="L346" s="13">
        <f t="shared" si="65"/>
        <v>0</v>
      </c>
      <c r="M346" s="13">
        <f t="shared" si="70"/>
        <v>2.0544778745842796</v>
      </c>
      <c r="N346" s="13">
        <f t="shared" si="66"/>
        <v>1.2737762822422534</v>
      </c>
      <c r="O346" s="13">
        <f t="shared" si="67"/>
        <v>5.0397053706800392</v>
      </c>
      <c r="Q346" s="41">
        <v>11.84188395161291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119.05394961956441</v>
      </c>
      <c r="G347" s="13">
        <f t="shared" si="61"/>
        <v>13.289188402827753</v>
      </c>
      <c r="H347" s="13">
        <f t="shared" si="62"/>
        <v>105.76476121673666</v>
      </c>
      <c r="I347" s="16">
        <f t="shared" si="69"/>
        <v>118.93564537005058</v>
      </c>
      <c r="J347" s="13">
        <f t="shared" si="63"/>
        <v>80.688031415059427</v>
      </c>
      <c r="K347" s="13">
        <f t="shared" si="64"/>
        <v>38.247613954991152</v>
      </c>
      <c r="L347" s="13">
        <f t="shared" si="65"/>
        <v>12.885226014200251</v>
      </c>
      <c r="M347" s="13">
        <f t="shared" si="70"/>
        <v>13.665927606542276</v>
      </c>
      <c r="N347" s="13">
        <f t="shared" si="66"/>
        <v>8.4728751160562101</v>
      </c>
      <c r="O347" s="13">
        <f t="shared" si="67"/>
        <v>21.762063518883963</v>
      </c>
      <c r="Q347" s="41">
        <v>10.659153759013501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16.919057242219509</v>
      </c>
      <c r="G348" s="13">
        <f t="shared" si="61"/>
        <v>0</v>
      </c>
      <c r="H348" s="13">
        <f t="shared" si="62"/>
        <v>16.919057242219509</v>
      </c>
      <c r="I348" s="16">
        <f t="shared" si="69"/>
        <v>42.281445183010412</v>
      </c>
      <c r="J348" s="13">
        <f t="shared" si="63"/>
        <v>40.782893121277397</v>
      </c>
      <c r="K348" s="13">
        <f t="shared" si="64"/>
        <v>1.4985520617330153</v>
      </c>
      <c r="L348" s="13">
        <f t="shared" si="65"/>
        <v>0</v>
      </c>
      <c r="M348" s="13">
        <f t="shared" si="70"/>
        <v>5.1930524904860658</v>
      </c>
      <c r="N348" s="13">
        <f t="shared" si="66"/>
        <v>3.2196925441013606</v>
      </c>
      <c r="O348" s="13">
        <f t="shared" si="67"/>
        <v>3.2196925441013606</v>
      </c>
      <c r="Q348" s="41">
        <v>15.64173760921793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41.849434680023627</v>
      </c>
      <c r="G349" s="13">
        <f t="shared" si="61"/>
        <v>0.36772332877442704</v>
      </c>
      <c r="H349" s="13">
        <f t="shared" si="62"/>
        <v>41.481711351249203</v>
      </c>
      <c r="I349" s="16">
        <f t="shared" si="69"/>
        <v>42.980263412982218</v>
      </c>
      <c r="J349" s="13">
        <f t="shared" si="63"/>
        <v>40.949903927442847</v>
      </c>
      <c r="K349" s="13">
        <f t="shared" si="64"/>
        <v>2.0303594855393712</v>
      </c>
      <c r="L349" s="13">
        <f t="shared" si="65"/>
        <v>0</v>
      </c>
      <c r="M349" s="13">
        <f t="shared" si="70"/>
        <v>1.9733599463847051</v>
      </c>
      <c r="N349" s="13">
        <f t="shared" si="66"/>
        <v>1.2234831667585171</v>
      </c>
      <c r="O349" s="13">
        <f t="shared" si="67"/>
        <v>1.5912064955329441</v>
      </c>
      <c r="Q349" s="41">
        <v>13.67530811418438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40.175731608893031</v>
      </c>
      <c r="G350" s="13">
        <f t="shared" si="61"/>
        <v>8.7601165000899581E-2</v>
      </c>
      <c r="H350" s="13">
        <f t="shared" si="62"/>
        <v>40.088130443892133</v>
      </c>
      <c r="I350" s="16">
        <f t="shared" si="69"/>
        <v>42.118489929431504</v>
      </c>
      <c r="J350" s="13">
        <f t="shared" si="63"/>
        <v>40.820957069366848</v>
      </c>
      <c r="K350" s="13">
        <f t="shared" si="64"/>
        <v>1.2975328600646563</v>
      </c>
      <c r="L350" s="13">
        <f t="shared" si="65"/>
        <v>0</v>
      </c>
      <c r="M350" s="13">
        <f t="shared" si="70"/>
        <v>0.74987677962618804</v>
      </c>
      <c r="N350" s="13">
        <f t="shared" si="66"/>
        <v>0.46492360336823657</v>
      </c>
      <c r="O350" s="13">
        <f t="shared" si="67"/>
        <v>0.55252476836913611</v>
      </c>
      <c r="Q350" s="41">
        <v>16.637745359508401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30.75652161979988</v>
      </c>
      <c r="G351" s="13">
        <f t="shared" si="61"/>
        <v>0</v>
      </c>
      <c r="H351" s="13">
        <f t="shared" si="62"/>
        <v>30.75652161979988</v>
      </c>
      <c r="I351" s="16">
        <f t="shared" si="69"/>
        <v>32.054054479864533</v>
      </c>
      <c r="J351" s="13">
        <f t="shared" si="63"/>
        <v>31.762927728675034</v>
      </c>
      <c r="K351" s="13">
        <f t="shared" si="64"/>
        <v>0.29112675118949838</v>
      </c>
      <c r="L351" s="13">
        <f t="shared" si="65"/>
        <v>0</v>
      </c>
      <c r="M351" s="13">
        <f t="shared" si="70"/>
        <v>0.28495317625795147</v>
      </c>
      <c r="N351" s="13">
        <f t="shared" si="66"/>
        <v>0.1766709692799299</v>
      </c>
      <c r="O351" s="13">
        <f t="shared" si="67"/>
        <v>0.1766709692799299</v>
      </c>
      <c r="Q351" s="41">
        <v>21.649168495065929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2.9255037277729041</v>
      </c>
      <c r="G352" s="13">
        <f t="shared" si="61"/>
        <v>0</v>
      </c>
      <c r="H352" s="13">
        <f t="shared" si="62"/>
        <v>2.9255037277729041</v>
      </c>
      <c r="I352" s="16">
        <f t="shared" si="69"/>
        <v>3.2166304789624025</v>
      </c>
      <c r="J352" s="13">
        <f t="shared" si="63"/>
        <v>3.2164303088816117</v>
      </c>
      <c r="K352" s="13">
        <f t="shared" si="64"/>
        <v>2.0017008079076248E-4</v>
      </c>
      <c r="L352" s="13">
        <f t="shared" si="65"/>
        <v>0</v>
      </c>
      <c r="M352" s="13">
        <f t="shared" si="70"/>
        <v>0.10828220697802157</v>
      </c>
      <c r="N352" s="13">
        <f t="shared" si="66"/>
        <v>6.7134968326373376E-2</v>
      </c>
      <c r="O352" s="13">
        <f t="shared" si="67"/>
        <v>6.7134968326373376E-2</v>
      </c>
      <c r="Q352" s="41">
        <v>24.48475123930838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11.416203958461519</v>
      </c>
      <c r="G353" s="18">
        <f t="shared" si="61"/>
        <v>0</v>
      </c>
      <c r="H353" s="18">
        <f t="shared" si="62"/>
        <v>11.416203958461519</v>
      </c>
      <c r="I353" s="17">
        <f t="shared" si="69"/>
        <v>11.416404128542311</v>
      </c>
      <c r="J353" s="18">
        <f t="shared" si="63"/>
        <v>11.407295769809696</v>
      </c>
      <c r="K353" s="18">
        <f t="shared" si="64"/>
        <v>9.1083587326146187E-3</v>
      </c>
      <c r="L353" s="18">
        <f t="shared" si="65"/>
        <v>0</v>
      </c>
      <c r="M353" s="18">
        <f t="shared" si="70"/>
        <v>4.1147238651648196E-2</v>
      </c>
      <c r="N353" s="18">
        <f t="shared" si="66"/>
        <v>2.551128796402188E-2</v>
      </c>
      <c r="O353" s="18">
        <f t="shared" si="67"/>
        <v>2.551128796402188E-2</v>
      </c>
      <c r="P353" s="3"/>
      <c r="Q353" s="42">
        <v>24.350644870967741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25.15280567719762</v>
      </c>
      <c r="G354" s="13">
        <f t="shared" si="61"/>
        <v>0</v>
      </c>
      <c r="H354" s="13">
        <f t="shared" si="62"/>
        <v>25.15280567719762</v>
      </c>
      <c r="I354" s="16">
        <f t="shared" si="69"/>
        <v>25.161914035930234</v>
      </c>
      <c r="J354" s="13">
        <f t="shared" si="63"/>
        <v>25.03898614533913</v>
      </c>
      <c r="K354" s="13">
        <f t="shared" si="64"/>
        <v>0.12292789059110376</v>
      </c>
      <c r="L354" s="13">
        <f t="shared" si="65"/>
        <v>0</v>
      </c>
      <c r="M354" s="13">
        <f t="shared" si="70"/>
        <v>1.5635950687626316E-2</v>
      </c>
      <c r="N354" s="13">
        <f t="shared" si="66"/>
        <v>9.6942894263283164E-3</v>
      </c>
      <c r="O354" s="13">
        <f t="shared" si="67"/>
        <v>9.6942894263283164E-3</v>
      </c>
      <c r="Q354" s="41">
        <v>22.656974576614001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118.89413674354481</v>
      </c>
      <c r="G355" s="13">
        <f t="shared" si="61"/>
        <v>13.262441048770954</v>
      </c>
      <c r="H355" s="13">
        <f t="shared" si="62"/>
        <v>105.63169569477385</v>
      </c>
      <c r="I355" s="16">
        <f t="shared" si="69"/>
        <v>105.75462358536495</v>
      </c>
      <c r="J355" s="13">
        <f t="shared" si="63"/>
        <v>93.120629847890214</v>
      </c>
      <c r="K355" s="13">
        <f t="shared" si="64"/>
        <v>12.633993737474739</v>
      </c>
      <c r="L355" s="13">
        <f t="shared" si="65"/>
        <v>0</v>
      </c>
      <c r="M355" s="13">
        <f t="shared" si="70"/>
        <v>5.9416612612979997E-3</v>
      </c>
      <c r="N355" s="13">
        <f t="shared" si="66"/>
        <v>3.6838299820047596E-3</v>
      </c>
      <c r="O355" s="13">
        <f t="shared" si="67"/>
        <v>13.26612487875296</v>
      </c>
      <c r="Q355" s="41">
        <v>19.046801281177629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74.320334269779622</v>
      </c>
      <c r="G356" s="13">
        <f t="shared" si="61"/>
        <v>5.8022707163293266</v>
      </c>
      <c r="H356" s="13">
        <f t="shared" si="62"/>
        <v>68.51806355345029</v>
      </c>
      <c r="I356" s="16">
        <f t="shared" si="69"/>
        <v>81.152057290925029</v>
      </c>
      <c r="J356" s="13">
        <f t="shared" si="63"/>
        <v>72.413736375490785</v>
      </c>
      <c r="K356" s="13">
        <f t="shared" si="64"/>
        <v>8.7383209154342438</v>
      </c>
      <c r="L356" s="13">
        <f t="shared" si="65"/>
        <v>0</v>
      </c>
      <c r="M356" s="13">
        <f t="shared" si="70"/>
        <v>2.2578312792932401E-3</v>
      </c>
      <c r="N356" s="13">
        <f t="shared" si="66"/>
        <v>1.3998553931618089E-3</v>
      </c>
      <c r="O356" s="13">
        <f t="shared" si="67"/>
        <v>5.8036705717224883</v>
      </c>
      <c r="Q356" s="41">
        <v>16.173538167794209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13.108515431250799</v>
      </c>
      <c r="G357" s="13">
        <f t="shared" si="61"/>
        <v>0</v>
      </c>
      <c r="H357" s="13">
        <f t="shared" si="62"/>
        <v>13.108515431250799</v>
      </c>
      <c r="I357" s="16">
        <f t="shared" si="69"/>
        <v>21.846836346685045</v>
      </c>
      <c r="J357" s="13">
        <f t="shared" si="63"/>
        <v>21.549783674575277</v>
      </c>
      <c r="K357" s="13">
        <f t="shared" si="64"/>
        <v>0.29705267210976771</v>
      </c>
      <c r="L357" s="13">
        <f t="shared" si="65"/>
        <v>0</v>
      </c>
      <c r="M357" s="13">
        <f t="shared" si="70"/>
        <v>8.5797588613143122E-4</v>
      </c>
      <c r="N357" s="13">
        <f t="shared" si="66"/>
        <v>5.3194504940148738E-4</v>
      </c>
      <c r="O357" s="13">
        <f t="shared" si="67"/>
        <v>5.3194504940148738E-4</v>
      </c>
      <c r="Q357" s="41">
        <v>13.270704715634871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40.280362618053402</v>
      </c>
      <c r="G358" s="13">
        <f t="shared" si="61"/>
        <v>0.10511291197045752</v>
      </c>
      <c r="H358" s="13">
        <f t="shared" si="62"/>
        <v>40.175249706082944</v>
      </c>
      <c r="I358" s="16">
        <f t="shared" si="69"/>
        <v>40.472302378192708</v>
      </c>
      <c r="J358" s="13">
        <f t="shared" si="63"/>
        <v>38.181224615965569</v>
      </c>
      <c r="K358" s="13">
        <f t="shared" si="64"/>
        <v>2.2910777622271397</v>
      </c>
      <c r="L358" s="13">
        <f t="shared" si="65"/>
        <v>0</v>
      </c>
      <c r="M358" s="13">
        <f t="shared" si="70"/>
        <v>3.2603083672994384E-4</v>
      </c>
      <c r="N358" s="13">
        <f t="shared" si="66"/>
        <v>2.0213911877256519E-4</v>
      </c>
      <c r="O358" s="13">
        <f t="shared" si="67"/>
        <v>0.10531505108923009</v>
      </c>
      <c r="Q358" s="41">
        <v>11.358017196288159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5.8689862534601289</v>
      </c>
      <c r="G359" s="13">
        <f t="shared" si="61"/>
        <v>0</v>
      </c>
      <c r="H359" s="13">
        <f t="shared" si="62"/>
        <v>5.8689862534601289</v>
      </c>
      <c r="I359" s="16">
        <f t="shared" si="69"/>
        <v>8.1600640156872686</v>
      </c>
      <c r="J359" s="13">
        <f t="shared" si="63"/>
        <v>8.1423723415018454</v>
      </c>
      <c r="K359" s="13">
        <f t="shared" si="64"/>
        <v>1.7691674185423167E-2</v>
      </c>
      <c r="L359" s="13">
        <f t="shared" si="65"/>
        <v>0</v>
      </c>
      <c r="M359" s="13">
        <f t="shared" si="70"/>
        <v>1.2389171795737866E-4</v>
      </c>
      <c r="N359" s="13">
        <f t="shared" si="66"/>
        <v>7.6812865133574774E-5</v>
      </c>
      <c r="O359" s="13">
        <f t="shared" si="67"/>
        <v>7.6812865133574774E-5</v>
      </c>
      <c r="Q359" s="41">
        <v>12.420866451612911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38.673661999463029</v>
      </c>
      <c r="G360" s="13">
        <f t="shared" si="61"/>
        <v>0</v>
      </c>
      <c r="H360" s="13">
        <f t="shared" si="62"/>
        <v>38.673661999463029</v>
      </c>
      <c r="I360" s="16">
        <f t="shared" si="69"/>
        <v>38.69135367364845</v>
      </c>
      <c r="J360" s="13">
        <f t="shared" si="63"/>
        <v>37.058623300967078</v>
      </c>
      <c r="K360" s="13">
        <f t="shared" si="64"/>
        <v>1.6327303726813724</v>
      </c>
      <c r="L360" s="13">
        <f t="shared" si="65"/>
        <v>0</v>
      </c>
      <c r="M360" s="13">
        <f t="shared" si="70"/>
        <v>4.7078852823803885E-5</v>
      </c>
      <c r="N360" s="13">
        <f t="shared" si="66"/>
        <v>2.9188888750758408E-5</v>
      </c>
      <c r="O360" s="13">
        <f t="shared" si="67"/>
        <v>2.9188888750758408E-5</v>
      </c>
      <c r="Q360" s="41">
        <v>13.02462718934868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23.844335615246251</v>
      </c>
      <c r="G361" s="13">
        <f t="shared" si="61"/>
        <v>0</v>
      </c>
      <c r="H361" s="13">
        <f t="shared" si="62"/>
        <v>23.844335615246251</v>
      </c>
      <c r="I361" s="16">
        <f t="shared" si="69"/>
        <v>25.477065987927624</v>
      </c>
      <c r="J361" s="13">
        <f t="shared" si="63"/>
        <v>25.057119581447854</v>
      </c>
      <c r="K361" s="13">
        <f t="shared" si="64"/>
        <v>0.41994640647977022</v>
      </c>
      <c r="L361" s="13">
        <f t="shared" si="65"/>
        <v>0</v>
      </c>
      <c r="M361" s="13">
        <f t="shared" si="70"/>
        <v>1.7889964073045477E-5</v>
      </c>
      <c r="N361" s="13">
        <f t="shared" si="66"/>
        <v>1.1091777725288195E-5</v>
      </c>
      <c r="O361" s="13">
        <f t="shared" si="67"/>
        <v>1.1091777725288195E-5</v>
      </c>
      <c r="Q361" s="41">
        <v>14.072708626202459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12.75429368441921</v>
      </c>
      <c r="G362" s="13">
        <f t="shared" si="61"/>
        <v>0</v>
      </c>
      <c r="H362" s="13">
        <f t="shared" si="62"/>
        <v>12.75429368441921</v>
      </c>
      <c r="I362" s="16">
        <f t="shared" si="69"/>
        <v>13.17424009089898</v>
      </c>
      <c r="J362" s="13">
        <f t="shared" si="63"/>
        <v>13.144614407566436</v>
      </c>
      <c r="K362" s="13">
        <f t="shared" si="64"/>
        <v>2.9625683332543673E-2</v>
      </c>
      <c r="L362" s="13">
        <f t="shared" si="65"/>
        <v>0</v>
      </c>
      <c r="M362" s="13">
        <f t="shared" si="70"/>
        <v>6.7981863477572814E-6</v>
      </c>
      <c r="N362" s="13">
        <f t="shared" si="66"/>
        <v>4.2148755356095147E-6</v>
      </c>
      <c r="O362" s="13">
        <f t="shared" si="67"/>
        <v>4.2148755356095147E-6</v>
      </c>
      <c r="Q362" s="41">
        <v>19.021472882828029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3.512656438838607</v>
      </c>
      <c r="G363" s="13">
        <f t="shared" si="61"/>
        <v>0</v>
      </c>
      <c r="H363" s="13">
        <f t="shared" si="62"/>
        <v>3.512656438838607</v>
      </c>
      <c r="I363" s="16">
        <f t="shared" si="69"/>
        <v>3.5422821221711507</v>
      </c>
      <c r="J363" s="13">
        <f t="shared" si="63"/>
        <v>3.5419272144327758</v>
      </c>
      <c r="K363" s="13">
        <f t="shared" si="64"/>
        <v>3.5490773837487666E-4</v>
      </c>
      <c r="L363" s="13">
        <f t="shared" si="65"/>
        <v>0</v>
      </c>
      <c r="M363" s="13">
        <f t="shared" si="70"/>
        <v>2.5833108121477667E-6</v>
      </c>
      <c r="N363" s="13">
        <f t="shared" si="66"/>
        <v>1.6016527035316154E-6</v>
      </c>
      <c r="O363" s="13">
        <f t="shared" si="67"/>
        <v>1.6016527035316154E-6</v>
      </c>
      <c r="Q363" s="41">
        <v>22.465496884066329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20.172044061409959</v>
      </c>
      <c r="G364" s="13">
        <f t="shared" si="61"/>
        <v>0</v>
      </c>
      <c r="H364" s="13">
        <f t="shared" si="62"/>
        <v>20.172044061409959</v>
      </c>
      <c r="I364" s="16">
        <f t="shared" si="69"/>
        <v>20.172398969148333</v>
      </c>
      <c r="J364" s="13">
        <f t="shared" si="63"/>
        <v>20.123673398817964</v>
      </c>
      <c r="K364" s="13">
        <f t="shared" si="64"/>
        <v>4.8725570330368839E-2</v>
      </c>
      <c r="L364" s="13">
        <f t="shared" si="65"/>
        <v>0</v>
      </c>
      <c r="M364" s="13">
        <f t="shared" si="70"/>
        <v>9.8165810861615139E-7</v>
      </c>
      <c r="N364" s="13">
        <f t="shared" si="66"/>
        <v>6.0862802734201381E-7</v>
      </c>
      <c r="O364" s="13">
        <f t="shared" si="67"/>
        <v>6.0862802734201381E-7</v>
      </c>
      <c r="Q364" s="41">
        <v>24.553628870967749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70.88798154013547</v>
      </c>
      <c r="G365" s="18">
        <f t="shared" si="61"/>
        <v>5.2278091585737991</v>
      </c>
      <c r="H365" s="18">
        <f t="shared" si="62"/>
        <v>65.660172381561665</v>
      </c>
      <c r="I365" s="17">
        <f t="shared" si="69"/>
        <v>65.708897951892027</v>
      </c>
      <c r="J365" s="18">
        <f t="shared" si="63"/>
        <v>63.651654071851034</v>
      </c>
      <c r="K365" s="18">
        <f t="shared" si="64"/>
        <v>2.0572438800409927</v>
      </c>
      <c r="L365" s="18">
        <f t="shared" si="65"/>
        <v>0</v>
      </c>
      <c r="M365" s="18">
        <f t="shared" si="70"/>
        <v>3.7303008127413758E-7</v>
      </c>
      <c r="N365" s="18">
        <f t="shared" si="66"/>
        <v>2.312786503899653E-7</v>
      </c>
      <c r="O365" s="18">
        <f t="shared" si="67"/>
        <v>5.2278093898524496</v>
      </c>
      <c r="P365" s="3"/>
      <c r="Q365" s="42">
        <v>22.810993887242269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22.206451609999998</v>
      </c>
      <c r="G366" s="13">
        <f t="shared" si="61"/>
        <v>0</v>
      </c>
      <c r="H366" s="13">
        <f t="shared" si="62"/>
        <v>22.206451609999998</v>
      </c>
      <c r="I366" s="16">
        <f t="shared" si="69"/>
        <v>24.263695490040991</v>
      </c>
      <c r="J366" s="13">
        <f t="shared" si="63"/>
        <v>24.143720515203992</v>
      </c>
      <c r="K366" s="13">
        <f t="shared" si="64"/>
        <v>0.11997497483699959</v>
      </c>
      <c r="L366" s="13">
        <f t="shared" si="65"/>
        <v>0</v>
      </c>
      <c r="M366" s="13">
        <f t="shared" si="70"/>
        <v>1.4175143088417228E-7</v>
      </c>
      <c r="N366" s="13">
        <f t="shared" si="66"/>
        <v>8.788588714818681E-8</v>
      </c>
      <c r="O366" s="13">
        <f t="shared" si="67"/>
        <v>8.788588714818681E-8</v>
      </c>
      <c r="Q366" s="41">
        <v>22.055546318902621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7.903225806</v>
      </c>
      <c r="G367" s="13">
        <f t="shared" si="61"/>
        <v>0</v>
      </c>
      <c r="H367" s="13">
        <f t="shared" si="62"/>
        <v>7.903225806</v>
      </c>
      <c r="I367" s="16">
        <f t="shared" si="69"/>
        <v>8.0232007808369996</v>
      </c>
      <c r="J367" s="13">
        <f t="shared" si="63"/>
        <v>8.0181932790923085</v>
      </c>
      <c r="K367" s="13">
        <f t="shared" si="64"/>
        <v>5.0075017446911119E-3</v>
      </c>
      <c r="L367" s="13">
        <f t="shared" si="65"/>
        <v>0</v>
      </c>
      <c r="M367" s="13">
        <f t="shared" si="70"/>
        <v>5.3865543735985469E-8</v>
      </c>
      <c r="N367" s="13">
        <f t="shared" si="66"/>
        <v>3.3396637116310989E-8</v>
      </c>
      <c r="O367" s="13">
        <f t="shared" si="67"/>
        <v>3.3396637116310989E-8</v>
      </c>
      <c r="Q367" s="41">
        <v>21.085800536603561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74.245161289999999</v>
      </c>
      <c r="G368" s="13">
        <f t="shared" si="61"/>
        <v>5.7896892625957515</v>
      </c>
      <c r="H368" s="13">
        <f t="shared" si="62"/>
        <v>68.455472027404241</v>
      </c>
      <c r="I368" s="16">
        <f t="shared" si="69"/>
        <v>68.460479529148927</v>
      </c>
      <c r="J368" s="13">
        <f t="shared" si="63"/>
        <v>63.359786371537204</v>
      </c>
      <c r="K368" s="13">
        <f t="shared" si="64"/>
        <v>5.1006931576117225</v>
      </c>
      <c r="L368" s="13">
        <f t="shared" si="65"/>
        <v>0</v>
      </c>
      <c r="M368" s="13">
        <f t="shared" si="70"/>
        <v>2.046890661967448E-8</v>
      </c>
      <c r="N368" s="13">
        <f t="shared" si="66"/>
        <v>1.2690722104198178E-8</v>
      </c>
      <c r="O368" s="13">
        <f t="shared" si="67"/>
        <v>5.7896892752864737</v>
      </c>
      <c r="Q368" s="41">
        <v>16.76975313568796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47.174193549999998</v>
      </c>
      <c r="G369" s="13">
        <f t="shared" si="61"/>
        <v>1.2589106617955053</v>
      </c>
      <c r="H369" s="13">
        <f t="shared" si="62"/>
        <v>45.915282888204494</v>
      </c>
      <c r="I369" s="16">
        <f t="shared" si="69"/>
        <v>51.015976045816217</v>
      </c>
      <c r="J369" s="13">
        <f t="shared" si="63"/>
        <v>47.407263933752134</v>
      </c>
      <c r="K369" s="13">
        <f t="shared" si="64"/>
        <v>3.608712112064083</v>
      </c>
      <c r="L369" s="13">
        <f t="shared" si="65"/>
        <v>0</v>
      </c>
      <c r="M369" s="13">
        <f t="shared" si="70"/>
        <v>7.7781845154763022E-9</v>
      </c>
      <c r="N369" s="13">
        <f t="shared" si="66"/>
        <v>4.8224743995953076E-9</v>
      </c>
      <c r="O369" s="13">
        <f t="shared" si="67"/>
        <v>1.2589106666179797</v>
      </c>
      <c r="Q369" s="41">
        <v>12.95644946593508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13.11935484</v>
      </c>
      <c r="G370" s="13">
        <f t="shared" si="61"/>
        <v>0</v>
      </c>
      <c r="H370" s="13">
        <f t="shared" si="62"/>
        <v>13.11935484</v>
      </c>
      <c r="I370" s="16">
        <f t="shared" si="69"/>
        <v>16.728066952064083</v>
      </c>
      <c r="J370" s="13">
        <f t="shared" si="63"/>
        <v>16.581005330819565</v>
      </c>
      <c r="K370" s="13">
        <f t="shared" si="64"/>
        <v>0.14706162124451794</v>
      </c>
      <c r="L370" s="13">
        <f t="shared" si="65"/>
        <v>0</v>
      </c>
      <c r="M370" s="13">
        <f t="shared" si="70"/>
        <v>2.9557101158809946E-9</v>
      </c>
      <c r="N370" s="13">
        <f t="shared" si="66"/>
        <v>1.8325402718462166E-9</v>
      </c>
      <c r="O370" s="13">
        <f t="shared" si="67"/>
        <v>1.8325402718462166E-9</v>
      </c>
      <c r="Q370" s="41">
        <v>12.609615351612909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53.074193549999997</v>
      </c>
      <c r="G371" s="13">
        <f t="shared" si="61"/>
        <v>2.246374205820306</v>
      </c>
      <c r="H371" s="13">
        <f t="shared" si="62"/>
        <v>50.827819344179687</v>
      </c>
      <c r="I371" s="16">
        <f t="shared" si="69"/>
        <v>50.974880965424205</v>
      </c>
      <c r="J371" s="13">
        <f t="shared" si="63"/>
        <v>47.436438877542784</v>
      </c>
      <c r="K371" s="13">
        <f t="shared" si="64"/>
        <v>3.5384420878814211</v>
      </c>
      <c r="L371" s="13">
        <f t="shared" si="65"/>
        <v>0</v>
      </c>
      <c r="M371" s="13">
        <f t="shared" si="70"/>
        <v>1.123169844034778E-9</v>
      </c>
      <c r="N371" s="13">
        <f t="shared" si="66"/>
        <v>6.9636530330156237E-10</v>
      </c>
      <c r="O371" s="13">
        <f t="shared" si="67"/>
        <v>2.2463742065166712</v>
      </c>
      <c r="Q371" s="41">
        <v>13.09801606648484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147.33548390000001</v>
      </c>
      <c r="G372" s="13">
        <f t="shared" si="61"/>
        <v>18.022575533508743</v>
      </c>
      <c r="H372" s="13">
        <f t="shared" si="62"/>
        <v>129.31290836649129</v>
      </c>
      <c r="I372" s="16">
        <f t="shared" si="69"/>
        <v>132.85135045437272</v>
      </c>
      <c r="J372" s="13">
        <f t="shared" si="63"/>
        <v>97.873796405716803</v>
      </c>
      <c r="K372" s="13">
        <f t="shared" si="64"/>
        <v>34.977554048655918</v>
      </c>
      <c r="L372" s="13">
        <f t="shared" si="65"/>
        <v>10.893699946625937</v>
      </c>
      <c r="M372" s="13">
        <f t="shared" si="70"/>
        <v>10.89369994705274</v>
      </c>
      <c r="N372" s="13">
        <f t="shared" si="66"/>
        <v>6.7540939671726985</v>
      </c>
      <c r="O372" s="13">
        <f t="shared" si="67"/>
        <v>24.776669500681443</v>
      </c>
      <c r="Q372" s="41">
        <v>14.700517429357321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74.241935479999995</v>
      </c>
      <c r="G373" s="13">
        <f t="shared" si="61"/>
        <v>5.7891493694135558</v>
      </c>
      <c r="H373" s="13">
        <f t="shared" si="62"/>
        <v>68.452786110586445</v>
      </c>
      <c r="I373" s="16">
        <f t="shared" si="69"/>
        <v>92.536640212616419</v>
      </c>
      <c r="J373" s="13">
        <f t="shared" si="63"/>
        <v>79.437175704503716</v>
      </c>
      <c r="K373" s="13">
        <f t="shared" si="64"/>
        <v>13.099464508112703</v>
      </c>
      <c r="L373" s="13">
        <f t="shared" si="65"/>
        <v>0</v>
      </c>
      <c r="M373" s="13">
        <f t="shared" si="70"/>
        <v>4.1396059798800415</v>
      </c>
      <c r="N373" s="13">
        <f t="shared" si="66"/>
        <v>2.5665557075256258</v>
      </c>
      <c r="O373" s="13">
        <f t="shared" si="67"/>
        <v>8.3557050769391807</v>
      </c>
      <c r="Q373" s="41">
        <v>15.671206046338201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40.719354840000001</v>
      </c>
      <c r="G374" s="13">
        <f t="shared" si="61"/>
        <v>0.17858559252684911</v>
      </c>
      <c r="H374" s="13">
        <f t="shared" si="62"/>
        <v>40.54076924747315</v>
      </c>
      <c r="I374" s="16">
        <f t="shared" si="69"/>
        <v>53.640233755585854</v>
      </c>
      <c r="J374" s="13">
        <f t="shared" si="63"/>
        <v>51.929079397301322</v>
      </c>
      <c r="K374" s="13">
        <f t="shared" si="64"/>
        <v>1.7111543582845314</v>
      </c>
      <c r="L374" s="13">
        <f t="shared" si="65"/>
        <v>0</v>
      </c>
      <c r="M374" s="13">
        <f t="shared" si="70"/>
        <v>1.5730502723544157</v>
      </c>
      <c r="N374" s="13">
        <f t="shared" si="66"/>
        <v>0.97529116885973777</v>
      </c>
      <c r="O374" s="13">
        <f t="shared" si="67"/>
        <v>1.1538767613865868</v>
      </c>
      <c r="Q374" s="41">
        <v>19.80117284087142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5.9774193550000003</v>
      </c>
      <c r="G375" s="13">
        <f t="shared" si="61"/>
        <v>0</v>
      </c>
      <c r="H375" s="13">
        <f t="shared" si="62"/>
        <v>5.9774193550000003</v>
      </c>
      <c r="I375" s="16">
        <f t="shared" si="69"/>
        <v>7.6885737132845318</v>
      </c>
      <c r="J375" s="13">
        <f t="shared" si="63"/>
        <v>7.6851563410209991</v>
      </c>
      <c r="K375" s="13">
        <f t="shared" si="64"/>
        <v>3.4173722635326698E-3</v>
      </c>
      <c r="L375" s="13">
        <f t="shared" si="65"/>
        <v>0</v>
      </c>
      <c r="M375" s="13">
        <f t="shared" si="70"/>
        <v>0.59775910349467798</v>
      </c>
      <c r="N375" s="13">
        <f t="shared" si="66"/>
        <v>0.37061064416670036</v>
      </c>
      <c r="O375" s="13">
        <f t="shared" si="67"/>
        <v>0.37061064416670036</v>
      </c>
      <c r="Q375" s="41">
        <v>22.888606638071689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26.277419349999999</v>
      </c>
      <c r="G376" s="13">
        <f t="shared" si="61"/>
        <v>0</v>
      </c>
      <c r="H376" s="13">
        <f t="shared" si="62"/>
        <v>26.277419349999999</v>
      </c>
      <c r="I376" s="16">
        <f t="shared" si="69"/>
        <v>26.28083672226353</v>
      </c>
      <c r="J376" s="13">
        <f t="shared" si="63"/>
        <v>26.173641073683779</v>
      </c>
      <c r="K376" s="13">
        <f t="shared" si="64"/>
        <v>0.10719564857975072</v>
      </c>
      <c r="L376" s="13">
        <f t="shared" si="65"/>
        <v>0</v>
      </c>
      <c r="M376" s="13">
        <f t="shared" si="70"/>
        <v>0.22714845932797761</v>
      </c>
      <c r="N376" s="13">
        <f t="shared" si="66"/>
        <v>0.14083204478334613</v>
      </c>
      <c r="O376" s="13">
        <f t="shared" si="67"/>
        <v>0.14083204478334613</v>
      </c>
      <c r="Q376" s="41">
        <v>24.57238587096775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10.99677419</v>
      </c>
      <c r="G377" s="18">
        <f t="shared" si="61"/>
        <v>0</v>
      </c>
      <c r="H377" s="18">
        <f t="shared" si="62"/>
        <v>10.99677419</v>
      </c>
      <c r="I377" s="17">
        <f t="shared" si="69"/>
        <v>11.103969838579751</v>
      </c>
      <c r="J377" s="18">
        <f t="shared" si="63"/>
        <v>11.0955247897531</v>
      </c>
      <c r="K377" s="18">
        <f t="shared" si="64"/>
        <v>8.4450488266512025E-3</v>
      </c>
      <c r="L377" s="18">
        <f t="shared" si="65"/>
        <v>0</v>
      </c>
      <c r="M377" s="18">
        <f t="shared" si="70"/>
        <v>8.6316414544631487E-2</v>
      </c>
      <c r="N377" s="18">
        <f t="shared" si="66"/>
        <v>5.3516177017671522E-2</v>
      </c>
      <c r="O377" s="18">
        <f t="shared" si="67"/>
        <v>5.3516177017671522E-2</v>
      </c>
      <c r="P377" s="3"/>
      <c r="Q377" s="42">
        <v>24.29642961491416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53.819354840000003</v>
      </c>
      <c r="G378" s="13">
        <f t="shared" si="61"/>
        <v>2.3710893936666615</v>
      </c>
      <c r="H378" s="13">
        <f t="shared" si="62"/>
        <v>51.448265446333338</v>
      </c>
      <c r="I378" s="16">
        <f t="shared" si="69"/>
        <v>51.456710495159989</v>
      </c>
      <c r="J378" s="13">
        <f t="shared" si="63"/>
        <v>50.317061048363399</v>
      </c>
      <c r="K378" s="13">
        <f t="shared" si="64"/>
        <v>1.1396494467965894</v>
      </c>
      <c r="L378" s="13">
        <f t="shared" si="65"/>
        <v>0</v>
      </c>
      <c r="M378" s="13">
        <f t="shared" si="70"/>
        <v>3.2800237526959965E-2</v>
      </c>
      <c r="N378" s="13">
        <f t="shared" si="66"/>
        <v>2.0336147266715177E-2</v>
      </c>
      <c r="O378" s="13">
        <f t="shared" si="67"/>
        <v>2.3914255409333767</v>
      </c>
      <c r="Q378" s="41">
        <v>21.89881060189035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29.732258059999999</v>
      </c>
      <c r="G379" s="13">
        <f t="shared" si="61"/>
        <v>0</v>
      </c>
      <c r="H379" s="13">
        <f t="shared" si="62"/>
        <v>29.732258059999999</v>
      </c>
      <c r="I379" s="16">
        <f t="shared" si="69"/>
        <v>30.871907506796589</v>
      </c>
      <c r="J379" s="13">
        <f t="shared" si="63"/>
        <v>30.496921304772613</v>
      </c>
      <c r="K379" s="13">
        <f t="shared" si="64"/>
        <v>0.37498620202397603</v>
      </c>
      <c r="L379" s="13">
        <f t="shared" si="65"/>
        <v>0</v>
      </c>
      <c r="M379" s="13">
        <f t="shared" si="70"/>
        <v>1.2464090260244788E-2</v>
      </c>
      <c r="N379" s="13">
        <f t="shared" si="66"/>
        <v>7.7277359613517685E-3</v>
      </c>
      <c r="O379" s="13">
        <f t="shared" si="67"/>
        <v>7.7277359613517685E-3</v>
      </c>
      <c r="Q379" s="41">
        <v>19.03227519798055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14.890322579999999</v>
      </c>
      <c r="G380" s="13">
        <f t="shared" si="61"/>
        <v>0</v>
      </c>
      <c r="H380" s="13">
        <f t="shared" si="62"/>
        <v>14.890322579999999</v>
      </c>
      <c r="I380" s="16">
        <f t="shared" si="69"/>
        <v>15.265308782023975</v>
      </c>
      <c r="J380" s="13">
        <f t="shared" si="63"/>
        <v>15.188253433997012</v>
      </c>
      <c r="K380" s="13">
        <f t="shared" si="64"/>
        <v>7.7055348026963344E-2</v>
      </c>
      <c r="L380" s="13">
        <f t="shared" si="65"/>
        <v>0</v>
      </c>
      <c r="M380" s="13">
        <f t="shared" si="70"/>
        <v>4.7363542988930196E-3</v>
      </c>
      <c r="N380" s="13">
        <f t="shared" si="66"/>
        <v>2.9365396653136719E-3</v>
      </c>
      <c r="O380" s="13">
        <f t="shared" si="67"/>
        <v>2.9365396653136719E-3</v>
      </c>
      <c r="Q380" s="41">
        <v>15.342066378405439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68.667741939999999</v>
      </c>
      <c r="G381" s="13">
        <f t="shared" si="61"/>
        <v>4.8562149782121073</v>
      </c>
      <c r="H381" s="13">
        <f t="shared" si="62"/>
        <v>63.811526961787891</v>
      </c>
      <c r="I381" s="16">
        <f t="shared" si="69"/>
        <v>63.888582309814851</v>
      </c>
      <c r="J381" s="13">
        <f t="shared" si="63"/>
        <v>57.798264069978451</v>
      </c>
      <c r="K381" s="13">
        <f t="shared" si="64"/>
        <v>6.0903182398363995</v>
      </c>
      <c r="L381" s="13">
        <f t="shared" si="65"/>
        <v>0</v>
      </c>
      <c r="M381" s="13">
        <f t="shared" si="70"/>
        <v>1.7998146335793477E-3</v>
      </c>
      <c r="N381" s="13">
        <f t="shared" si="66"/>
        <v>1.1158850728191956E-3</v>
      </c>
      <c r="O381" s="13">
        <f t="shared" si="67"/>
        <v>4.8573308632849264</v>
      </c>
      <c r="Q381" s="41">
        <v>13.76280111896858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78.180645159999997</v>
      </c>
      <c r="G382" s="13">
        <f t="shared" si="61"/>
        <v>6.4483582201758596</v>
      </c>
      <c r="H382" s="13">
        <f t="shared" si="62"/>
        <v>71.732286939824135</v>
      </c>
      <c r="I382" s="16">
        <f t="shared" si="69"/>
        <v>77.822605179660542</v>
      </c>
      <c r="J382" s="13">
        <f t="shared" si="63"/>
        <v>65.094343765112882</v>
      </c>
      <c r="K382" s="13">
        <f t="shared" si="64"/>
        <v>12.72826141454766</v>
      </c>
      <c r="L382" s="13">
        <f t="shared" si="65"/>
        <v>0</v>
      </c>
      <c r="M382" s="13">
        <f t="shared" si="70"/>
        <v>6.8392956076015208E-4</v>
      </c>
      <c r="N382" s="13">
        <f t="shared" si="66"/>
        <v>4.2403632767129426E-4</v>
      </c>
      <c r="O382" s="13">
        <f t="shared" si="67"/>
        <v>6.4487822565035309</v>
      </c>
      <c r="Q382" s="41">
        <v>11.820847451612909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53.096774189999998</v>
      </c>
      <c r="G383" s="13">
        <f t="shared" si="61"/>
        <v>2.2501534530746703</v>
      </c>
      <c r="H383" s="13">
        <f t="shared" si="62"/>
        <v>50.846620736925331</v>
      </c>
      <c r="I383" s="16">
        <f t="shared" si="69"/>
        <v>63.574882151472991</v>
      </c>
      <c r="J383" s="13">
        <f t="shared" si="63"/>
        <v>56.257780415296168</v>
      </c>
      <c r="K383" s="13">
        <f t="shared" si="64"/>
        <v>7.3171017361768236</v>
      </c>
      <c r="L383" s="13">
        <f t="shared" si="65"/>
        <v>0</v>
      </c>
      <c r="M383" s="13">
        <f t="shared" si="70"/>
        <v>2.5989323308885781E-4</v>
      </c>
      <c r="N383" s="13">
        <f t="shared" si="66"/>
        <v>1.6113380451509185E-4</v>
      </c>
      <c r="O383" s="13">
        <f t="shared" si="67"/>
        <v>2.2503145868791852</v>
      </c>
      <c r="Q383" s="41">
        <v>12.068170726438749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56.603225809999998</v>
      </c>
      <c r="G384" s="13">
        <f t="shared" si="61"/>
        <v>2.8370166977588576</v>
      </c>
      <c r="H384" s="13">
        <f t="shared" si="62"/>
        <v>53.766209112241143</v>
      </c>
      <c r="I384" s="16">
        <f t="shared" si="69"/>
        <v>61.083310848417966</v>
      </c>
      <c r="J384" s="13">
        <f t="shared" si="63"/>
        <v>55.393396199004144</v>
      </c>
      <c r="K384" s="13">
        <f t="shared" si="64"/>
        <v>5.6899146494138222</v>
      </c>
      <c r="L384" s="13">
        <f t="shared" si="65"/>
        <v>0</v>
      </c>
      <c r="M384" s="13">
        <f t="shared" si="70"/>
        <v>9.8759428573765961E-5</v>
      </c>
      <c r="N384" s="13">
        <f t="shared" si="66"/>
        <v>6.1230845715734892E-5</v>
      </c>
      <c r="O384" s="13">
        <f t="shared" si="67"/>
        <v>2.8370779286045731</v>
      </c>
      <c r="Q384" s="41">
        <v>13.304941084377059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82.138709680000005</v>
      </c>
      <c r="G385" s="13">
        <f t="shared" si="61"/>
        <v>7.1108064266840003</v>
      </c>
      <c r="H385" s="13">
        <f t="shared" si="62"/>
        <v>75.027903253315998</v>
      </c>
      <c r="I385" s="16">
        <f t="shared" si="69"/>
        <v>80.71781790272982</v>
      </c>
      <c r="J385" s="13">
        <f t="shared" si="63"/>
        <v>70.353023127472298</v>
      </c>
      <c r="K385" s="13">
        <f t="shared" si="64"/>
        <v>10.364794775257522</v>
      </c>
      <c r="L385" s="13">
        <f t="shared" si="65"/>
        <v>0</v>
      </c>
      <c r="M385" s="13">
        <f t="shared" si="70"/>
        <v>3.752858285803107E-5</v>
      </c>
      <c r="N385" s="13">
        <f t="shared" si="66"/>
        <v>2.3267721371979264E-5</v>
      </c>
      <c r="O385" s="13">
        <f t="shared" si="67"/>
        <v>7.1108296944053722</v>
      </c>
      <c r="Q385" s="41">
        <v>14.577554821742099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46.80967742</v>
      </c>
      <c r="G386" s="13">
        <f t="shared" si="61"/>
        <v>1.1979027991541487</v>
      </c>
      <c r="H386" s="13">
        <f t="shared" si="62"/>
        <v>45.61177462084585</v>
      </c>
      <c r="I386" s="16">
        <f t="shared" si="69"/>
        <v>55.976569396103372</v>
      </c>
      <c r="J386" s="13">
        <f t="shared" si="63"/>
        <v>53.046765617108434</v>
      </c>
      <c r="K386" s="13">
        <f t="shared" si="64"/>
        <v>2.9298037789949376</v>
      </c>
      <c r="L386" s="13">
        <f t="shared" si="65"/>
        <v>0</v>
      </c>
      <c r="M386" s="13">
        <f t="shared" si="70"/>
        <v>1.4260861486051806E-5</v>
      </c>
      <c r="N386" s="13">
        <f t="shared" si="66"/>
        <v>8.84173412135212E-6</v>
      </c>
      <c r="O386" s="13">
        <f t="shared" si="67"/>
        <v>1.19791164088827</v>
      </c>
      <c r="Q386" s="41">
        <v>16.672786295792999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23.96451613</v>
      </c>
      <c r="G387" s="13">
        <f t="shared" si="61"/>
        <v>0</v>
      </c>
      <c r="H387" s="13">
        <f t="shared" si="62"/>
        <v>23.96451613</v>
      </c>
      <c r="I387" s="16">
        <f t="shared" si="69"/>
        <v>26.894319908994937</v>
      </c>
      <c r="J387" s="13">
        <f t="shared" si="63"/>
        <v>26.71629794677289</v>
      </c>
      <c r="K387" s="13">
        <f t="shared" si="64"/>
        <v>0.17802196222204714</v>
      </c>
      <c r="L387" s="13">
        <f t="shared" si="65"/>
        <v>0</v>
      </c>
      <c r="M387" s="13">
        <f t="shared" si="70"/>
        <v>5.4191273646996857E-6</v>
      </c>
      <c r="N387" s="13">
        <f t="shared" si="66"/>
        <v>3.359858966113805E-6</v>
      </c>
      <c r="O387" s="13">
        <f t="shared" si="67"/>
        <v>3.359858966113805E-6</v>
      </c>
      <c r="Q387" s="41">
        <v>21.430285218518669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15.606451610000001</v>
      </c>
      <c r="G388" s="13">
        <f t="shared" si="61"/>
        <v>0</v>
      </c>
      <c r="H388" s="13">
        <f t="shared" si="62"/>
        <v>15.606451610000001</v>
      </c>
      <c r="I388" s="16">
        <f t="shared" si="69"/>
        <v>15.784473572222048</v>
      </c>
      <c r="J388" s="13">
        <f t="shared" si="63"/>
        <v>15.759881215355831</v>
      </c>
      <c r="K388" s="13">
        <f t="shared" si="64"/>
        <v>2.4592356866216747E-2</v>
      </c>
      <c r="L388" s="13">
        <f t="shared" si="65"/>
        <v>0</v>
      </c>
      <c r="M388" s="13">
        <f t="shared" si="70"/>
        <v>2.0592683985858807E-6</v>
      </c>
      <c r="N388" s="13">
        <f t="shared" si="66"/>
        <v>1.2767464071232459E-6</v>
      </c>
      <c r="O388" s="13">
        <f t="shared" si="67"/>
        <v>1.2767464071232459E-6</v>
      </c>
      <c r="Q388" s="41">
        <v>24.190009878728379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7.3645161290000001</v>
      </c>
      <c r="G389" s="18">
        <f t="shared" si="61"/>
        <v>0</v>
      </c>
      <c r="H389" s="18">
        <f t="shared" si="62"/>
        <v>7.3645161290000001</v>
      </c>
      <c r="I389" s="17">
        <f t="shared" si="69"/>
        <v>7.3891084858662168</v>
      </c>
      <c r="J389" s="18">
        <f t="shared" si="63"/>
        <v>7.3867997007768658</v>
      </c>
      <c r="K389" s="18">
        <f t="shared" si="64"/>
        <v>2.308785089351062E-3</v>
      </c>
      <c r="L389" s="18">
        <f t="shared" si="65"/>
        <v>0</v>
      </c>
      <c r="M389" s="18">
        <f t="shared" si="70"/>
        <v>7.8252199146263475E-7</v>
      </c>
      <c r="N389" s="18">
        <f t="shared" si="66"/>
        <v>4.8516363470683357E-7</v>
      </c>
      <c r="O389" s="18">
        <f t="shared" si="67"/>
        <v>4.8516363470683357E-7</v>
      </c>
      <c r="P389" s="3"/>
      <c r="Q389" s="42">
        <v>24.838423870967741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7.9</v>
      </c>
      <c r="G390" s="13">
        <f t="shared" ref="G390:G453" si="72">IF((F390-$J$2)&gt;0,$I$2*(F390-$J$2),0)</f>
        <v>0</v>
      </c>
      <c r="H390" s="13">
        <f t="shared" ref="H390:H453" si="73">F390-G390</f>
        <v>7.9</v>
      </c>
      <c r="I390" s="16">
        <f t="shared" si="69"/>
        <v>7.9023087850893514</v>
      </c>
      <c r="J390" s="13">
        <f t="shared" ref="J390:J453" si="74">I390/SQRT(1+(I390/($K$2*(300+(25*Q390)+0.05*(Q390)^3)))^2)</f>
        <v>7.8985500898201693</v>
      </c>
      <c r="K390" s="13">
        <f t="shared" ref="K390:K453" si="75">I390-J390</f>
        <v>3.7586952691821551E-3</v>
      </c>
      <c r="L390" s="13">
        <f t="shared" ref="L390:L453" si="76">IF(K390&gt;$N$2,(K390-$N$2)/$L$2,0)</f>
        <v>0</v>
      </c>
      <c r="M390" s="13">
        <f t="shared" si="70"/>
        <v>2.9735835675580118E-7</v>
      </c>
      <c r="N390" s="13">
        <f t="shared" ref="N390:N453" si="77">$M$2*M390</f>
        <v>1.8436218118859672E-7</v>
      </c>
      <c r="O390" s="13">
        <f t="shared" ref="O390:O453" si="78">N390+G390</f>
        <v>1.8436218118859672E-7</v>
      </c>
      <c r="Q390" s="41">
        <v>22.796355336162151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21.819354839999999</v>
      </c>
      <c r="G391" s="13">
        <f t="shared" si="72"/>
        <v>0</v>
      </c>
      <c r="H391" s="13">
        <f t="shared" si="73"/>
        <v>21.819354839999999</v>
      </c>
      <c r="I391" s="16">
        <f t="shared" ref="I391:I454" si="80">H391+K390-L390</f>
        <v>21.823113535269179</v>
      </c>
      <c r="J391" s="13">
        <f t="shared" si="74"/>
        <v>21.688442960670614</v>
      </c>
      <c r="K391" s="13">
        <f t="shared" si="75"/>
        <v>0.13467057459856591</v>
      </c>
      <c r="L391" s="13">
        <f t="shared" si="76"/>
        <v>0</v>
      </c>
      <c r="M391" s="13">
        <f t="shared" ref="M391:M454" si="81">L391+M390-N390</f>
        <v>1.1299617556720446E-7</v>
      </c>
      <c r="N391" s="13">
        <f t="shared" si="77"/>
        <v>7.0057628851666765E-8</v>
      </c>
      <c r="O391" s="13">
        <f t="shared" si="78"/>
        <v>7.0057628851666765E-8</v>
      </c>
      <c r="Q391" s="41">
        <v>18.979215306505171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0.15161290299999999</v>
      </c>
      <c r="G392" s="13">
        <f t="shared" si="72"/>
        <v>0</v>
      </c>
      <c r="H392" s="13">
        <f t="shared" si="73"/>
        <v>0.15161290299999999</v>
      </c>
      <c r="I392" s="16">
        <f t="shared" si="80"/>
        <v>0.28628347759856587</v>
      </c>
      <c r="J392" s="13">
        <f t="shared" si="74"/>
        <v>0.28628298346805348</v>
      </c>
      <c r="K392" s="13">
        <f t="shared" si="75"/>
        <v>4.9413051239621808E-7</v>
      </c>
      <c r="L392" s="13">
        <f t="shared" si="76"/>
        <v>0</v>
      </c>
      <c r="M392" s="13">
        <f t="shared" si="81"/>
        <v>4.2938546715537692E-8</v>
      </c>
      <c r="N392" s="13">
        <f t="shared" si="77"/>
        <v>2.6621898963633368E-8</v>
      </c>
      <c r="O392" s="13">
        <f t="shared" si="78"/>
        <v>2.6621898963633368E-8</v>
      </c>
      <c r="Q392" s="41">
        <v>15.598046428646249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43.53548387</v>
      </c>
      <c r="G393" s="13">
        <f t="shared" si="72"/>
        <v>0.64991182174632778</v>
      </c>
      <c r="H393" s="13">
        <f t="shared" si="73"/>
        <v>42.885572048253671</v>
      </c>
      <c r="I393" s="16">
        <f t="shared" si="80"/>
        <v>42.885572542384182</v>
      </c>
      <c r="J393" s="13">
        <f t="shared" si="74"/>
        <v>40.831225956798619</v>
      </c>
      <c r="K393" s="13">
        <f t="shared" si="75"/>
        <v>2.0543465855855629</v>
      </c>
      <c r="L393" s="13">
        <f t="shared" si="76"/>
        <v>0</v>
      </c>
      <c r="M393" s="13">
        <f t="shared" si="81"/>
        <v>1.6316647751904324E-8</v>
      </c>
      <c r="N393" s="13">
        <f t="shared" si="77"/>
        <v>1.0116321606180681E-8</v>
      </c>
      <c r="O393" s="13">
        <f t="shared" si="78"/>
        <v>0.64991183186264934</v>
      </c>
      <c r="Q393" s="41">
        <v>13.53437168394419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107.68709680000001</v>
      </c>
      <c r="G394" s="13">
        <f t="shared" si="72"/>
        <v>11.38675573001159</v>
      </c>
      <c r="H394" s="13">
        <f t="shared" si="73"/>
        <v>96.30034106998842</v>
      </c>
      <c r="I394" s="16">
        <f t="shared" si="80"/>
        <v>98.354687655573983</v>
      </c>
      <c r="J394" s="13">
        <f t="shared" si="74"/>
        <v>77.027442357528457</v>
      </c>
      <c r="K394" s="13">
        <f t="shared" si="75"/>
        <v>21.327245298045526</v>
      </c>
      <c r="L394" s="13">
        <f t="shared" si="76"/>
        <v>2.5804131916610622</v>
      </c>
      <c r="M394" s="13">
        <f t="shared" si="81"/>
        <v>2.5804131978613882</v>
      </c>
      <c r="N394" s="13">
        <f t="shared" si="77"/>
        <v>1.5998561826740607</v>
      </c>
      <c r="O394" s="13">
        <f t="shared" si="78"/>
        <v>12.98661191268565</v>
      </c>
      <c r="Q394" s="41">
        <v>12.439333926845681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139.92580649999999</v>
      </c>
      <c r="G395" s="13">
        <f t="shared" si="72"/>
        <v>16.782442261392728</v>
      </c>
      <c r="H395" s="13">
        <f t="shared" si="73"/>
        <v>123.14336423860726</v>
      </c>
      <c r="I395" s="16">
        <f t="shared" si="80"/>
        <v>141.89019634499172</v>
      </c>
      <c r="J395" s="13">
        <f t="shared" si="74"/>
        <v>85.952895569822033</v>
      </c>
      <c r="K395" s="13">
        <f t="shared" si="75"/>
        <v>55.937300775169689</v>
      </c>
      <c r="L395" s="13">
        <f t="shared" si="76"/>
        <v>23.658567616095588</v>
      </c>
      <c r="M395" s="13">
        <f t="shared" si="81"/>
        <v>24.639124631282918</v>
      </c>
      <c r="N395" s="13">
        <f t="shared" si="77"/>
        <v>15.276257271395409</v>
      </c>
      <c r="O395" s="13">
        <f t="shared" si="78"/>
        <v>32.05869953278814</v>
      </c>
      <c r="Q395" s="41">
        <v>10.412699151612911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40.529032260000001</v>
      </c>
      <c r="G396" s="13">
        <f t="shared" si="72"/>
        <v>0.14673192992435016</v>
      </c>
      <c r="H396" s="13">
        <f t="shared" si="73"/>
        <v>40.382300330075651</v>
      </c>
      <c r="I396" s="16">
        <f t="shared" si="80"/>
        <v>72.661033489149759</v>
      </c>
      <c r="J396" s="13">
        <f t="shared" si="74"/>
        <v>64.072389767546781</v>
      </c>
      <c r="K396" s="13">
        <f t="shared" si="75"/>
        <v>8.5886437216029776</v>
      </c>
      <c r="L396" s="13">
        <f t="shared" si="76"/>
        <v>0</v>
      </c>
      <c r="M396" s="13">
        <f t="shared" si="81"/>
        <v>9.3628673598875096</v>
      </c>
      <c r="N396" s="13">
        <f t="shared" si="77"/>
        <v>5.8049777631302559</v>
      </c>
      <c r="O396" s="13">
        <f t="shared" si="78"/>
        <v>5.9517096930546058</v>
      </c>
      <c r="Q396" s="41">
        <v>13.78538783940976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68.361290319999995</v>
      </c>
      <c r="G397" s="13">
        <f t="shared" si="72"/>
        <v>4.8049251811345917</v>
      </c>
      <c r="H397" s="13">
        <f t="shared" si="73"/>
        <v>63.556365138865402</v>
      </c>
      <c r="I397" s="16">
        <f t="shared" si="80"/>
        <v>72.14500886046838</v>
      </c>
      <c r="J397" s="13">
        <f t="shared" si="74"/>
        <v>64.406303938455025</v>
      </c>
      <c r="K397" s="13">
        <f t="shared" si="75"/>
        <v>7.7387049220133548</v>
      </c>
      <c r="L397" s="13">
        <f t="shared" si="76"/>
        <v>0</v>
      </c>
      <c r="M397" s="13">
        <f t="shared" si="81"/>
        <v>3.5578895967572537</v>
      </c>
      <c r="N397" s="13">
        <f t="shared" si="77"/>
        <v>2.2058915499894973</v>
      </c>
      <c r="O397" s="13">
        <f t="shared" si="78"/>
        <v>7.0108167311240894</v>
      </c>
      <c r="Q397" s="41">
        <v>14.52019420124652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34.61935484</v>
      </c>
      <c r="G398" s="13">
        <f t="shared" si="72"/>
        <v>0</v>
      </c>
      <c r="H398" s="13">
        <f t="shared" si="73"/>
        <v>34.61935484</v>
      </c>
      <c r="I398" s="16">
        <f t="shared" si="80"/>
        <v>42.358059762013355</v>
      </c>
      <c r="J398" s="13">
        <f t="shared" si="74"/>
        <v>41.074753619626399</v>
      </c>
      <c r="K398" s="13">
        <f t="shared" si="75"/>
        <v>1.2833061423869552</v>
      </c>
      <c r="L398" s="13">
        <f t="shared" si="76"/>
        <v>0</v>
      </c>
      <c r="M398" s="13">
        <f t="shared" si="81"/>
        <v>1.3519980467677564</v>
      </c>
      <c r="N398" s="13">
        <f t="shared" si="77"/>
        <v>0.8382387889960089</v>
      </c>
      <c r="O398" s="13">
        <f t="shared" si="78"/>
        <v>0.8382387889960089</v>
      </c>
      <c r="Q398" s="41">
        <v>16.84271767071963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5.0870967739999999</v>
      </c>
      <c r="G399" s="13">
        <f t="shared" si="72"/>
        <v>0</v>
      </c>
      <c r="H399" s="13">
        <f t="shared" si="73"/>
        <v>5.0870967739999999</v>
      </c>
      <c r="I399" s="16">
        <f t="shared" si="80"/>
        <v>6.3704029163869551</v>
      </c>
      <c r="J399" s="13">
        <f t="shared" si="74"/>
        <v>6.3678083543678845</v>
      </c>
      <c r="K399" s="13">
        <f t="shared" si="75"/>
        <v>2.5945620190706009E-3</v>
      </c>
      <c r="L399" s="13">
        <f t="shared" si="76"/>
        <v>0</v>
      </c>
      <c r="M399" s="13">
        <f t="shared" si="81"/>
        <v>0.51375925777174747</v>
      </c>
      <c r="N399" s="13">
        <f t="shared" si="77"/>
        <v>0.31853073981848345</v>
      </c>
      <c r="O399" s="13">
        <f t="shared" si="78"/>
        <v>0.31853073981848345</v>
      </c>
      <c r="Q399" s="41">
        <v>20.844317904536361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18.80645161</v>
      </c>
      <c r="G400" s="13">
        <f t="shared" si="72"/>
        <v>0</v>
      </c>
      <c r="H400" s="13">
        <f t="shared" si="73"/>
        <v>18.80645161</v>
      </c>
      <c r="I400" s="16">
        <f t="shared" si="80"/>
        <v>18.80904617201907</v>
      </c>
      <c r="J400" s="13">
        <f t="shared" si="74"/>
        <v>18.767058789838622</v>
      </c>
      <c r="K400" s="13">
        <f t="shared" si="75"/>
        <v>4.1987382180447952E-2</v>
      </c>
      <c r="L400" s="13">
        <f t="shared" si="76"/>
        <v>0</v>
      </c>
      <c r="M400" s="13">
        <f t="shared" si="81"/>
        <v>0.19522851795326401</v>
      </c>
      <c r="N400" s="13">
        <f t="shared" si="77"/>
        <v>0.12104168113102369</v>
      </c>
      <c r="O400" s="13">
        <f t="shared" si="78"/>
        <v>0.12104168113102369</v>
      </c>
      <c r="Q400" s="41">
        <v>24.118433870967749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35.958064520000001</v>
      </c>
      <c r="G401" s="13">
        <f t="shared" si="72"/>
        <v>0</v>
      </c>
      <c r="H401" s="13">
        <f t="shared" si="73"/>
        <v>35.958064520000001</v>
      </c>
      <c r="I401" s="16">
        <f t="shared" si="80"/>
        <v>36.000051902180445</v>
      </c>
      <c r="J401" s="13">
        <f t="shared" si="74"/>
        <v>35.709842274372789</v>
      </c>
      <c r="K401" s="13">
        <f t="shared" si="75"/>
        <v>0.29020962780765558</v>
      </c>
      <c r="L401" s="13">
        <f t="shared" si="76"/>
        <v>0</v>
      </c>
      <c r="M401" s="13">
        <f t="shared" si="81"/>
        <v>7.4186836822240323E-2</v>
      </c>
      <c r="N401" s="13">
        <f t="shared" si="77"/>
        <v>4.5995838829788999E-2</v>
      </c>
      <c r="O401" s="13">
        <f t="shared" si="78"/>
        <v>4.5995838829788999E-2</v>
      </c>
      <c r="Q401" s="42">
        <v>24.15786179393756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11.777419350000001</v>
      </c>
      <c r="G402" s="13">
        <f t="shared" si="72"/>
        <v>0</v>
      </c>
      <c r="H402" s="13">
        <f t="shared" si="73"/>
        <v>11.777419350000001</v>
      </c>
      <c r="I402" s="16">
        <f t="shared" si="80"/>
        <v>12.067628977807656</v>
      </c>
      <c r="J402" s="13">
        <f t="shared" si="74"/>
        <v>12.052942857172162</v>
      </c>
      <c r="K402" s="13">
        <f t="shared" si="75"/>
        <v>1.4686120635493793E-2</v>
      </c>
      <c r="L402" s="13">
        <f t="shared" si="76"/>
        <v>0</v>
      </c>
      <c r="M402" s="13">
        <f t="shared" si="81"/>
        <v>2.8190997992451325E-2</v>
      </c>
      <c r="N402" s="13">
        <f t="shared" si="77"/>
        <v>1.747841875531982E-2</v>
      </c>
      <c r="O402" s="13">
        <f t="shared" si="78"/>
        <v>1.747841875531982E-2</v>
      </c>
      <c r="P402" s="1"/>
      <c r="Q402">
        <v>22.13083488802215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15.25483871</v>
      </c>
      <c r="G403" s="13">
        <f t="shared" si="72"/>
        <v>0</v>
      </c>
      <c r="H403" s="13">
        <f t="shared" si="73"/>
        <v>15.25483871</v>
      </c>
      <c r="I403" s="16">
        <f t="shared" si="80"/>
        <v>15.269524830635493</v>
      </c>
      <c r="J403" s="13">
        <f t="shared" si="74"/>
        <v>15.22174645230062</v>
      </c>
      <c r="K403" s="13">
        <f t="shared" si="75"/>
        <v>4.777837833487375E-2</v>
      </c>
      <c r="L403" s="13">
        <f t="shared" si="76"/>
        <v>0</v>
      </c>
      <c r="M403" s="13">
        <f t="shared" si="81"/>
        <v>1.0712579237131505E-2</v>
      </c>
      <c r="N403" s="13">
        <f t="shared" si="77"/>
        <v>6.6417991270215334E-3</v>
      </c>
      <c r="O403" s="13">
        <f t="shared" si="78"/>
        <v>6.6417991270215334E-3</v>
      </c>
      <c r="P403" s="1"/>
      <c r="Q403">
        <v>18.763881683320541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116.0290323</v>
      </c>
      <c r="G404" s="13">
        <f t="shared" si="72"/>
        <v>12.782917966088927</v>
      </c>
      <c r="H404" s="13">
        <f t="shared" si="73"/>
        <v>103.24611433391107</v>
      </c>
      <c r="I404" s="16">
        <f t="shared" si="80"/>
        <v>103.29389271224593</v>
      </c>
      <c r="J404" s="13">
        <f t="shared" si="74"/>
        <v>81.509872621657465</v>
      </c>
      <c r="K404" s="13">
        <f t="shared" si="75"/>
        <v>21.78402009058847</v>
      </c>
      <c r="L404" s="13">
        <f t="shared" si="76"/>
        <v>2.8585973633325845</v>
      </c>
      <c r="M404" s="13">
        <f t="shared" si="81"/>
        <v>2.8626681434426944</v>
      </c>
      <c r="N404" s="13">
        <f t="shared" si="77"/>
        <v>1.7748542489344705</v>
      </c>
      <c r="O404" s="13">
        <f t="shared" si="78"/>
        <v>14.557772215023398</v>
      </c>
      <c r="P404" s="1"/>
      <c r="Q404">
        <v>13.44402297637477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152.73870969999999</v>
      </c>
      <c r="G405" s="13">
        <f t="shared" si="72"/>
        <v>18.926895617853525</v>
      </c>
      <c r="H405" s="13">
        <f t="shared" si="73"/>
        <v>133.81181408214647</v>
      </c>
      <c r="I405" s="16">
        <f t="shared" si="80"/>
        <v>152.73723680940236</v>
      </c>
      <c r="J405" s="13">
        <f t="shared" si="74"/>
        <v>96.925124996791368</v>
      </c>
      <c r="K405" s="13">
        <f t="shared" si="75"/>
        <v>55.812111812610993</v>
      </c>
      <c r="L405" s="13">
        <f t="shared" si="76"/>
        <v>23.58232525679654</v>
      </c>
      <c r="M405" s="13">
        <f t="shared" si="81"/>
        <v>24.670139151304763</v>
      </c>
      <c r="N405" s="13">
        <f t="shared" si="77"/>
        <v>15.295486273808953</v>
      </c>
      <c r="O405" s="13">
        <f t="shared" si="78"/>
        <v>34.222381891662479</v>
      </c>
      <c r="P405" s="1"/>
      <c r="Q405">
        <v>12.6202334643271</v>
      </c>
    </row>
    <row r="406" spans="1:18" x14ac:dyDescent="0.2">
      <c r="A406" s="14">
        <f t="shared" si="79"/>
        <v>34335</v>
      </c>
      <c r="B406" s="1">
        <v>1</v>
      </c>
      <c r="F406" s="34">
        <v>178.04516129999999</v>
      </c>
      <c r="G406" s="13">
        <f t="shared" si="72"/>
        <v>23.162352971010829</v>
      </c>
      <c r="H406" s="13">
        <f t="shared" si="73"/>
        <v>154.88280832898917</v>
      </c>
      <c r="I406" s="16">
        <f t="shared" si="80"/>
        <v>187.11259488480363</v>
      </c>
      <c r="J406" s="13">
        <f t="shared" si="74"/>
        <v>105.02056806542788</v>
      </c>
      <c r="K406" s="13">
        <f t="shared" si="75"/>
        <v>82.092026819375747</v>
      </c>
      <c r="L406" s="13">
        <f t="shared" si="76"/>
        <v>39.587272349115658</v>
      </c>
      <c r="M406" s="13">
        <f t="shared" si="81"/>
        <v>48.961925226611463</v>
      </c>
      <c r="N406" s="13">
        <f t="shared" si="77"/>
        <v>30.356393640499107</v>
      </c>
      <c r="O406" s="13">
        <f t="shared" si="78"/>
        <v>53.51874661150994</v>
      </c>
      <c r="P406" s="1"/>
      <c r="Q406">
        <v>12.791941795772649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82.609677419999997</v>
      </c>
      <c r="G407" s="13">
        <f t="shared" si="72"/>
        <v>7.1896307442537877</v>
      </c>
      <c r="H407" s="13">
        <f t="shared" si="73"/>
        <v>75.420046675746207</v>
      </c>
      <c r="I407" s="16">
        <f t="shared" si="80"/>
        <v>117.9248011460063</v>
      </c>
      <c r="J407" s="13">
        <f t="shared" si="74"/>
        <v>84.523694832261668</v>
      </c>
      <c r="K407" s="13">
        <f t="shared" si="75"/>
        <v>33.401106313744634</v>
      </c>
      <c r="L407" s="13">
        <f t="shared" si="76"/>
        <v>9.9336145511987937</v>
      </c>
      <c r="M407" s="13">
        <f t="shared" si="81"/>
        <v>28.53914613731115</v>
      </c>
      <c r="N407" s="13">
        <f t="shared" si="77"/>
        <v>17.694270605132914</v>
      </c>
      <c r="O407" s="13">
        <f t="shared" si="78"/>
        <v>24.883901349386701</v>
      </c>
      <c r="P407" s="1"/>
      <c r="Q407">
        <v>12.12018340700415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68.92258065</v>
      </c>
      <c r="G408" s="13">
        <f t="shared" si="72"/>
        <v>4.8988664927428385</v>
      </c>
      <c r="H408" s="13">
        <f t="shared" si="73"/>
        <v>64.02371415725716</v>
      </c>
      <c r="I408" s="16">
        <f t="shared" si="80"/>
        <v>87.491205919803008</v>
      </c>
      <c r="J408" s="13">
        <f t="shared" si="74"/>
        <v>72.307194263705384</v>
      </c>
      <c r="K408" s="13">
        <f t="shared" si="75"/>
        <v>15.184011656097624</v>
      </c>
      <c r="L408" s="13">
        <f t="shared" si="76"/>
        <v>0</v>
      </c>
      <c r="M408" s="13">
        <f t="shared" si="81"/>
        <v>10.844875532178236</v>
      </c>
      <c r="N408" s="13">
        <f t="shared" si="77"/>
        <v>6.7238228299505058</v>
      </c>
      <c r="O408" s="13">
        <f t="shared" si="78"/>
        <v>11.622689322693343</v>
      </c>
      <c r="P408" s="1"/>
      <c r="Q408">
        <v>12.967889104762779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207.62258059999999</v>
      </c>
      <c r="G409" s="13">
        <f t="shared" si="72"/>
        <v>28.112628104076176</v>
      </c>
      <c r="H409" s="13">
        <f t="shared" si="73"/>
        <v>179.50995249592381</v>
      </c>
      <c r="I409" s="16">
        <f t="shared" si="80"/>
        <v>194.69396415202144</v>
      </c>
      <c r="J409" s="13">
        <f t="shared" si="74"/>
        <v>103.04488219885339</v>
      </c>
      <c r="K409" s="13">
        <f t="shared" si="75"/>
        <v>91.64908195316805</v>
      </c>
      <c r="L409" s="13">
        <f t="shared" si="76"/>
        <v>45.40769306719443</v>
      </c>
      <c r="M409" s="13">
        <f t="shared" si="81"/>
        <v>49.528745769422159</v>
      </c>
      <c r="N409" s="13">
        <f t="shared" si="77"/>
        <v>30.707822377041737</v>
      </c>
      <c r="O409" s="13">
        <f t="shared" si="78"/>
        <v>58.820450481117916</v>
      </c>
      <c r="P409" s="1"/>
      <c r="Q409">
        <v>12.14901595161291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113.3451613</v>
      </c>
      <c r="G410" s="13">
        <f t="shared" si="72"/>
        <v>12.333727327213438</v>
      </c>
      <c r="H410" s="13">
        <f t="shared" si="73"/>
        <v>101.01143397278656</v>
      </c>
      <c r="I410" s="16">
        <f t="shared" si="80"/>
        <v>147.25282285876017</v>
      </c>
      <c r="J410" s="13">
        <f t="shared" si="74"/>
        <v>104.96505766927835</v>
      </c>
      <c r="K410" s="13">
        <f t="shared" si="75"/>
        <v>42.287765189481817</v>
      </c>
      <c r="L410" s="13">
        <f t="shared" si="76"/>
        <v>15.345751732656572</v>
      </c>
      <c r="M410" s="13">
        <f t="shared" si="81"/>
        <v>34.166675125036988</v>
      </c>
      <c r="N410" s="13">
        <f t="shared" si="77"/>
        <v>21.183338577522932</v>
      </c>
      <c r="O410" s="13">
        <f t="shared" si="78"/>
        <v>33.51706590473637</v>
      </c>
      <c r="P410" s="1"/>
      <c r="Q410">
        <v>15.180978962641641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20.3</v>
      </c>
      <c r="G411" s="13">
        <f t="shared" si="72"/>
        <v>0</v>
      </c>
      <c r="H411" s="13">
        <f t="shared" si="73"/>
        <v>20.3</v>
      </c>
      <c r="I411" s="16">
        <f t="shared" si="80"/>
        <v>47.242013456825241</v>
      </c>
      <c r="J411" s="13">
        <f t="shared" si="74"/>
        <v>46.080570509158143</v>
      </c>
      <c r="K411" s="13">
        <f t="shared" si="75"/>
        <v>1.1614429476670978</v>
      </c>
      <c r="L411" s="13">
        <f t="shared" si="76"/>
        <v>0</v>
      </c>
      <c r="M411" s="13">
        <f t="shared" si="81"/>
        <v>12.983336547514057</v>
      </c>
      <c r="N411" s="13">
        <f t="shared" si="77"/>
        <v>8.0496686594587157</v>
      </c>
      <c r="O411" s="13">
        <f t="shared" si="78"/>
        <v>8.0496686594587157</v>
      </c>
      <c r="P411" s="1"/>
      <c r="Q411">
        <v>19.926845581102651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4.6548387099999999</v>
      </c>
      <c r="G412" s="13">
        <f t="shared" si="72"/>
        <v>0</v>
      </c>
      <c r="H412" s="13">
        <f t="shared" si="73"/>
        <v>4.6548387099999999</v>
      </c>
      <c r="I412" s="16">
        <f t="shared" si="80"/>
        <v>5.8162816576670977</v>
      </c>
      <c r="J412" s="13">
        <f t="shared" si="74"/>
        <v>5.8148150776544636</v>
      </c>
      <c r="K412" s="13">
        <f t="shared" si="75"/>
        <v>1.4665800126341111E-3</v>
      </c>
      <c r="L412" s="13">
        <f t="shared" si="76"/>
        <v>0</v>
      </c>
      <c r="M412" s="13">
        <f t="shared" si="81"/>
        <v>4.9336678880553411</v>
      </c>
      <c r="N412" s="13">
        <f t="shared" si="77"/>
        <v>3.0588740905943115</v>
      </c>
      <c r="O412" s="13">
        <f t="shared" si="78"/>
        <v>3.0588740905943115</v>
      </c>
      <c r="P412" s="1"/>
      <c r="Q412">
        <v>22.952588870967741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12.36774194</v>
      </c>
      <c r="G413" s="13">
        <f t="shared" si="72"/>
        <v>0</v>
      </c>
      <c r="H413" s="13">
        <f t="shared" si="73"/>
        <v>12.36774194</v>
      </c>
      <c r="I413" s="16">
        <f t="shared" si="80"/>
        <v>12.369208520012634</v>
      </c>
      <c r="J413" s="13">
        <f t="shared" si="74"/>
        <v>12.355304734200066</v>
      </c>
      <c r="K413" s="13">
        <f t="shared" si="75"/>
        <v>1.3903785812567904E-2</v>
      </c>
      <c r="L413" s="13">
        <f t="shared" si="76"/>
        <v>0</v>
      </c>
      <c r="M413" s="13">
        <f t="shared" si="81"/>
        <v>1.8747937974610296</v>
      </c>
      <c r="N413" s="13">
        <f t="shared" si="77"/>
        <v>1.1623721544258383</v>
      </c>
      <c r="O413" s="13">
        <f t="shared" si="78"/>
        <v>1.1623721544258383</v>
      </c>
      <c r="P413" s="1"/>
      <c r="Q413">
        <v>23.0457701446499</v>
      </c>
    </row>
    <row r="414" spans="1:18" x14ac:dyDescent="0.2">
      <c r="A414" s="14">
        <f t="shared" si="79"/>
        <v>34578</v>
      </c>
      <c r="B414" s="1">
        <v>9</v>
      </c>
      <c r="F414" s="34">
        <v>25.938709679999999</v>
      </c>
      <c r="G414" s="13">
        <f t="shared" si="72"/>
        <v>0</v>
      </c>
      <c r="H414" s="13">
        <f t="shared" si="73"/>
        <v>25.938709679999999</v>
      </c>
      <c r="I414" s="16">
        <f t="shared" si="80"/>
        <v>25.952613465812568</v>
      </c>
      <c r="J414" s="13">
        <f t="shared" si="74"/>
        <v>25.752400852411817</v>
      </c>
      <c r="K414" s="13">
        <f t="shared" si="75"/>
        <v>0.20021261340075114</v>
      </c>
      <c r="L414" s="13">
        <f t="shared" si="76"/>
        <v>0</v>
      </c>
      <c r="M414" s="13">
        <f t="shared" si="81"/>
        <v>0.71242164303519129</v>
      </c>
      <c r="N414" s="13">
        <f t="shared" si="77"/>
        <v>0.44170141868181861</v>
      </c>
      <c r="O414" s="13">
        <f t="shared" si="78"/>
        <v>0.44170141868181861</v>
      </c>
      <c r="P414" s="1"/>
      <c r="Q414">
        <v>19.833644478586709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57.980645160000002</v>
      </c>
      <c r="G415" s="13">
        <f t="shared" si="72"/>
        <v>3.0675508321587457</v>
      </c>
      <c r="H415" s="13">
        <f t="shared" si="73"/>
        <v>54.913094327841257</v>
      </c>
      <c r="I415" s="16">
        <f t="shared" si="80"/>
        <v>55.113306941242008</v>
      </c>
      <c r="J415" s="13">
        <f t="shared" si="74"/>
        <v>53.415139030186005</v>
      </c>
      <c r="K415" s="13">
        <f t="shared" si="75"/>
        <v>1.6981679110560037</v>
      </c>
      <c r="L415" s="13">
        <f t="shared" si="76"/>
        <v>0</v>
      </c>
      <c r="M415" s="13">
        <f t="shared" si="81"/>
        <v>0.27072022435337267</v>
      </c>
      <c r="N415" s="13">
        <f t="shared" si="77"/>
        <v>0.16784653909909106</v>
      </c>
      <c r="O415" s="13">
        <f t="shared" si="78"/>
        <v>3.2353973712578368</v>
      </c>
      <c r="P415" s="1"/>
      <c r="Q415">
        <v>20.440657102519179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74.561290319999998</v>
      </c>
      <c r="G416" s="13">
        <f t="shared" si="72"/>
        <v>5.8425987358725182</v>
      </c>
      <c r="H416" s="13">
        <f t="shared" si="73"/>
        <v>68.718691584127484</v>
      </c>
      <c r="I416" s="16">
        <f t="shared" si="80"/>
        <v>70.416859495183488</v>
      </c>
      <c r="J416" s="13">
        <f t="shared" si="74"/>
        <v>64.150958615460581</v>
      </c>
      <c r="K416" s="13">
        <f t="shared" si="75"/>
        <v>6.2659008797229063</v>
      </c>
      <c r="L416" s="13">
        <f t="shared" si="76"/>
        <v>0</v>
      </c>
      <c r="M416" s="13">
        <f t="shared" si="81"/>
        <v>0.10287368525428162</v>
      </c>
      <c r="N416" s="13">
        <f t="shared" si="77"/>
        <v>6.3781684857654605E-2</v>
      </c>
      <c r="O416" s="13">
        <f t="shared" si="78"/>
        <v>5.9063804207301729</v>
      </c>
      <c r="Q416">
        <v>15.73499608724237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67.258064520000005</v>
      </c>
      <c r="G417" s="13">
        <f t="shared" si="72"/>
        <v>4.6202819170112717</v>
      </c>
      <c r="H417" s="13">
        <f t="shared" si="73"/>
        <v>62.637782602988736</v>
      </c>
      <c r="I417" s="16">
        <f t="shared" si="80"/>
        <v>68.903683482711642</v>
      </c>
      <c r="J417" s="13">
        <f t="shared" si="74"/>
        <v>59.068306026636463</v>
      </c>
      <c r="K417" s="13">
        <f t="shared" si="75"/>
        <v>9.8353774560751788</v>
      </c>
      <c r="L417" s="13">
        <f t="shared" si="76"/>
        <v>0</v>
      </c>
      <c r="M417" s="13">
        <f t="shared" si="81"/>
        <v>3.9092000396627011E-2</v>
      </c>
      <c r="N417" s="13">
        <f t="shared" si="77"/>
        <v>2.4237040245908746E-2</v>
      </c>
      <c r="O417" s="13">
        <f t="shared" si="78"/>
        <v>4.6445189572571808</v>
      </c>
      <c r="Q417">
        <v>11.307343451612899</v>
      </c>
    </row>
    <row r="418" spans="1:17" x14ac:dyDescent="0.2">
      <c r="A418" s="14">
        <f t="shared" si="79"/>
        <v>34700</v>
      </c>
      <c r="B418" s="1">
        <v>1</v>
      </c>
      <c r="F418" s="34">
        <v>21.69354839</v>
      </c>
      <c r="G418" s="13">
        <f t="shared" si="72"/>
        <v>0</v>
      </c>
      <c r="H418" s="13">
        <f t="shared" si="73"/>
        <v>21.69354839</v>
      </c>
      <c r="I418" s="16">
        <f t="shared" si="80"/>
        <v>31.528925846075179</v>
      </c>
      <c r="J418" s="13">
        <f t="shared" si="74"/>
        <v>30.464201738442302</v>
      </c>
      <c r="K418" s="13">
        <f t="shared" si="75"/>
        <v>1.0647241076328768</v>
      </c>
      <c r="L418" s="13">
        <f t="shared" si="76"/>
        <v>0</v>
      </c>
      <c r="M418" s="13">
        <f t="shared" si="81"/>
        <v>1.4854960150718265E-2</v>
      </c>
      <c r="N418" s="13">
        <f t="shared" si="77"/>
        <v>9.2100752934453235E-3</v>
      </c>
      <c r="O418" s="13">
        <f t="shared" si="78"/>
        <v>9.2100752934453235E-3</v>
      </c>
      <c r="Q418">
        <v>11.752405267833581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96.712903229999995</v>
      </c>
      <c r="G419" s="13">
        <f t="shared" si="72"/>
        <v>9.5500411409528798</v>
      </c>
      <c r="H419" s="13">
        <f t="shared" si="73"/>
        <v>87.16286208904711</v>
      </c>
      <c r="I419" s="16">
        <f t="shared" si="80"/>
        <v>88.227586196679994</v>
      </c>
      <c r="J419" s="13">
        <f t="shared" si="74"/>
        <v>68.669495170478726</v>
      </c>
      <c r="K419" s="13">
        <f t="shared" si="75"/>
        <v>19.558091026201268</v>
      </c>
      <c r="L419" s="13">
        <f t="shared" si="76"/>
        <v>1.5029660038855674</v>
      </c>
      <c r="M419" s="13">
        <f t="shared" si="81"/>
        <v>1.5086108887428402</v>
      </c>
      <c r="N419" s="13">
        <f t="shared" si="77"/>
        <v>0.93533875102056097</v>
      </c>
      <c r="O419" s="13">
        <f t="shared" si="78"/>
        <v>10.485379891973441</v>
      </c>
      <c r="Q419">
        <v>10.59679439888065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43.861290320000002</v>
      </c>
      <c r="G420" s="13">
        <f t="shared" si="72"/>
        <v>0.7044409728960126</v>
      </c>
      <c r="H420" s="13">
        <f t="shared" si="73"/>
        <v>43.156849347103986</v>
      </c>
      <c r="I420" s="16">
        <f t="shared" si="80"/>
        <v>61.211974369419686</v>
      </c>
      <c r="J420" s="13">
        <f t="shared" si="74"/>
        <v>55.835825440546493</v>
      </c>
      <c r="K420" s="13">
        <f t="shared" si="75"/>
        <v>5.3761489288731923</v>
      </c>
      <c r="L420" s="13">
        <f t="shared" si="76"/>
        <v>0</v>
      </c>
      <c r="M420" s="13">
        <f t="shared" si="81"/>
        <v>0.57327213772227925</v>
      </c>
      <c r="N420" s="13">
        <f t="shared" si="77"/>
        <v>0.35542872538781312</v>
      </c>
      <c r="O420" s="13">
        <f t="shared" si="78"/>
        <v>1.0598696982838258</v>
      </c>
      <c r="Q420">
        <v>13.827410701223689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23.767741940000001</v>
      </c>
      <c r="G421" s="13">
        <f t="shared" si="72"/>
        <v>0</v>
      </c>
      <c r="H421" s="13">
        <f t="shared" si="73"/>
        <v>23.767741940000001</v>
      </c>
      <c r="I421" s="16">
        <f t="shared" si="80"/>
        <v>29.143890868873193</v>
      </c>
      <c r="J421" s="13">
        <f t="shared" si="74"/>
        <v>28.697082707446185</v>
      </c>
      <c r="K421" s="13">
        <f t="shared" si="75"/>
        <v>0.44680816142700763</v>
      </c>
      <c r="L421" s="13">
        <f t="shared" si="76"/>
        <v>0</v>
      </c>
      <c r="M421" s="13">
        <f t="shared" si="81"/>
        <v>0.21784341233446614</v>
      </c>
      <c r="N421" s="13">
        <f t="shared" si="77"/>
        <v>0.135062915647369</v>
      </c>
      <c r="O421" s="13">
        <f t="shared" si="78"/>
        <v>0.135062915647369</v>
      </c>
      <c r="Q421">
        <v>16.532607227652608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69.067741940000005</v>
      </c>
      <c r="G422" s="13">
        <f t="shared" si="72"/>
        <v>4.9231616591629423</v>
      </c>
      <c r="H422" s="13">
        <f t="shared" si="73"/>
        <v>64.144580280837062</v>
      </c>
      <c r="I422" s="16">
        <f t="shared" si="80"/>
        <v>64.591388442264076</v>
      </c>
      <c r="J422" s="13">
        <f t="shared" si="74"/>
        <v>61.298780503890441</v>
      </c>
      <c r="K422" s="13">
        <f t="shared" si="75"/>
        <v>3.2926079383736351</v>
      </c>
      <c r="L422" s="13">
        <f t="shared" si="76"/>
        <v>0</v>
      </c>
      <c r="M422" s="13">
        <f t="shared" si="81"/>
        <v>8.2780496687097138E-2</v>
      </c>
      <c r="N422" s="13">
        <f t="shared" si="77"/>
        <v>5.1323907946000225E-2</v>
      </c>
      <c r="O422" s="13">
        <f t="shared" si="78"/>
        <v>4.9744855671089425</v>
      </c>
      <c r="Q422">
        <v>18.902915021107969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58.738709679999999</v>
      </c>
      <c r="G423" s="13">
        <f t="shared" si="72"/>
        <v>3.1944255910602131</v>
      </c>
      <c r="H423" s="13">
        <f t="shared" si="73"/>
        <v>55.54428408893979</v>
      </c>
      <c r="I423" s="16">
        <f t="shared" si="80"/>
        <v>58.836892027313425</v>
      </c>
      <c r="J423" s="13">
        <f t="shared" si="74"/>
        <v>56.81300994542692</v>
      </c>
      <c r="K423" s="13">
        <f t="shared" si="75"/>
        <v>2.0238820818865051</v>
      </c>
      <c r="L423" s="13">
        <f t="shared" si="76"/>
        <v>0</v>
      </c>
      <c r="M423" s="13">
        <f t="shared" si="81"/>
        <v>3.1456588741096914E-2</v>
      </c>
      <c r="N423" s="13">
        <f t="shared" si="77"/>
        <v>1.9503085019480088E-2</v>
      </c>
      <c r="O423" s="13">
        <f t="shared" si="78"/>
        <v>3.2139286760796932</v>
      </c>
      <c r="Q423">
        <v>20.54710241305251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11.41935484</v>
      </c>
      <c r="G424" s="13">
        <f t="shared" si="72"/>
        <v>0</v>
      </c>
      <c r="H424" s="13">
        <f t="shared" si="73"/>
        <v>11.41935484</v>
      </c>
      <c r="I424" s="16">
        <f t="shared" si="80"/>
        <v>13.443236921886506</v>
      </c>
      <c r="J424" s="13">
        <f t="shared" si="74"/>
        <v>13.428502851772107</v>
      </c>
      <c r="K424" s="13">
        <f t="shared" si="75"/>
        <v>1.4734070114398534E-2</v>
      </c>
      <c r="L424" s="13">
        <f t="shared" si="76"/>
        <v>0</v>
      </c>
      <c r="M424" s="13">
        <f t="shared" si="81"/>
        <v>1.1953503721616826E-2</v>
      </c>
      <c r="N424" s="13">
        <f t="shared" si="77"/>
        <v>7.4111723074024322E-3</v>
      </c>
      <c r="O424" s="13">
        <f t="shared" si="78"/>
        <v>7.4111723074024322E-3</v>
      </c>
      <c r="Q424">
        <v>24.414034311980132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13.09677419</v>
      </c>
      <c r="G425" s="13">
        <f t="shared" si="72"/>
        <v>0</v>
      </c>
      <c r="H425" s="13">
        <f t="shared" si="73"/>
        <v>13.09677419</v>
      </c>
      <c r="I425" s="16">
        <f t="shared" si="80"/>
        <v>13.111508260114398</v>
      </c>
      <c r="J425" s="13">
        <f t="shared" si="74"/>
        <v>13.099629377788553</v>
      </c>
      <c r="K425" s="13">
        <f t="shared" si="75"/>
        <v>1.1878882325845552E-2</v>
      </c>
      <c r="L425" s="13">
        <f t="shared" si="76"/>
        <v>0</v>
      </c>
      <c r="M425" s="13">
        <f t="shared" si="81"/>
        <v>4.5423314142143938E-3</v>
      </c>
      <c r="N425" s="13">
        <f t="shared" si="77"/>
        <v>2.816245476812924E-3</v>
      </c>
      <c r="O425" s="13">
        <f t="shared" si="78"/>
        <v>2.816245476812924E-3</v>
      </c>
      <c r="Q425">
        <v>25.42457587096775</v>
      </c>
    </row>
    <row r="426" spans="1:17" x14ac:dyDescent="0.2">
      <c r="A426" s="14">
        <f t="shared" si="79"/>
        <v>34943</v>
      </c>
      <c r="B426" s="1">
        <v>9</v>
      </c>
      <c r="F426" s="34">
        <v>47.151612900000003</v>
      </c>
      <c r="G426" s="13">
        <f t="shared" si="72"/>
        <v>1.2551314128674751</v>
      </c>
      <c r="H426" s="13">
        <f t="shared" si="73"/>
        <v>45.896481487132526</v>
      </c>
      <c r="I426" s="16">
        <f t="shared" si="80"/>
        <v>45.908360369458372</v>
      </c>
      <c r="J426" s="13">
        <f t="shared" si="74"/>
        <v>45.051171861170658</v>
      </c>
      <c r="K426" s="13">
        <f t="shared" si="75"/>
        <v>0.85718850828771309</v>
      </c>
      <c r="L426" s="13">
        <f t="shared" si="76"/>
        <v>0</v>
      </c>
      <c r="M426" s="13">
        <f t="shared" si="81"/>
        <v>1.7260859374014698E-3</v>
      </c>
      <c r="N426" s="13">
        <f t="shared" si="77"/>
        <v>1.0701732811889113E-3</v>
      </c>
      <c r="O426" s="13">
        <f t="shared" si="78"/>
        <v>1.256201586148664</v>
      </c>
      <c r="Q426">
        <v>21.529977097032809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19.093548389999999</v>
      </c>
      <c r="G427" s="13">
        <f t="shared" si="72"/>
        <v>0</v>
      </c>
      <c r="H427" s="13">
        <f t="shared" si="73"/>
        <v>19.093548389999999</v>
      </c>
      <c r="I427" s="16">
        <f t="shared" si="80"/>
        <v>19.950736898287712</v>
      </c>
      <c r="J427" s="13">
        <f t="shared" si="74"/>
        <v>19.844441137629651</v>
      </c>
      <c r="K427" s="13">
        <f t="shared" si="75"/>
        <v>0.10629576065806035</v>
      </c>
      <c r="L427" s="13">
        <f t="shared" si="76"/>
        <v>0</v>
      </c>
      <c r="M427" s="13">
        <f t="shared" si="81"/>
        <v>6.559126562125585E-4</v>
      </c>
      <c r="N427" s="13">
        <f t="shared" si="77"/>
        <v>4.0666584685178624E-4</v>
      </c>
      <c r="O427" s="13">
        <f t="shared" si="78"/>
        <v>4.0666584685178624E-4</v>
      </c>
      <c r="Q427">
        <v>18.758613796712059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19.474193549999999</v>
      </c>
      <c r="G428" s="13">
        <f t="shared" si="72"/>
        <v>0</v>
      </c>
      <c r="H428" s="13">
        <f t="shared" si="73"/>
        <v>19.474193549999999</v>
      </c>
      <c r="I428" s="16">
        <f t="shared" si="80"/>
        <v>19.580489310658059</v>
      </c>
      <c r="J428" s="13">
        <f t="shared" si="74"/>
        <v>19.418958901704833</v>
      </c>
      <c r="K428" s="13">
        <f t="shared" si="75"/>
        <v>0.1615304089532259</v>
      </c>
      <c r="L428" s="13">
        <f t="shared" si="76"/>
        <v>0</v>
      </c>
      <c r="M428" s="13">
        <f t="shared" si="81"/>
        <v>2.4924680936077226E-4</v>
      </c>
      <c r="N428" s="13">
        <f t="shared" si="77"/>
        <v>1.5453302180367881E-4</v>
      </c>
      <c r="O428" s="13">
        <f t="shared" si="78"/>
        <v>1.5453302180367881E-4</v>
      </c>
      <c r="Q428">
        <v>15.35526688550611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52.054838709999999</v>
      </c>
      <c r="G429" s="13">
        <f t="shared" si="72"/>
        <v>2.075768147697385</v>
      </c>
      <c r="H429" s="13">
        <f t="shared" si="73"/>
        <v>49.97907056230261</v>
      </c>
      <c r="I429" s="16">
        <f t="shared" si="80"/>
        <v>50.140600971255836</v>
      </c>
      <c r="J429" s="13">
        <f t="shared" si="74"/>
        <v>46.927756796715585</v>
      </c>
      <c r="K429" s="13">
        <f t="shared" si="75"/>
        <v>3.2128441745402512</v>
      </c>
      <c r="L429" s="13">
        <f t="shared" si="76"/>
        <v>0</v>
      </c>
      <c r="M429" s="13">
        <f t="shared" si="81"/>
        <v>9.4713787557093446E-5</v>
      </c>
      <c r="N429" s="13">
        <f t="shared" si="77"/>
        <v>5.8722548285397936E-5</v>
      </c>
      <c r="O429" s="13">
        <f t="shared" si="78"/>
        <v>2.0758268702456704</v>
      </c>
      <c r="Q429">
        <v>13.503433439636019</v>
      </c>
    </row>
    <row r="430" spans="1:17" x14ac:dyDescent="0.2">
      <c r="A430" s="14">
        <f t="shared" si="79"/>
        <v>35065</v>
      </c>
      <c r="B430" s="1">
        <v>1</v>
      </c>
      <c r="F430" s="34">
        <v>49.325806450000002</v>
      </c>
      <c r="G430" s="13">
        <f t="shared" si="72"/>
        <v>1.6190190176605024</v>
      </c>
      <c r="H430" s="13">
        <f t="shared" si="73"/>
        <v>47.706787432339496</v>
      </c>
      <c r="I430" s="16">
        <f t="shared" si="80"/>
        <v>50.919631606879747</v>
      </c>
      <c r="J430" s="13">
        <f t="shared" si="74"/>
        <v>47.187370190049734</v>
      </c>
      <c r="K430" s="13">
        <f t="shared" si="75"/>
        <v>3.7322614168300134</v>
      </c>
      <c r="L430" s="13">
        <f t="shared" si="76"/>
        <v>0</v>
      </c>
      <c r="M430" s="13">
        <f t="shared" si="81"/>
        <v>3.599123927169551E-5</v>
      </c>
      <c r="N430" s="13">
        <f t="shared" si="77"/>
        <v>2.2314568348451215E-5</v>
      </c>
      <c r="O430" s="13">
        <f t="shared" si="78"/>
        <v>1.6190413322288508</v>
      </c>
      <c r="Q430">
        <v>12.6382549516129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72.906451610000005</v>
      </c>
      <c r="G431" s="13">
        <f t="shared" si="72"/>
        <v>5.5656338380138699</v>
      </c>
      <c r="H431" s="13">
        <f t="shared" si="73"/>
        <v>67.340817771986138</v>
      </c>
      <c r="I431" s="16">
        <f t="shared" si="80"/>
        <v>71.073079188816152</v>
      </c>
      <c r="J431" s="13">
        <f t="shared" si="74"/>
        <v>62.574312376720577</v>
      </c>
      <c r="K431" s="13">
        <f t="shared" si="75"/>
        <v>8.4987668120955746</v>
      </c>
      <c r="L431" s="13">
        <f t="shared" si="76"/>
        <v>0</v>
      </c>
      <c r="M431" s="13">
        <f t="shared" si="81"/>
        <v>1.3676670923244295E-5</v>
      </c>
      <c r="N431" s="13">
        <f t="shared" si="77"/>
        <v>8.4795359724114635E-6</v>
      </c>
      <c r="O431" s="13">
        <f t="shared" si="78"/>
        <v>5.565642317549842</v>
      </c>
      <c r="Q431">
        <v>13.363071422454359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36.090322579999999</v>
      </c>
      <c r="G432" s="13">
        <f t="shared" si="72"/>
        <v>0</v>
      </c>
      <c r="H432" s="13">
        <f t="shared" si="73"/>
        <v>36.090322579999999</v>
      </c>
      <c r="I432" s="16">
        <f t="shared" si="80"/>
        <v>44.589089392095573</v>
      </c>
      <c r="J432" s="13">
        <f t="shared" si="74"/>
        <v>42.65352698092294</v>
      </c>
      <c r="K432" s="13">
        <f t="shared" si="75"/>
        <v>1.9355624111726328</v>
      </c>
      <c r="L432" s="13">
        <f t="shared" si="76"/>
        <v>0</v>
      </c>
      <c r="M432" s="13">
        <f t="shared" si="81"/>
        <v>5.1971349508328313E-6</v>
      </c>
      <c r="N432" s="13">
        <f t="shared" si="77"/>
        <v>3.2222236695163556E-6</v>
      </c>
      <c r="O432" s="13">
        <f t="shared" si="78"/>
        <v>3.2222236695163556E-6</v>
      </c>
      <c r="Q432">
        <v>14.860337882567309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71.003225810000004</v>
      </c>
      <c r="G433" s="13">
        <f t="shared" si="72"/>
        <v>5.2470972119888808</v>
      </c>
      <c r="H433" s="13">
        <f t="shared" si="73"/>
        <v>65.756128598011117</v>
      </c>
      <c r="I433" s="16">
        <f t="shared" si="80"/>
        <v>67.691691009183756</v>
      </c>
      <c r="J433" s="13">
        <f t="shared" si="74"/>
        <v>61.584977961847507</v>
      </c>
      <c r="K433" s="13">
        <f t="shared" si="75"/>
        <v>6.1067130473362496</v>
      </c>
      <c r="L433" s="13">
        <f t="shared" si="76"/>
        <v>0</v>
      </c>
      <c r="M433" s="13">
        <f t="shared" si="81"/>
        <v>1.9749112813164757E-6</v>
      </c>
      <c r="N433" s="13">
        <f t="shared" si="77"/>
        <v>1.2244449944162149E-6</v>
      </c>
      <c r="O433" s="13">
        <f t="shared" si="78"/>
        <v>5.2470984364338751</v>
      </c>
      <c r="Q433">
        <v>15.05651781460775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84.019354840000005</v>
      </c>
      <c r="G434" s="13">
        <f t="shared" si="72"/>
        <v>7.425563805454626</v>
      </c>
      <c r="H434" s="13">
        <f t="shared" si="73"/>
        <v>76.593791034545376</v>
      </c>
      <c r="I434" s="16">
        <f t="shared" si="80"/>
        <v>82.700504081881633</v>
      </c>
      <c r="J434" s="13">
        <f t="shared" si="74"/>
        <v>72.247261426436978</v>
      </c>
      <c r="K434" s="13">
        <f t="shared" si="75"/>
        <v>10.453242655444654</v>
      </c>
      <c r="L434" s="13">
        <f t="shared" si="76"/>
        <v>0</v>
      </c>
      <c r="M434" s="13">
        <f t="shared" si="81"/>
        <v>7.5046628690026086E-7</v>
      </c>
      <c r="N434" s="13">
        <f t="shared" si="77"/>
        <v>4.6528909787816174E-7</v>
      </c>
      <c r="O434" s="13">
        <f t="shared" si="78"/>
        <v>7.4255642707437239</v>
      </c>
      <c r="Q434">
        <v>15.06527909662293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35.08387097</v>
      </c>
      <c r="G435" s="13">
        <f t="shared" si="72"/>
        <v>0</v>
      </c>
      <c r="H435" s="13">
        <f t="shared" si="73"/>
        <v>35.08387097</v>
      </c>
      <c r="I435" s="16">
        <f t="shared" si="80"/>
        <v>45.537113625444654</v>
      </c>
      <c r="J435" s="13">
        <f t="shared" si="74"/>
        <v>44.77458626650234</v>
      </c>
      <c r="K435" s="13">
        <f t="shared" si="75"/>
        <v>0.76252735894231449</v>
      </c>
      <c r="L435" s="13">
        <f t="shared" si="76"/>
        <v>0</v>
      </c>
      <c r="M435" s="13">
        <f t="shared" si="81"/>
        <v>2.8517718902209913E-7</v>
      </c>
      <c r="N435" s="13">
        <f t="shared" si="77"/>
        <v>1.7680985719370147E-7</v>
      </c>
      <c r="O435" s="13">
        <f t="shared" si="78"/>
        <v>1.7680985719370147E-7</v>
      </c>
      <c r="Q435">
        <v>22.20685313936551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12.8</v>
      </c>
      <c r="G436" s="13">
        <f t="shared" si="72"/>
        <v>0</v>
      </c>
      <c r="H436" s="13">
        <f t="shared" si="73"/>
        <v>12.8</v>
      </c>
      <c r="I436" s="16">
        <f t="shared" si="80"/>
        <v>13.562527358942315</v>
      </c>
      <c r="J436" s="13">
        <f t="shared" si="74"/>
        <v>13.547357580018241</v>
      </c>
      <c r="K436" s="13">
        <f t="shared" si="75"/>
        <v>1.5169778924073896E-2</v>
      </c>
      <c r="L436" s="13">
        <f t="shared" si="76"/>
        <v>0</v>
      </c>
      <c r="M436" s="13">
        <f t="shared" si="81"/>
        <v>1.0836733182839766E-7</v>
      </c>
      <c r="N436" s="13">
        <f t="shared" si="77"/>
        <v>6.7187745733606548E-8</v>
      </c>
      <c r="O436" s="13">
        <f t="shared" si="78"/>
        <v>6.7187745733606548E-8</v>
      </c>
      <c r="Q436">
        <v>24.394901017215751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6.4741935479999997</v>
      </c>
      <c r="G437" s="13">
        <f t="shared" si="72"/>
        <v>0</v>
      </c>
      <c r="H437" s="13">
        <f t="shared" si="73"/>
        <v>6.4741935479999997</v>
      </c>
      <c r="I437" s="16">
        <f t="shared" si="80"/>
        <v>6.4893633269240736</v>
      </c>
      <c r="J437" s="13">
        <f t="shared" si="74"/>
        <v>6.4876239238641489</v>
      </c>
      <c r="K437" s="13">
        <f t="shared" si="75"/>
        <v>1.7394030599247046E-3</v>
      </c>
      <c r="L437" s="13">
        <f t="shared" si="76"/>
        <v>0</v>
      </c>
      <c r="M437" s="13">
        <f t="shared" si="81"/>
        <v>4.1179586094791109E-8</v>
      </c>
      <c r="N437" s="13">
        <f t="shared" si="77"/>
        <v>2.5531343378770488E-8</v>
      </c>
      <c r="O437" s="13">
        <f t="shared" si="78"/>
        <v>2.5531343378770488E-8</v>
      </c>
      <c r="Q437">
        <v>24.077398870967741</v>
      </c>
    </row>
    <row r="438" spans="1:17" x14ac:dyDescent="0.2">
      <c r="A438" s="14">
        <f t="shared" si="79"/>
        <v>35309</v>
      </c>
      <c r="B438" s="1">
        <v>9</v>
      </c>
      <c r="F438" s="34">
        <v>2.3935483870000001</v>
      </c>
      <c r="G438" s="13">
        <f t="shared" si="72"/>
        <v>0</v>
      </c>
      <c r="H438" s="13">
        <f t="shared" si="73"/>
        <v>2.3935483870000001</v>
      </c>
      <c r="I438" s="16">
        <f t="shared" si="80"/>
        <v>2.3952877900599248</v>
      </c>
      <c r="J438" s="13">
        <f t="shared" si="74"/>
        <v>2.3951812763974698</v>
      </c>
      <c r="K438" s="13">
        <f t="shared" si="75"/>
        <v>1.0651366245495453E-4</v>
      </c>
      <c r="L438" s="13">
        <f t="shared" si="76"/>
        <v>0</v>
      </c>
      <c r="M438" s="13">
        <f t="shared" si="81"/>
        <v>1.5648242716020621E-8</v>
      </c>
      <c r="N438" s="13">
        <f t="shared" si="77"/>
        <v>9.7019104839327853E-9</v>
      </c>
      <c r="O438" s="13">
        <f t="shared" si="78"/>
        <v>9.7019104839327853E-9</v>
      </c>
      <c r="Q438">
        <v>22.67740321694626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84.387096769999999</v>
      </c>
      <c r="G439" s="13">
        <f t="shared" si="72"/>
        <v>7.4871115596045099</v>
      </c>
      <c r="H439" s="13">
        <f t="shared" si="73"/>
        <v>76.899985210395485</v>
      </c>
      <c r="I439" s="16">
        <f t="shared" si="80"/>
        <v>76.900091724057944</v>
      </c>
      <c r="J439" s="13">
        <f t="shared" si="74"/>
        <v>72.007843752667824</v>
      </c>
      <c r="K439" s="13">
        <f t="shared" si="75"/>
        <v>4.8922479713901197</v>
      </c>
      <c r="L439" s="13">
        <f t="shared" si="76"/>
        <v>0</v>
      </c>
      <c r="M439" s="13">
        <f t="shared" si="81"/>
        <v>5.9463322320878356E-9</v>
      </c>
      <c r="N439" s="13">
        <f t="shared" si="77"/>
        <v>3.6867259838944582E-9</v>
      </c>
      <c r="O439" s="13">
        <f t="shared" si="78"/>
        <v>7.4871115632912355</v>
      </c>
      <c r="Q439">
        <v>19.658327713361189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87.067741940000005</v>
      </c>
      <c r="G440" s="13">
        <f t="shared" si="72"/>
        <v>7.9357623019504704</v>
      </c>
      <c r="H440" s="13">
        <f t="shared" si="73"/>
        <v>79.131979638049529</v>
      </c>
      <c r="I440" s="16">
        <f t="shared" si="80"/>
        <v>84.024227609439649</v>
      </c>
      <c r="J440" s="13">
        <f t="shared" si="74"/>
        <v>69.497344194784091</v>
      </c>
      <c r="K440" s="13">
        <f t="shared" si="75"/>
        <v>14.526883414655558</v>
      </c>
      <c r="L440" s="13">
        <f t="shared" si="76"/>
        <v>0</v>
      </c>
      <c r="M440" s="13">
        <f t="shared" si="81"/>
        <v>2.2596062481933774E-9</v>
      </c>
      <c r="N440" s="13">
        <f t="shared" si="77"/>
        <v>1.4009558738798941E-9</v>
      </c>
      <c r="O440" s="13">
        <f t="shared" si="78"/>
        <v>7.9357623033514262</v>
      </c>
      <c r="Q440">
        <v>12.41302861765163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39.551612900000002</v>
      </c>
      <c r="G441" s="13">
        <f t="shared" si="72"/>
        <v>0</v>
      </c>
      <c r="H441" s="13">
        <f t="shared" si="73"/>
        <v>39.551612900000002</v>
      </c>
      <c r="I441" s="16">
        <f t="shared" si="80"/>
        <v>54.07849631465556</v>
      </c>
      <c r="J441" s="13">
        <f t="shared" si="74"/>
        <v>49.562203556683542</v>
      </c>
      <c r="K441" s="13">
        <f t="shared" si="75"/>
        <v>4.5162927579720176</v>
      </c>
      <c r="L441" s="13">
        <f t="shared" si="76"/>
        <v>0</v>
      </c>
      <c r="M441" s="13">
        <f t="shared" si="81"/>
        <v>8.5865037431348336E-10</v>
      </c>
      <c r="N441" s="13">
        <f t="shared" si="77"/>
        <v>5.3236323207435973E-10</v>
      </c>
      <c r="O441" s="13">
        <f t="shared" si="78"/>
        <v>5.3236323207435973E-10</v>
      </c>
      <c r="Q441">
        <v>12.44063482394667</v>
      </c>
    </row>
    <row r="442" spans="1:17" x14ac:dyDescent="0.2">
      <c r="A442" s="14">
        <f t="shared" si="79"/>
        <v>35431</v>
      </c>
      <c r="B442" s="1">
        <v>1</v>
      </c>
      <c r="F442" s="34">
        <v>70.864516129999998</v>
      </c>
      <c r="G442" s="13">
        <f t="shared" si="72"/>
        <v>5.2238818302594989</v>
      </c>
      <c r="H442" s="13">
        <f t="shared" si="73"/>
        <v>65.640634299740498</v>
      </c>
      <c r="I442" s="16">
        <f t="shared" si="80"/>
        <v>70.156927057712522</v>
      </c>
      <c r="J442" s="13">
        <f t="shared" si="74"/>
        <v>58.885770901338361</v>
      </c>
      <c r="K442" s="13">
        <f t="shared" si="75"/>
        <v>11.271156156374161</v>
      </c>
      <c r="L442" s="13">
        <f t="shared" si="76"/>
        <v>0</v>
      </c>
      <c r="M442" s="13">
        <f t="shared" si="81"/>
        <v>3.2628714223912363E-10</v>
      </c>
      <c r="N442" s="13">
        <f t="shared" si="77"/>
        <v>2.0229802818825665E-10</v>
      </c>
      <c r="O442" s="13">
        <f t="shared" si="78"/>
        <v>5.2238818304617967</v>
      </c>
      <c r="Q442">
        <v>10.45350165161291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47.783870970000002</v>
      </c>
      <c r="G443" s="13">
        <f t="shared" si="72"/>
        <v>1.3609503610946749</v>
      </c>
      <c r="H443" s="13">
        <f t="shared" si="73"/>
        <v>46.422920608905329</v>
      </c>
      <c r="I443" s="16">
        <f t="shared" si="80"/>
        <v>57.69407676527949</v>
      </c>
      <c r="J443" s="13">
        <f t="shared" si="74"/>
        <v>51.227530214999412</v>
      </c>
      <c r="K443" s="13">
        <f t="shared" si="75"/>
        <v>6.4665465502800785</v>
      </c>
      <c r="L443" s="13">
        <f t="shared" si="76"/>
        <v>0</v>
      </c>
      <c r="M443" s="13">
        <f t="shared" si="81"/>
        <v>1.2398911405086698E-10</v>
      </c>
      <c r="N443" s="13">
        <f t="shared" si="77"/>
        <v>7.6873250711537523E-11</v>
      </c>
      <c r="O443" s="13">
        <f t="shared" si="78"/>
        <v>1.3609503611715481</v>
      </c>
      <c r="Q443">
        <v>10.8659847678791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40.261290320000001</v>
      </c>
      <c r="G444" s="13">
        <f t="shared" si="72"/>
        <v>0.10192084433850675</v>
      </c>
      <c r="H444" s="13">
        <f t="shared" si="73"/>
        <v>40.159369475661492</v>
      </c>
      <c r="I444" s="16">
        <f t="shared" si="80"/>
        <v>46.625916025941571</v>
      </c>
      <c r="J444" s="13">
        <f t="shared" si="74"/>
        <v>43.681177705368491</v>
      </c>
      <c r="K444" s="13">
        <f t="shared" si="75"/>
        <v>2.9447383205730802</v>
      </c>
      <c r="L444" s="13">
        <f t="shared" si="76"/>
        <v>0</v>
      </c>
      <c r="M444" s="13">
        <f t="shared" si="81"/>
        <v>4.7115863339329454E-11</v>
      </c>
      <c r="N444" s="13">
        <f t="shared" si="77"/>
        <v>2.9211835270384263E-11</v>
      </c>
      <c r="O444" s="13">
        <f t="shared" si="78"/>
        <v>0.10192084436771859</v>
      </c>
      <c r="Q444">
        <v>12.559412921566381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135.45161289999999</v>
      </c>
      <c r="G445" s="13">
        <f t="shared" si="72"/>
        <v>16.03361123276407</v>
      </c>
      <c r="H445" s="13">
        <f t="shared" si="73"/>
        <v>119.41800166723591</v>
      </c>
      <c r="I445" s="16">
        <f t="shared" si="80"/>
        <v>122.36273998780899</v>
      </c>
      <c r="J445" s="13">
        <f t="shared" si="74"/>
        <v>86.846487664564052</v>
      </c>
      <c r="K445" s="13">
        <f t="shared" si="75"/>
        <v>35.516252323244942</v>
      </c>
      <c r="L445" s="13">
        <f t="shared" si="76"/>
        <v>11.221777011612698</v>
      </c>
      <c r="M445" s="13">
        <f t="shared" si="81"/>
        <v>11.221777011630602</v>
      </c>
      <c r="N445" s="13">
        <f t="shared" si="77"/>
        <v>6.9575017472109728</v>
      </c>
      <c r="O445" s="13">
        <f t="shared" si="78"/>
        <v>22.991112979975043</v>
      </c>
      <c r="Q445">
        <v>12.368951222158881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19.358064519999999</v>
      </c>
      <c r="G446" s="13">
        <f t="shared" si="72"/>
        <v>0</v>
      </c>
      <c r="H446" s="13">
        <f t="shared" si="73"/>
        <v>19.358064519999999</v>
      </c>
      <c r="I446" s="16">
        <f t="shared" si="80"/>
        <v>43.652539831632239</v>
      </c>
      <c r="J446" s="13">
        <f t="shared" si="74"/>
        <v>42.707679358392475</v>
      </c>
      <c r="K446" s="13">
        <f t="shared" si="75"/>
        <v>0.94486047323976408</v>
      </c>
      <c r="L446" s="13">
        <f t="shared" si="76"/>
        <v>0</v>
      </c>
      <c r="M446" s="13">
        <f t="shared" si="81"/>
        <v>4.2642752644196289</v>
      </c>
      <c r="N446" s="13">
        <f t="shared" si="77"/>
        <v>2.64385066394017</v>
      </c>
      <c r="O446" s="13">
        <f t="shared" si="78"/>
        <v>2.64385066394017</v>
      </c>
      <c r="Q446">
        <v>19.742236580775788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20.277419349999999</v>
      </c>
      <c r="G447" s="13">
        <f t="shared" si="72"/>
        <v>0</v>
      </c>
      <c r="H447" s="13">
        <f t="shared" si="73"/>
        <v>20.277419349999999</v>
      </c>
      <c r="I447" s="16">
        <f t="shared" si="80"/>
        <v>21.222279823239763</v>
      </c>
      <c r="J447" s="13">
        <f t="shared" si="74"/>
        <v>21.140902826415136</v>
      </c>
      <c r="K447" s="13">
        <f t="shared" si="75"/>
        <v>8.1376996824626957E-2</v>
      </c>
      <c r="L447" s="13">
        <f t="shared" si="76"/>
        <v>0</v>
      </c>
      <c r="M447" s="13">
        <f t="shared" si="81"/>
        <v>1.6204246004794589</v>
      </c>
      <c r="N447" s="13">
        <f t="shared" si="77"/>
        <v>1.0046632522972645</v>
      </c>
      <c r="O447" s="13">
        <f t="shared" si="78"/>
        <v>1.0046632522972645</v>
      </c>
      <c r="Q447">
        <v>21.971092753038722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12.02258065</v>
      </c>
      <c r="G448" s="13">
        <f t="shared" si="72"/>
        <v>0</v>
      </c>
      <c r="H448" s="13">
        <f t="shared" si="73"/>
        <v>12.02258065</v>
      </c>
      <c r="I448" s="16">
        <f t="shared" si="80"/>
        <v>12.103957646824627</v>
      </c>
      <c r="J448" s="13">
        <f t="shared" si="74"/>
        <v>12.090243093848914</v>
      </c>
      <c r="K448" s="13">
        <f t="shared" si="75"/>
        <v>1.3714552975713445E-2</v>
      </c>
      <c r="L448" s="13">
        <f t="shared" si="76"/>
        <v>0</v>
      </c>
      <c r="M448" s="13">
        <f t="shared" si="81"/>
        <v>0.61576134818219441</v>
      </c>
      <c r="N448" s="13">
        <f t="shared" si="77"/>
        <v>0.38177203587296055</v>
      </c>
      <c r="O448" s="13">
        <f t="shared" si="78"/>
        <v>0.38177203587296055</v>
      </c>
      <c r="Q448">
        <v>22.681049734847122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23.316129029999999</v>
      </c>
      <c r="G449" s="13">
        <f t="shared" si="72"/>
        <v>0</v>
      </c>
      <c r="H449" s="13">
        <f t="shared" si="73"/>
        <v>23.316129029999999</v>
      </c>
      <c r="I449" s="16">
        <f t="shared" si="80"/>
        <v>23.329843582975712</v>
      </c>
      <c r="J449" s="13">
        <f t="shared" si="74"/>
        <v>23.244718709191936</v>
      </c>
      <c r="K449" s="13">
        <f t="shared" si="75"/>
        <v>8.5124873783776422E-2</v>
      </c>
      <c r="L449" s="13">
        <f t="shared" si="76"/>
        <v>0</v>
      </c>
      <c r="M449" s="13">
        <f t="shared" si="81"/>
        <v>0.23398931230923387</v>
      </c>
      <c r="N449" s="13">
        <f t="shared" si="77"/>
        <v>0.14507337363172498</v>
      </c>
      <c r="O449" s="13">
        <f t="shared" si="78"/>
        <v>0.14507337363172498</v>
      </c>
      <c r="Q449">
        <v>23.670917870967749</v>
      </c>
    </row>
    <row r="450" spans="1:17" x14ac:dyDescent="0.2">
      <c r="A450" s="14">
        <f t="shared" si="79"/>
        <v>35674</v>
      </c>
      <c r="B450" s="1">
        <v>9</v>
      </c>
      <c r="F450" s="34">
        <v>33.670967740000002</v>
      </c>
      <c r="G450" s="13">
        <f t="shared" si="72"/>
        <v>0</v>
      </c>
      <c r="H450" s="13">
        <f t="shared" si="73"/>
        <v>33.670967740000002</v>
      </c>
      <c r="I450" s="16">
        <f t="shared" si="80"/>
        <v>33.756092613783778</v>
      </c>
      <c r="J450" s="13">
        <f t="shared" si="74"/>
        <v>33.444961735097792</v>
      </c>
      <c r="K450" s="13">
        <f t="shared" si="75"/>
        <v>0.31113087868598654</v>
      </c>
      <c r="L450" s="13">
        <f t="shared" si="76"/>
        <v>0</v>
      </c>
      <c r="M450" s="13">
        <f t="shared" si="81"/>
        <v>8.8915938677508882E-2</v>
      </c>
      <c r="N450" s="13">
        <f t="shared" si="77"/>
        <v>5.5127881980055506E-2</v>
      </c>
      <c r="O450" s="13">
        <f t="shared" si="78"/>
        <v>5.5127881980055506E-2</v>
      </c>
      <c r="Q450">
        <v>22.27623952791706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91.545161289999996</v>
      </c>
      <c r="G451" s="13">
        <f t="shared" si="72"/>
        <v>8.68513321371932</v>
      </c>
      <c r="H451" s="13">
        <f t="shared" si="73"/>
        <v>82.86002807628067</v>
      </c>
      <c r="I451" s="16">
        <f t="shared" si="80"/>
        <v>83.171158954966657</v>
      </c>
      <c r="J451" s="13">
        <f t="shared" si="74"/>
        <v>76.390717113234018</v>
      </c>
      <c r="K451" s="13">
        <f t="shared" si="75"/>
        <v>6.7804418417326389</v>
      </c>
      <c r="L451" s="13">
        <f t="shared" si="76"/>
        <v>0</v>
      </c>
      <c r="M451" s="13">
        <f t="shared" si="81"/>
        <v>3.3788056697453377E-2</v>
      </c>
      <c r="N451" s="13">
        <f t="shared" si="77"/>
        <v>2.0948595152421094E-2</v>
      </c>
      <c r="O451" s="13">
        <f t="shared" si="78"/>
        <v>8.7060818088717404</v>
      </c>
      <c r="Q451">
        <v>18.80725502861409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71.132258059999998</v>
      </c>
      <c r="G452" s="13">
        <f t="shared" si="72"/>
        <v>5.2686929141716758</v>
      </c>
      <c r="H452" s="13">
        <f t="shared" si="73"/>
        <v>65.863565145828318</v>
      </c>
      <c r="I452" s="16">
        <f t="shared" si="80"/>
        <v>72.644006987560957</v>
      </c>
      <c r="J452" s="13">
        <f t="shared" si="74"/>
        <v>66.201062384903139</v>
      </c>
      <c r="K452" s="13">
        <f t="shared" si="75"/>
        <v>6.4429446026578177</v>
      </c>
      <c r="L452" s="13">
        <f t="shared" si="76"/>
        <v>0</v>
      </c>
      <c r="M452" s="13">
        <f t="shared" si="81"/>
        <v>1.2839461545032283E-2</v>
      </c>
      <c r="N452" s="13">
        <f t="shared" si="77"/>
        <v>7.960466157920015E-3</v>
      </c>
      <c r="O452" s="13">
        <f t="shared" si="78"/>
        <v>5.2766533803295959</v>
      </c>
      <c r="Q452">
        <v>16.206301326275661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1.6161290319999999</v>
      </c>
      <c r="G453" s="13">
        <f t="shared" si="72"/>
        <v>0</v>
      </c>
      <c r="H453" s="13">
        <f t="shared" si="73"/>
        <v>1.6161290319999999</v>
      </c>
      <c r="I453" s="16">
        <f t="shared" si="80"/>
        <v>8.0590736346578176</v>
      </c>
      <c r="J453" s="13">
        <f t="shared" si="74"/>
        <v>8.045178500935652</v>
      </c>
      <c r="K453" s="13">
        <f t="shared" si="75"/>
        <v>1.3895133722165554E-2</v>
      </c>
      <c r="L453" s="13">
        <f t="shared" si="76"/>
        <v>0</v>
      </c>
      <c r="M453" s="13">
        <f t="shared" si="81"/>
        <v>4.8789953871122681E-3</v>
      </c>
      <c r="N453" s="13">
        <f t="shared" si="77"/>
        <v>3.0249771400096062E-3</v>
      </c>
      <c r="O453" s="13">
        <f t="shared" si="78"/>
        <v>3.0249771400096062E-3</v>
      </c>
      <c r="Q453">
        <v>13.91370363902827</v>
      </c>
    </row>
    <row r="454" spans="1:17" x14ac:dyDescent="0.2">
      <c r="A454" s="14">
        <f t="shared" si="79"/>
        <v>35796</v>
      </c>
      <c r="B454" s="1">
        <v>1</v>
      </c>
      <c r="F454" s="34">
        <v>23.354838709999999</v>
      </c>
      <c r="G454" s="13">
        <f t="shared" ref="G454:G517" si="86">IF((F454-$J$2)&gt;0,$I$2*(F454-$J$2),0)</f>
        <v>0</v>
      </c>
      <c r="H454" s="13">
        <f t="shared" ref="H454:H517" si="87">F454-G454</f>
        <v>23.354838709999999</v>
      </c>
      <c r="I454" s="16">
        <f t="shared" si="80"/>
        <v>23.368733843722165</v>
      </c>
      <c r="J454" s="13">
        <f t="shared" ref="J454:J517" si="88">I454/SQRT(1+(I454/($K$2*(300+(25*Q454)+0.05*(Q454)^3)))^2)</f>
        <v>22.980627910912947</v>
      </c>
      <c r="K454" s="13">
        <f t="shared" ref="K454:K517" si="89">I454-J454</f>
        <v>0.38810593280921779</v>
      </c>
      <c r="L454" s="13">
        <f t="shared" ref="L454:L517" si="90">IF(K454&gt;$N$2,(K454-$N$2)/$L$2,0)</f>
        <v>0</v>
      </c>
      <c r="M454" s="13">
        <f t="shared" si="81"/>
        <v>1.8540182471026619E-3</v>
      </c>
      <c r="N454" s="13">
        <f t="shared" ref="N454:N517" si="91">$M$2*M454</f>
        <v>1.1494913132036504E-3</v>
      </c>
      <c r="O454" s="13">
        <f t="shared" ref="O454:O517" si="92">N454+G454</f>
        <v>1.1494913132036504E-3</v>
      </c>
      <c r="Q454">
        <v>12.76040935161291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34.887096769999999</v>
      </c>
      <c r="G455" s="13">
        <f t="shared" si="86"/>
        <v>0</v>
      </c>
      <c r="H455" s="13">
        <f t="shared" si="87"/>
        <v>34.887096769999999</v>
      </c>
      <c r="I455" s="16">
        <f t="shared" ref="I455:I518" si="95">H455+K454-L454</f>
        <v>35.275202702809217</v>
      </c>
      <c r="J455" s="13">
        <f t="shared" si="88"/>
        <v>33.974666965065154</v>
      </c>
      <c r="K455" s="13">
        <f t="shared" si="89"/>
        <v>1.3005357377440632</v>
      </c>
      <c r="L455" s="13">
        <f t="shared" si="90"/>
        <v>0</v>
      </c>
      <c r="M455" s="13">
        <f t="shared" ref="M455:M518" si="96">L455+M454-N454</f>
        <v>7.0452693389901153E-4</v>
      </c>
      <c r="N455" s="13">
        <f t="shared" si="91"/>
        <v>4.3680669901738714E-4</v>
      </c>
      <c r="O455" s="13">
        <f t="shared" si="92"/>
        <v>4.3680669901738714E-4</v>
      </c>
      <c r="Q455">
        <v>12.72180859980131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130.90967739999999</v>
      </c>
      <c r="G456" s="13">
        <f t="shared" si="86"/>
        <v>15.273442465719654</v>
      </c>
      <c r="H456" s="13">
        <f t="shared" si="87"/>
        <v>115.63623493428034</v>
      </c>
      <c r="I456" s="16">
        <f t="shared" si="95"/>
        <v>116.93677067202441</v>
      </c>
      <c r="J456" s="13">
        <f t="shared" si="88"/>
        <v>88.423120775460021</v>
      </c>
      <c r="K456" s="13">
        <f t="shared" si="89"/>
        <v>28.513649896564388</v>
      </c>
      <c r="L456" s="13">
        <f t="shared" si="90"/>
        <v>6.9570645375153486</v>
      </c>
      <c r="M456" s="13">
        <f t="shared" si="96"/>
        <v>6.9573322577502301</v>
      </c>
      <c r="N456" s="13">
        <f t="shared" si="91"/>
        <v>4.3135459998051431</v>
      </c>
      <c r="O456" s="13">
        <f t="shared" si="92"/>
        <v>19.586988465524797</v>
      </c>
      <c r="Q456">
        <v>13.707252041050671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54.141935480000001</v>
      </c>
      <c r="G457" s="13">
        <f t="shared" si="86"/>
        <v>2.4250786516341507</v>
      </c>
      <c r="H457" s="13">
        <f t="shared" si="87"/>
        <v>51.716856828365849</v>
      </c>
      <c r="I457" s="16">
        <f t="shared" si="95"/>
        <v>73.273442187414886</v>
      </c>
      <c r="J457" s="13">
        <f t="shared" si="88"/>
        <v>65.335595481772785</v>
      </c>
      <c r="K457" s="13">
        <f t="shared" si="89"/>
        <v>7.9378467056421016</v>
      </c>
      <c r="L457" s="13">
        <f t="shared" si="90"/>
        <v>0</v>
      </c>
      <c r="M457" s="13">
        <f t="shared" si="96"/>
        <v>2.643786257945087</v>
      </c>
      <c r="N457" s="13">
        <f t="shared" si="91"/>
        <v>1.639147479925954</v>
      </c>
      <c r="O457" s="13">
        <f t="shared" si="92"/>
        <v>4.0642261315601047</v>
      </c>
      <c r="Q457">
        <v>14.6593877380589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94.406451610000005</v>
      </c>
      <c r="G458" s="13">
        <f t="shared" si="86"/>
        <v>9.1640179391211962</v>
      </c>
      <c r="H458" s="13">
        <f t="shared" si="87"/>
        <v>85.24243367087881</v>
      </c>
      <c r="I458" s="16">
        <f t="shared" si="95"/>
        <v>93.180280376520912</v>
      </c>
      <c r="J458" s="13">
        <f t="shared" si="88"/>
        <v>79.555936733761655</v>
      </c>
      <c r="K458" s="13">
        <f t="shared" si="89"/>
        <v>13.624343642759257</v>
      </c>
      <c r="L458" s="13">
        <f t="shared" si="90"/>
        <v>0</v>
      </c>
      <c r="M458" s="13">
        <f t="shared" si="96"/>
        <v>1.004638778019133</v>
      </c>
      <c r="N458" s="13">
        <f t="shared" si="91"/>
        <v>0.62287604237186245</v>
      </c>
      <c r="O458" s="13">
        <f t="shared" si="92"/>
        <v>9.7868939814930584</v>
      </c>
      <c r="Q458">
        <v>15.479061763421329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32.393548389999999</v>
      </c>
      <c r="G459" s="13">
        <f t="shared" si="86"/>
        <v>0</v>
      </c>
      <c r="H459" s="13">
        <f t="shared" si="87"/>
        <v>32.393548389999999</v>
      </c>
      <c r="I459" s="16">
        <f t="shared" si="95"/>
        <v>46.017892032759256</v>
      </c>
      <c r="J459" s="13">
        <f t="shared" si="88"/>
        <v>45.186099672760477</v>
      </c>
      <c r="K459" s="13">
        <f t="shared" si="89"/>
        <v>0.83179235999877932</v>
      </c>
      <c r="L459" s="13">
        <f t="shared" si="90"/>
        <v>0</v>
      </c>
      <c r="M459" s="13">
        <f t="shared" si="96"/>
        <v>0.38176273564727059</v>
      </c>
      <c r="N459" s="13">
        <f t="shared" si="91"/>
        <v>0.23669289610130775</v>
      </c>
      <c r="O459" s="13">
        <f t="shared" si="92"/>
        <v>0.23669289610130775</v>
      </c>
      <c r="Q459">
        <v>21.799821513650091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12.08064516</v>
      </c>
      <c r="G460" s="13">
        <f t="shared" si="86"/>
        <v>0</v>
      </c>
      <c r="H460" s="13">
        <f t="shared" si="87"/>
        <v>12.08064516</v>
      </c>
      <c r="I460" s="16">
        <f t="shared" si="95"/>
        <v>12.912437519998779</v>
      </c>
      <c r="J460" s="13">
        <f t="shared" si="88"/>
        <v>12.897116109785099</v>
      </c>
      <c r="K460" s="13">
        <f t="shared" si="89"/>
        <v>1.5321410213680053E-2</v>
      </c>
      <c r="L460" s="13">
        <f t="shared" si="90"/>
        <v>0</v>
      </c>
      <c r="M460" s="13">
        <f t="shared" si="96"/>
        <v>0.14506983954596284</v>
      </c>
      <c r="N460" s="13">
        <f t="shared" si="91"/>
        <v>8.9943300518496958E-2</v>
      </c>
      <c r="O460" s="13">
        <f t="shared" si="92"/>
        <v>8.9943300518496958E-2</v>
      </c>
      <c r="Q460">
        <v>23.271651014306329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22.296774190000001</v>
      </c>
      <c r="G461" s="13">
        <f t="shared" si="86"/>
        <v>0</v>
      </c>
      <c r="H461" s="13">
        <f t="shared" si="87"/>
        <v>22.296774190000001</v>
      </c>
      <c r="I461" s="16">
        <f t="shared" si="95"/>
        <v>22.312095600213681</v>
      </c>
      <c r="J461" s="13">
        <f t="shared" si="88"/>
        <v>22.234514602732986</v>
      </c>
      <c r="K461" s="13">
        <f t="shared" si="89"/>
        <v>7.7580997480694691E-2</v>
      </c>
      <c r="L461" s="13">
        <f t="shared" si="90"/>
        <v>0</v>
      </c>
      <c r="M461" s="13">
        <f t="shared" si="96"/>
        <v>5.5126539027465879E-2</v>
      </c>
      <c r="N461" s="13">
        <f t="shared" si="91"/>
        <v>3.4178454197028842E-2</v>
      </c>
      <c r="O461" s="13">
        <f t="shared" si="92"/>
        <v>3.4178454197028842E-2</v>
      </c>
      <c r="Q461">
        <v>23.38053487096775</v>
      </c>
    </row>
    <row r="462" spans="1:17" x14ac:dyDescent="0.2">
      <c r="A462" s="14">
        <f t="shared" si="93"/>
        <v>36039</v>
      </c>
      <c r="B462" s="1">
        <v>9</v>
      </c>
      <c r="F462" s="34">
        <v>22.81290323</v>
      </c>
      <c r="G462" s="13">
        <f t="shared" si="86"/>
        <v>0</v>
      </c>
      <c r="H462" s="13">
        <f t="shared" si="87"/>
        <v>22.81290323</v>
      </c>
      <c r="I462" s="16">
        <f t="shared" si="95"/>
        <v>22.890484227480695</v>
      </c>
      <c r="J462" s="13">
        <f t="shared" si="88"/>
        <v>22.776174736638744</v>
      </c>
      <c r="K462" s="13">
        <f t="shared" si="89"/>
        <v>0.11430949084195063</v>
      </c>
      <c r="L462" s="13">
        <f t="shared" si="90"/>
        <v>0</v>
      </c>
      <c r="M462" s="13">
        <f t="shared" si="96"/>
        <v>2.0948084830437037E-2</v>
      </c>
      <c r="N462" s="13">
        <f t="shared" si="91"/>
        <v>1.2987812594870963E-2</v>
      </c>
      <c r="O462" s="13">
        <f t="shared" si="92"/>
        <v>1.2987812594870963E-2</v>
      </c>
      <c r="Q462">
        <v>21.160733129660439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73.274193550000007</v>
      </c>
      <c r="G463" s="13">
        <f t="shared" si="86"/>
        <v>5.6271815938374221</v>
      </c>
      <c r="H463" s="13">
        <f t="shared" si="87"/>
        <v>67.647011956162586</v>
      </c>
      <c r="I463" s="16">
        <f t="shared" si="95"/>
        <v>67.761321447004534</v>
      </c>
      <c r="J463" s="13">
        <f t="shared" si="88"/>
        <v>63.812866492511986</v>
      </c>
      <c r="K463" s="13">
        <f t="shared" si="89"/>
        <v>3.9484549544925471</v>
      </c>
      <c r="L463" s="13">
        <f t="shared" si="90"/>
        <v>0</v>
      </c>
      <c r="M463" s="13">
        <f t="shared" si="96"/>
        <v>7.9602722355660745E-3</v>
      </c>
      <c r="N463" s="13">
        <f t="shared" si="91"/>
        <v>4.9353687860509664E-3</v>
      </c>
      <c r="O463" s="13">
        <f t="shared" si="92"/>
        <v>5.6321169626234733</v>
      </c>
      <c r="Q463">
        <v>18.552528025132101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25.61935484</v>
      </c>
      <c r="G464" s="13">
        <f t="shared" si="86"/>
        <v>0</v>
      </c>
      <c r="H464" s="13">
        <f t="shared" si="87"/>
        <v>25.61935484</v>
      </c>
      <c r="I464" s="16">
        <f t="shared" si="95"/>
        <v>29.567809794492547</v>
      </c>
      <c r="J464" s="13">
        <f t="shared" si="88"/>
        <v>28.986843892706116</v>
      </c>
      <c r="K464" s="13">
        <f t="shared" si="89"/>
        <v>0.58096590178643126</v>
      </c>
      <c r="L464" s="13">
        <f t="shared" si="90"/>
        <v>0</v>
      </c>
      <c r="M464" s="13">
        <f t="shared" si="96"/>
        <v>3.0249034495151081E-3</v>
      </c>
      <c r="N464" s="13">
        <f t="shared" si="91"/>
        <v>1.875440138699367E-3</v>
      </c>
      <c r="O464" s="13">
        <f t="shared" si="92"/>
        <v>1.875440138699367E-3</v>
      </c>
      <c r="Q464">
        <v>14.918202057688431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64.287096770000005</v>
      </c>
      <c r="G465" s="13">
        <f t="shared" si="86"/>
        <v>4.1230408418251043</v>
      </c>
      <c r="H465" s="13">
        <f t="shared" si="87"/>
        <v>60.164055928174903</v>
      </c>
      <c r="I465" s="16">
        <f t="shared" si="95"/>
        <v>60.745021829961331</v>
      </c>
      <c r="J465" s="13">
        <f t="shared" si="88"/>
        <v>54.720007347286568</v>
      </c>
      <c r="K465" s="13">
        <f t="shared" si="89"/>
        <v>6.0250144826747629</v>
      </c>
      <c r="L465" s="13">
        <f t="shared" si="90"/>
        <v>0</v>
      </c>
      <c r="M465" s="13">
        <f t="shared" si="96"/>
        <v>1.1494633108157411E-3</v>
      </c>
      <c r="N465" s="13">
        <f t="shared" si="91"/>
        <v>7.1266725270575947E-4</v>
      </c>
      <c r="O465" s="13">
        <f t="shared" si="92"/>
        <v>4.1237535090778099</v>
      </c>
      <c r="Q465">
        <v>12.691431084325229</v>
      </c>
    </row>
    <row r="466" spans="1:17" x14ac:dyDescent="0.2">
      <c r="A466" s="14">
        <f t="shared" si="93"/>
        <v>36161</v>
      </c>
      <c r="B466" s="1">
        <v>1</v>
      </c>
      <c r="F466" s="34">
        <v>131.216129</v>
      </c>
      <c r="G466" s="13">
        <f t="shared" si="86"/>
        <v>15.324732259449835</v>
      </c>
      <c r="H466" s="13">
        <f t="shared" si="87"/>
        <v>115.89139674055016</v>
      </c>
      <c r="I466" s="16">
        <f t="shared" si="95"/>
        <v>121.91641122322493</v>
      </c>
      <c r="J466" s="13">
        <f t="shared" si="88"/>
        <v>84.997707766392125</v>
      </c>
      <c r="K466" s="13">
        <f t="shared" si="89"/>
        <v>36.918703456832802</v>
      </c>
      <c r="L466" s="13">
        <f t="shared" si="90"/>
        <v>12.075895306396328</v>
      </c>
      <c r="M466" s="13">
        <f t="shared" si="96"/>
        <v>12.076332102454437</v>
      </c>
      <c r="N466" s="13">
        <f t="shared" si="91"/>
        <v>7.487325903521751</v>
      </c>
      <c r="O466" s="13">
        <f t="shared" si="92"/>
        <v>22.812058162971585</v>
      </c>
      <c r="Q466">
        <v>11.79463368233602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55.432258060000002</v>
      </c>
      <c r="G467" s="13">
        <f t="shared" si="86"/>
        <v>2.6410356868514433</v>
      </c>
      <c r="H467" s="13">
        <f t="shared" si="87"/>
        <v>52.791222373148557</v>
      </c>
      <c r="I467" s="16">
        <f t="shared" si="95"/>
        <v>77.634030523585025</v>
      </c>
      <c r="J467" s="13">
        <f t="shared" si="88"/>
        <v>64.868290854604652</v>
      </c>
      <c r="K467" s="13">
        <f t="shared" si="89"/>
        <v>12.765739668980373</v>
      </c>
      <c r="L467" s="13">
        <f t="shared" si="90"/>
        <v>0</v>
      </c>
      <c r="M467" s="13">
        <f t="shared" si="96"/>
        <v>4.5890061989326858</v>
      </c>
      <c r="N467" s="13">
        <f t="shared" si="91"/>
        <v>2.845183843338265</v>
      </c>
      <c r="O467" s="13">
        <f t="shared" si="92"/>
        <v>5.4862195301897083</v>
      </c>
      <c r="Q467">
        <v>11.733433251612899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30.46129032</v>
      </c>
      <c r="G468" s="13">
        <f t="shared" si="86"/>
        <v>0</v>
      </c>
      <c r="H468" s="13">
        <f t="shared" si="87"/>
        <v>30.46129032</v>
      </c>
      <c r="I468" s="16">
        <f t="shared" si="95"/>
        <v>43.227029988980377</v>
      </c>
      <c r="J468" s="13">
        <f t="shared" si="88"/>
        <v>41.785499941898202</v>
      </c>
      <c r="K468" s="13">
        <f t="shared" si="89"/>
        <v>1.4415300470821748</v>
      </c>
      <c r="L468" s="13">
        <f t="shared" si="90"/>
        <v>0</v>
      </c>
      <c r="M468" s="13">
        <f t="shared" si="96"/>
        <v>1.7438223555944208</v>
      </c>
      <c r="N468" s="13">
        <f t="shared" si="91"/>
        <v>1.0811698604685409</v>
      </c>
      <c r="O468" s="13">
        <f t="shared" si="92"/>
        <v>1.0811698604685409</v>
      </c>
      <c r="Q468">
        <v>16.415285019611009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76.164516129999996</v>
      </c>
      <c r="G469" s="13">
        <f t="shared" si="86"/>
        <v>6.1109253528580485</v>
      </c>
      <c r="H469" s="13">
        <f t="shared" si="87"/>
        <v>70.053590777141949</v>
      </c>
      <c r="I469" s="16">
        <f t="shared" si="95"/>
        <v>71.495120824224131</v>
      </c>
      <c r="J469" s="13">
        <f t="shared" si="88"/>
        <v>65.620167056128039</v>
      </c>
      <c r="K469" s="13">
        <f t="shared" si="89"/>
        <v>5.8749537680960913</v>
      </c>
      <c r="L469" s="13">
        <f t="shared" si="90"/>
        <v>0</v>
      </c>
      <c r="M469" s="13">
        <f t="shared" si="96"/>
        <v>0.66265249512587987</v>
      </c>
      <c r="N469" s="13">
        <f t="shared" si="91"/>
        <v>0.41084454697804551</v>
      </c>
      <c r="O469" s="13">
        <f t="shared" si="92"/>
        <v>6.5217698998360945</v>
      </c>
      <c r="Q469">
        <v>16.600153621087241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10.15483871</v>
      </c>
      <c r="G470" s="13">
        <f t="shared" si="86"/>
        <v>0</v>
      </c>
      <c r="H470" s="13">
        <f t="shared" si="87"/>
        <v>10.15483871</v>
      </c>
      <c r="I470" s="16">
        <f t="shared" si="95"/>
        <v>16.029792478096091</v>
      </c>
      <c r="J470" s="13">
        <f t="shared" si="88"/>
        <v>15.981832423752515</v>
      </c>
      <c r="K470" s="13">
        <f t="shared" si="89"/>
        <v>4.796005434357653E-2</v>
      </c>
      <c r="L470" s="13">
        <f t="shared" si="90"/>
        <v>0</v>
      </c>
      <c r="M470" s="13">
        <f t="shared" si="96"/>
        <v>0.25180794814783436</v>
      </c>
      <c r="N470" s="13">
        <f t="shared" si="91"/>
        <v>0.15612092785165729</v>
      </c>
      <c r="O470" s="13">
        <f t="shared" si="92"/>
        <v>0.15612092785165729</v>
      </c>
      <c r="Q470">
        <v>19.76778663989445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6.5741935480000002</v>
      </c>
      <c r="G471" s="13">
        <f t="shared" si="86"/>
        <v>0</v>
      </c>
      <c r="H471" s="13">
        <f t="shared" si="87"/>
        <v>6.5741935480000002</v>
      </c>
      <c r="I471" s="16">
        <f t="shared" si="95"/>
        <v>6.6221536023435768</v>
      </c>
      <c r="J471" s="13">
        <f t="shared" si="88"/>
        <v>6.6202710397923834</v>
      </c>
      <c r="K471" s="13">
        <f t="shared" si="89"/>
        <v>1.8825625511933453E-3</v>
      </c>
      <c r="L471" s="13">
        <f t="shared" si="90"/>
        <v>0</v>
      </c>
      <c r="M471" s="13">
        <f t="shared" si="96"/>
        <v>9.5687020296177067E-2</v>
      </c>
      <c r="N471" s="13">
        <f t="shared" si="91"/>
        <v>5.9325952583629778E-2</v>
      </c>
      <c r="O471" s="13">
        <f t="shared" si="92"/>
        <v>5.9325952583629778E-2</v>
      </c>
      <c r="Q471">
        <v>23.946354444877318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2.9258064519999998</v>
      </c>
      <c r="G472" s="13">
        <f t="shared" si="86"/>
        <v>0</v>
      </c>
      <c r="H472" s="13">
        <f t="shared" si="87"/>
        <v>2.9258064519999998</v>
      </c>
      <c r="I472" s="16">
        <f t="shared" si="95"/>
        <v>2.9276890145511931</v>
      </c>
      <c r="J472" s="13">
        <f t="shared" si="88"/>
        <v>2.9275588079669879</v>
      </c>
      <c r="K472" s="13">
        <f t="shared" si="89"/>
        <v>1.3020658420526132E-4</v>
      </c>
      <c r="L472" s="13">
        <f t="shared" si="90"/>
        <v>0</v>
      </c>
      <c r="M472" s="13">
        <f t="shared" si="96"/>
        <v>3.6361067712547289E-2</v>
      </c>
      <c r="N472" s="13">
        <f t="shared" si="91"/>
        <v>2.2543861981779319E-2</v>
      </c>
      <c r="O472" s="13">
        <f t="shared" si="92"/>
        <v>2.2543861981779319E-2</v>
      </c>
      <c r="Q472">
        <v>25.546075870967741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12.870967739999999</v>
      </c>
      <c r="G473" s="13">
        <f t="shared" si="86"/>
        <v>0</v>
      </c>
      <c r="H473" s="13">
        <f t="shared" si="87"/>
        <v>12.870967739999999</v>
      </c>
      <c r="I473" s="16">
        <f t="shared" si="95"/>
        <v>12.871097946584204</v>
      </c>
      <c r="J473" s="13">
        <f t="shared" si="88"/>
        <v>12.857942875545341</v>
      </c>
      <c r="K473" s="13">
        <f t="shared" si="89"/>
        <v>1.3155071038863042E-2</v>
      </c>
      <c r="L473" s="13">
        <f t="shared" si="90"/>
        <v>0</v>
      </c>
      <c r="M473" s="13">
        <f t="shared" si="96"/>
        <v>1.381720573076797E-2</v>
      </c>
      <c r="N473" s="13">
        <f t="shared" si="91"/>
        <v>8.5666675530761405E-3</v>
      </c>
      <c r="O473" s="13">
        <f t="shared" si="92"/>
        <v>8.5666675530761405E-3</v>
      </c>
      <c r="Q473">
        <v>24.29231816664889</v>
      </c>
    </row>
    <row r="474" spans="1:17" x14ac:dyDescent="0.2">
      <c r="A474" s="14">
        <f t="shared" si="93"/>
        <v>36404</v>
      </c>
      <c r="B474" s="1">
        <v>9</v>
      </c>
      <c r="F474" s="34">
        <v>29.590322579999999</v>
      </c>
      <c r="G474" s="13">
        <f t="shared" si="86"/>
        <v>0</v>
      </c>
      <c r="H474" s="13">
        <f t="shared" si="87"/>
        <v>29.590322579999999</v>
      </c>
      <c r="I474" s="16">
        <f t="shared" si="95"/>
        <v>29.603477651038862</v>
      </c>
      <c r="J474" s="13">
        <f t="shared" si="88"/>
        <v>29.408684656719831</v>
      </c>
      <c r="K474" s="13">
        <f t="shared" si="89"/>
        <v>0.1947929943190303</v>
      </c>
      <c r="L474" s="13">
        <f t="shared" si="90"/>
        <v>0</v>
      </c>
      <c r="M474" s="13">
        <f t="shared" si="96"/>
        <v>5.250538177691829E-3</v>
      </c>
      <c r="N474" s="13">
        <f t="shared" si="91"/>
        <v>3.2553336701689338E-3</v>
      </c>
      <c r="O474" s="13">
        <f t="shared" si="92"/>
        <v>3.2553336701689338E-3</v>
      </c>
      <c r="Q474">
        <v>22.832935597933279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21.909677420000001</v>
      </c>
      <c r="G475" s="13">
        <f t="shared" si="86"/>
        <v>0</v>
      </c>
      <c r="H475" s="13">
        <f t="shared" si="87"/>
        <v>21.909677420000001</v>
      </c>
      <c r="I475" s="16">
        <f t="shared" si="95"/>
        <v>22.104470414319032</v>
      </c>
      <c r="J475" s="13">
        <f t="shared" si="88"/>
        <v>22.008761537412479</v>
      </c>
      <c r="K475" s="13">
        <f t="shared" si="89"/>
        <v>9.5708876906552831E-2</v>
      </c>
      <c r="L475" s="13">
        <f t="shared" si="90"/>
        <v>0</v>
      </c>
      <c r="M475" s="13">
        <f t="shared" si="96"/>
        <v>1.9952045075228952E-3</v>
      </c>
      <c r="N475" s="13">
        <f t="shared" si="91"/>
        <v>1.2370267946641951E-3</v>
      </c>
      <c r="O475" s="13">
        <f t="shared" si="92"/>
        <v>1.2370267946641951E-3</v>
      </c>
      <c r="Q475">
        <v>21.68243183012833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54.816129029999999</v>
      </c>
      <c r="G476" s="13">
        <f t="shared" si="86"/>
        <v>2.5379162028615507</v>
      </c>
      <c r="H476" s="13">
        <f t="shared" si="87"/>
        <v>52.278212827138447</v>
      </c>
      <c r="I476" s="16">
        <f t="shared" si="95"/>
        <v>52.373921704045003</v>
      </c>
      <c r="J476" s="13">
        <f t="shared" si="88"/>
        <v>49.973705635499662</v>
      </c>
      <c r="K476" s="13">
        <f t="shared" si="89"/>
        <v>2.4002160685453404</v>
      </c>
      <c r="L476" s="13">
        <f t="shared" si="90"/>
        <v>0</v>
      </c>
      <c r="M476" s="13">
        <f t="shared" si="96"/>
        <v>7.5817771285870009E-4</v>
      </c>
      <c r="N476" s="13">
        <f t="shared" si="91"/>
        <v>4.7007018197239403E-4</v>
      </c>
      <c r="O476" s="13">
        <f t="shared" si="92"/>
        <v>2.5383862730435229</v>
      </c>
      <c r="Q476">
        <v>16.745027059407491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6.096774194</v>
      </c>
      <c r="G477" s="13">
        <f t="shared" si="86"/>
        <v>0</v>
      </c>
      <c r="H477" s="13">
        <f t="shared" si="87"/>
        <v>6.096774194</v>
      </c>
      <c r="I477" s="16">
        <f t="shared" si="95"/>
        <v>8.4969902625453404</v>
      </c>
      <c r="J477" s="13">
        <f t="shared" si="88"/>
        <v>8.4747860362720555</v>
      </c>
      <c r="K477" s="13">
        <f t="shared" si="89"/>
        <v>2.2204226273284888E-2</v>
      </c>
      <c r="L477" s="13">
        <f t="shared" si="90"/>
        <v>0</v>
      </c>
      <c r="M477" s="13">
        <f t="shared" si="96"/>
        <v>2.8810753088630606E-4</v>
      </c>
      <c r="N477" s="13">
        <f t="shared" si="91"/>
        <v>1.7862666914950976E-4</v>
      </c>
      <c r="O477" s="13">
        <f t="shared" si="92"/>
        <v>1.7862666914950976E-4</v>
      </c>
      <c r="Q477">
        <v>11.63688640317606</v>
      </c>
    </row>
    <row r="478" spans="1:17" x14ac:dyDescent="0.2">
      <c r="A478" s="14">
        <f t="shared" si="93"/>
        <v>36526</v>
      </c>
      <c r="B478" s="1">
        <v>1</v>
      </c>
      <c r="F478" s="34">
        <v>20.58387097</v>
      </c>
      <c r="G478" s="13">
        <f t="shared" si="86"/>
        <v>0</v>
      </c>
      <c r="H478" s="13">
        <f t="shared" si="87"/>
        <v>20.58387097</v>
      </c>
      <c r="I478" s="16">
        <f t="shared" si="95"/>
        <v>20.606075196273284</v>
      </c>
      <c r="J478" s="13">
        <f t="shared" si="88"/>
        <v>20.311964466613354</v>
      </c>
      <c r="K478" s="13">
        <f t="shared" si="89"/>
        <v>0.29411072965993057</v>
      </c>
      <c r="L478" s="13">
        <f t="shared" si="90"/>
        <v>0</v>
      </c>
      <c r="M478" s="13">
        <f t="shared" si="96"/>
        <v>1.094808617367963E-4</v>
      </c>
      <c r="N478" s="13">
        <f t="shared" si="91"/>
        <v>6.7878134276813711E-5</v>
      </c>
      <c r="O478" s="13">
        <f t="shared" si="92"/>
        <v>6.7878134276813711E-5</v>
      </c>
      <c r="Q478">
        <v>12.052013951612899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37.241935480000002</v>
      </c>
      <c r="G479" s="13">
        <f t="shared" si="86"/>
        <v>0</v>
      </c>
      <c r="H479" s="13">
        <f t="shared" si="87"/>
        <v>37.241935480000002</v>
      </c>
      <c r="I479" s="16">
        <f t="shared" si="95"/>
        <v>37.536046209659929</v>
      </c>
      <c r="J479" s="13">
        <f t="shared" si="88"/>
        <v>36.119361921948418</v>
      </c>
      <c r="K479" s="13">
        <f t="shared" si="89"/>
        <v>1.4166842877115116</v>
      </c>
      <c r="L479" s="13">
        <f t="shared" si="90"/>
        <v>0</v>
      </c>
      <c r="M479" s="13">
        <f t="shared" si="96"/>
        <v>4.1602727459982592E-5</v>
      </c>
      <c r="N479" s="13">
        <f t="shared" si="91"/>
        <v>2.5793691025189207E-5</v>
      </c>
      <c r="O479" s="13">
        <f t="shared" si="92"/>
        <v>2.5793691025189207E-5</v>
      </c>
      <c r="Q479">
        <v>13.44701223380957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19.600000000000001</v>
      </c>
      <c r="G480" s="13">
        <f t="shared" si="86"/>
        <v>0</v>
      </c>
      <c r="H480" s="13">
        <f t="shared" si="87"/>
        <v>19.600000000000001</v>
      </c>
      <c r="I480" s="16">
        <f t="shared" si="95"/>
        <v>21.016684287711513</v>
      </c>
      <c r="J480" s="13">
        <f t="shared" si="88"/>
        <v>20.870687798854277</v>
      </c>
      <c r="K480" s="13">
        <f t="shared" si="89"/>
        <v>0.14599648885723582</v>
      </c>
      <c r="L480" s="13">
        <f t="shared" si="90"/>
        <v>0</v>
      </c>
      <c r="M480" s="13">
        <f t="shared" si="96"/>
        <v>1.5809036434793385E-5</v>
      </c>
      <c r="N480" s="13">
        <f t="shared" si="91"/>
        <v>9.8016025895718991E-6</v>
      </c>
      <c r="O480" s="13">
        <f t="shared" si="92"/>
        <v>9.8016025895718991E-6</v>
      </c>
      <c r="Q480">
        <v>17.601042898892139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19.716129030000001</v>
      </c>
      <c r="G481" s="13">
        <f t="shared" si="86"/>
        <v>0</v>
      </c>
      <c r="H481" s="13">
        <f t="shared" si="87"/>
        <v>19.716129030000001</v>
      </c>
      <c r="I481" s="16">
        <f t="shared" si="95"/>
        <v>19.862125518857237</v>
      </c>
      <c r="J481" s="13">
        <f t="shared" si="88"/>
        <v>19.759131035678152</v>
      </c>
      <c r="K481" s="13">
        <f t="shared" si="89"/>
        <v>0.10299448317908499</v>
      </c>
      <c r="L481" s="13">
        <f t="shared" si="90"/>
        <v>0</v>
      </c>
      <c r="M481" s="13">
        <f t="shared" si="96"/>
        <v>6.0074338452214857E-6</v>
      </c>
      <c r="N481" s="13">
        <f t="shared" si="91"/>
        <v>3.724608984037321E-6</v>
      </c>
      <c r="O481" s="13">
        <f t="shared" si="92"/>
        <v>3.724608984037321E-6</v>
      </c>
      <c r="Q481">
        <v>18.888665655659569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71.045161289999996</v>
      </c>
      <c r="G482" s="13">
        <f t="shared" si="86"/>
        <v>5.2541158149890794</v>
      </c>
      <c r="H482" s="13">
        <f t="shared" si="87"/>
        <v>65.791045475010918</v>
      </c>
      <c r="I482" s="16">
        <f t="shared" si="95"/>
        <v>65.894039958190007</v>
      </c>
      <c r="J482" s="13">
        <f t="shared" si="88"/>
        <v>62.539191243934532</v>
      </c>
      <c r="K482" s="13">
        <f t="shared" si="89"/>
        <v>3.3548487142554748</v>
      </c>
      <c r="L482" s="13">
        <f t="shared" si="90"/>
        <v>0</v>
      </c>
      <c r="M482" s="13">
        <f t="shared" si="96"/>
        <v>2.2828248611841647E-6</v>
      </c>
      <c r="N482" s="13">
        <f t="shared" si="91"/>
        <v>1.4153514139341821E-6</v>
      </c>
      <c r="O482" s="13">
        <f t="shared" si="92"/>
        <v>5.2541172303404933</v>
      </c>
      <c r="Q482">
        <v>19.194390893773399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5.7935483870000004</v>
      </c>
      <c r="G483" s="13">
        <f t="shared" si="86"/>
        <v>0</v>
      </c>
      <c r="H483" s="13">
        <f t="shared" si="87"/>
        <v>5.7935483870000004</v>
      </c>
      <c r="I483" s="16">
        <f t="shared" si="95"/>
        <v>9.1483971012554761</v>
      </c>
      <c r="J483" s="13">
        <f t="shared" si="88"/>
        <v>9.1449123146074527</v>
      </c>
      <c r="K483" s="13">
        <f t="shared" si="89"/>
        <v>3.4847866480234302E-3</v>
      </c>
      <c r="L483" s="13">
        <f t="shared" si="90"/>
        <v>0</v>
      </c>
      <c r="M483" s="13">
        <f t="shared" si="96"/>
        <v>8.6747344724998259E-7</v>
      </c>
      <c r="N483" s="13">
        <f t="shared" si="91"/>
        <v>5.3783353729498924E-7</v>
      </c>
      <c r="O483" s="13">
        <f t="shared" si="92"/>
        <v>5.3783353729498924E-7</v>
      </c>
      <c r="Q483">
        <v>26.490666332651159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4.490322581</v>
      </c>
      <c r="G484" s="13">
        <f t="shared" si="86"/>
        <v>0</v>
      </c>
      <c r="H484" s="13">
        <f t="shared" si="87"/>
        <v>4.490322581</v>
      </c>
      <c r="I484" s="16">
        <f t="shared" si="95"/>
        <v>4.4938073676480235</v>
      </c>
      <c r="J484" s="13">
        <f t="shared" si="88"/>
        <v>4.4934139101480017</v>
      </c>
      <c r="K484" s="13">
        <f t="shared" si="89"/>
        <v>3.9345750002173219E-4</v>
      </c>
      <c r="L484" s="13">
        <f t="shared" si="90"/>
        <v>0</v>
      </c>
      <c r="M484" s="13">
        <f t="shared" si="96"/>
        <v>3.2963990995499335E-7</v>
      </c>
      <c r="N484" s="13">
        <f t="shared" si="91"/>
        <v>2.0437674417209587E-7</v>
      </c>
      <c r="O484" s="13">
        <f t="shared" si="92"/>
        <v>2.0437674417209587E-7</v>
      </c>
      <c r="Q484">
        <v>26.846931870967751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11.98387097</v>
      </c>
      <c r="G485" s="13">
        <f t="shared" si="86"/>
        <v>0</v>
      </c>
      <c r="H485" s="13">
        <f t="shared" si="87"/>
        <v>11.98387097</v>
      </c>
      <c r="I485" s="16">
        <f t="shared" si="95"/>
        <v>11.984264427500023</v>
      </c>
      <c r="J485" s="13">
        <f t="shared" si="88"/>
        <v>11.976707165272101</v>
      </c>
      <c r="K485" s="13">
        <f t="shared" si="89"/>
        <v>7.557262227921413E-3</v>
      </c>
      <c r="L485" s="13">
        <f t="shared" si="90"/>
        <v>0</v>
      </c>
      <c r="M485" s="13">
        <f t="shared" si="96"/>
        <v>1.2526316578289748E-7</v>
      </c>
      <c r="N485" s="13">
        <f t="shared" si="91"/>
        <v>7.7663162785396442E-8</v>
      </c>
      <c r="O485" s="13">
        <f t="shared" si="92"/>
        <v>7.7663162785396442E-8</v>
      </c>
      <c r="Q485">
        <v>26.749219654803571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12.13548387</v>
      </c>
      <c r="G486" s="13">
        <f t="shared" si="86"/>
        <v>0</v>
      </c>
      <c r="H486" s="13">
        <f t="shared" si="87"/>
        <v>12.13548387</v>
      </c>
      <c r="I486" s="16">
        <f t="shared" si="95"/>
        <v>12.143041132227921</v>
      </c>
      <c r="J486" s="13">
        <f t="shared" si="88"/>
        <v>12.131685460619334</v>
      </c>
      <c r="K486" s="13">
        <f t="shared" si="89"/>
        <v>1.1355671608587414E-2</v>
      </c>
      <c r="L486" s="13">
        <f t="shared" si="90"/>
        <v>0</v>
      </c>
      <c r="M486" s="13">
        <f t="shared" si="96"/>
        <v>4.7600002997501041E-8</v>
      </c>
      <c r="N486" s="13">
        <f t="shared" si="91"/>
        <v>2.9512001858450644E-8</v>
      </c>
      <c r="O486" s="13">
        <f t="shared" si="92"/>
        <v>2.9512001858450644E-8</v>
      </c>
      <c r="Q486">
        <v>24.095967686726532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41.593548390000002</v>
      </c>
      <c r="G487" s="13">
        <f t="shared" si="86"/>
        <v>0.32489648422966655</v>
      </c>
      <c r="H487" s="13">
        <f t="shared" si="87"/>
        <v>41.268651905770334</v>
      </c>
      <c r="I487" s="16">
        <f t="shared" si="95"/>
        <v>41.280007577378925</v>
      </c>
      <c r="J487" s="13">
        <f t="shared" si="88"/>
        <v>40.53812199615485</v>
      </c>
      <c r="K487" s="13">
        <f t="shared" si="89"/>
        <v>0.741885581224075</v>
      </c>
      <c r="L487" s="13">
        <f t="shared" si="90"/>
        <v>0</v>
      </c>
      <c r="M487" s="13">
        <f t="shared" si="96"/>
        <v>1.8088001139050398E-8</v>
      </c>
      <c r="N487" s="13">
        <f t="shared" si="91"/>
        <v>1.1214560706211247E-8</v>
      </c>
      <c r="O487" s="13">
        <f t="shared" si="92"/>
        <v>0.32489649544422727</v>
      </c>
      <c r="Q487">
        <v>20.305773239510689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76.687096769999997</v>
      </c>
      <c r="G488" s="13">
        <f t="shared" si="86"/>
        <v>6.1983879513009557</v>
      </c>
      <c r="H488" s="13">
        <f t="shared" si="87"/>
        <v>70.488708818699038</v>
      </c>
      <c r="I488" s="16">
        <f t="shared" si="95"/>
        <v>71.23059439992312</v>
      </c>
      <c r="J488" s="13">
        <f t="shared" si="88"/>
        <v>63.748993291674438</v>
      </c>
      <c r="K488" s="13">
        <f t="shared" si="89"/>
        <v>7.4816011082486824</v>
      </c>
      <c r="L488" s="13">
        <f t="shared" si="90"/>
        <v>0</v>
      </c>
      <c r="M488" s="13">
        <f t="shared" si="96"/>
        <v>6.8734404328391509E-9</v>
      </c>
      <c r="N488" s="13">
        <f t="shared" si="91"/>
        <v>4.2615330683602734E-9</v>
      </c>
      <c r="O488" s="13">
        <f t="shared" si="92"/>
        <v>6.198387955562489</v>
      </c>
      <c r="Q488">
        <v>14.51541527239643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147.90967739999999</v>
      </c>
      <c r="G489" s="13">
        <f t="shared" si="86"/>
        <v>18.118676406130096</v>
      </c>
      <c r="H489" s="13">
        <f t="shared" si="87"/>
        <v>129.79100099386989</v>
      </c>
      <c r="I489" s="16">
        <f t="shared" si="95"/>
        <v>137.27260210211858</v>
      </c>
      <c r="J489" s="13">
        <f t="shared" si="88"/>
        <v>83.606723908482167</v>
      </c>
      <c r="K489" s="13">
        <f t="shared" si="89"/>
        <v>53.665878193636416</v>
      </c>
      <c r="L489" s="13">
        <f t="shared" si="90"/>
        <v>22.275229875757351</v>
      </c>
      <c r="M489" s="13">
        <f t="shared" si="96"/>
        <v>22.275229878369256</v>
      </c>
      <c r="N489" s="13">
        <f t="shared" si="91"/>
        <v>13.810642524588939</v>
      </c>
      <c r="O489" s="13">
        <f t="shared" si="92"/>
        <v>31.929318930719035</v>
      </c>
      <c r="Q489">
        <v>10.0457224516129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124.7870968</v>
      </c>
      <c r="G490" s="13">
        <f t="shared" si="86"/>
        <v>14.24872634065974</v>
      </c>
      <c r="H490" s="13">
        <f t="shared" si="87"/>
        <v>110.53837045934026</v>
      </c>
      <c r="I490" s="16">
        <f t="shared" si="95"/>
        <v>141.92901877721931</v>
      </c>
      <c r="J490" s="13">
        <f t="shared" si="88"/>
        <v>93.956874945941436</v>
      </c>
      <c r="K490" s="13">
        <f t="shared" si="89"/>
        <v>47.972143831277876</v>
      </c>
      <c r="L490" s="13">
        <f t="shared" si="90"/>
        <v>18.807641902059171</v>
      </c>
      <c r="M490" s="13">
        <f t="shared" si="96"/>
        <v>27.272229255839488</v>
      </c>
      <c r="N490" s="13">
        <f t="shared" si="91"/>
        <v>16.908782138620481</v>
      </c>
      <c r="O490" s="13">
        <f t="shared" si="92"/>
        <v>31.157508479280221</v>
      </c>
      <c r="Q490">
        <v>12.61395030705094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62.348387099999997</v>
      </c>
      <c r="G491" s="13">
        <f t="shared" si="86"/>
        <v>3.7985653974906364</v>
      </c>
      <c r="H491" s="13">
        <f t="shared" si="87"/>
        <v>58.549821702509362</v>
      </c>
      <c r="I491" s="16">
        <f t="shared" si="95"/>
        <v>87.714323631728064</v>
      </c>
      <c r="J491" s="13">
        <f t="shared" si="88"/>
        <v>69.367737720059239</v>
      </c>
      <c r="K491" s="13">
        <f t="shared" si="89"/>
        <v>18.346585911668825</v>
      </c>
      <c r="L491" s="13">
        <f t="shared" si="90"/>
        <v>0.76513731398400053</v>
      </c>
      <c r="M491" s="13">
        <f t="shared" si="96"/>
        <v>11.128584431203006</v>
      </c>
      <c r="N491" s="13">
        <f t="shared" si="91"/>
        <v>6.8997223473458638</v>
      </c>
      <c r="O491" s="13">
        <f t="shared" si="92"/>
        <v>10.698287744836501</v>
      </c>
      <c r="Q491">
        <v>11.12773956783116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106.5548387</v>
      </c>
      <c r="G492" s="13">
        <f t="shared" si="86"/>
        <v>11.197253425574846</v>
      </c>
      <c r="H492" s="13">
        <f t="shared" si="87"/>
        <v>95.357585274425162</v>
      </c>
      <c r="I492" s="16">
        <f t="shared" si="95"/>
        <v>112.93903387210999</v>
      </c>
      <c r="J492" s="13">
        <f t="shared" si="88"/>
        <v>84.881590119497545</v>
      </c>
      <c r="K492" s="13">
        <f t="shared" si="89"/>
        <v>28.057443752612443</v>
      </c>
      <c r="L492" s="13">
        <f t="shared" si="90"/>
        <v>6.6792266831972391</v>
      </c>
      <c r="M492" s="13">
        <f t="shared" si="96"/>
        <v>10.90808876705438</v>
      </c>
      <c r="N492" s="13">
        <f t="shared" si="91"/>
        <v>6.7630150355737157</v>
      </c>
      <c r="O492" s="13">
        <f t="shared" si="92"/>
        <v>17.960268461148562</v>
      </c>
      <c r="Q492">
        <v>12.99583038964407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51.641935480000001</v>
      </c>
      <c r="G493" s="13">
        <f t="shared" si="86"/>
        <v>2.0066618956914386</v>
      </c>
      <c r="H493" s="13">
        <f t="shared" si="87"/>
        <v>49.635273584308564</v>
      </c>
      <c r="I493" s="16">
        <f t="shared" si="95"/>
        <v>71.013490653723764</v>
      </c>
      <c r="J493" s="13">
        <f t="shared" si="88"/>
        <v>63.519221470464942</v>
      </c>
      <c r="K493" s="13">
        <f t="shared" si="89"/>
        <v>7.4942691832588224</v>
      </c>
      <c r="L493" s="13">
        <f t="shared" si="90"/>
        <v>0</v>
      </c>
      <c r="M493" s="13">
        <f t="shared" si="96"/>
        <v>4.1450737314806645</v>
      </c>
      <c r="N493" s="13">
        <f t="shared" si="91"/>
        <v>2.5699457135180119</v>
      </c>
      <c r="O493" s="13">
        <f t="shared" si="92"/>
        <v>4.5766076092094501</v>
      </c>
      <c r="Q493">
        <v>14.431059047672351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12.70645161</v>
      </c>
      <c r="G494" s="13">
        <f t="shared" si="86"/>
        <v>0</v>
      </c>
      <c r="H494" s="13">
        <f t="shared" si="87"/>
        <v>12.70645161</v>
      </c>
      <c r="I494" s="16">
        <f t="shared" si="95"/>
        <v>20.200720793258824</v>
      </c>
      <c r="J494" s="13">
        <f t="shared" si="88"/>
        <v>20.126358568900269</v>
      </c>
      <c r="K494" s="13">
        <f t="shared" si="89"/>
        <v>7.4362224358555551E-2</v>
      </c>
      <c r="L494" s="13">
        <f t="shared" si="90"/>
        <v>0</v>
      </c>
      <c r="M494" s="13">
        <f t="shared" si="96"/>
        <v>1.5751280179626526</v>
      </c>
      <c r="N494" s="13">
        <f t="shared" si="91"/>
        <v>0.97657937113684457</v>
      </c>
      <c r="O494" s="13">
        <f t="shared" si="92"/>
        <v>0.97657937113684457</v>
      </c>
      <c r="Q494">
        <v>21.563264657906259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30.758064520000001</v>
      </c>
      <c r="G495" s="13">
        <f t="shared" si="86"/>
        <v>0</v>
      </c>
      <c r="H495" s="13">
        <f t="shared" si="87"/>
        <v>30.758064520000001</v>
      </c>
      <c r="I495" s="16">
        <f t="shared" si="95"/>
        <v>30.832426744358557</v>
      </c>
      <c r="J495" s="13">
        <f t="shared" si="88"/>
        <v>30.581385290275772</v>
      </c>
      <c r="K495" s="13">
        <f t="shared" si="89"/>
        <v>0.25104145408278455</v>
      </c>
      <c r="L495" s="13">
        <f t="shared" si="90"/>
        <v>0</v>
      </c>
      <c r="M495" s="13">
        <f t="shared" si="96"/>
        <v>0.598548646825808</v>
      </c>
      <c r="N495" s="13">
        <f t="shared" si="91"/>
        <v>0.37110016103200094</v>
      </c>
      <c r="O495" s="13">
        <f t="shared" si="92"/>
        <v>0.37110016103200094</v>
      </c>
      <c r="Q495">
        <v>21.882685158864099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7.1290322579999996</v>
      </c>
      <c r="G496" s="13">
        <f t="shared" si="86"/>
        <v>0</v>
      </c>
      <c r="H496" s="13">
        <f t="shared" si="87"/>
        <v>7.1290322579999996</v>
      </c>
      <c r="I496" s="16">
        <f t="shared" si="95"/>
        <v>7.3800737120827842</v>
      </c>
      <c r="J496" s="13">
        <f t="shared" si="88"/>
        <v>7.3772040532285557</v>
      </c>
      <c r="K496" s="13">
        <f t="shared" si="89"/>
        <v>2.8696588542285184E-3</v>
      </c>
      <c r="L496" s="13">
        <f t="shared" si="90"/>
        <v>0</v>
      </c>
      <c r="M496" s="13">
        <f t="shared" si="96"/>
        <v>0.22744848579380705</v>
      </c>
      <c r="N496" s="13">
        <f t="shared" si="91"/>
        <v>0.14101806119216037</v>
      </c>
      <c r="O496" s="13">
        <f t="shared" si="92"/>
        <v>0.14101806119216037</v>
      </c>
      <c r="Q496">
        <v>23.257658702301921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12.79032258</v>
      </c>
      <c r="G497" s="13">
        <f t="shared" si="86"/>
        <v>0</v>
      </c>
      <c r="H497" s="13">
        <f t="shared" si="87"/>
        <v>12.79032258</v>
      </c>
      <c r="I497" s="16">
        <f t="shared" si="95"/>
        <v>12.793192238854228</v>
      </c>
      <c r="J497" s="13">
        <f t="shared" si="88"/>
        <v>12.780178829633826</v>
      </c>
      <c r="K497" s="13">
        <f t="shared" si="89"/>
        <v>1.3013409220402394E-2</v>
      </c>
      <c r="L497" s="13">
        <f t="shared" si="90"/>
        <v>0</v>
      </c>
      <c r="M497" s="13">
        <f t="shared" si="96"/>
        <v>8.6430424601646683E-2</v>
      </c>
      <c r="N497" s="13">
        <f t="shared" si="91"/>
        <v>5.3586863253020943E-2</v>
      </c>
      <c r="O497" s="13">
        <f t="shared" si="92"/>
        <v>5.3586863253020943E-2</v>
      </c>
      <c r="Q497">
        <v>24.23953987096775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46.174193549999998</v>
      </c>
      <c r="G498" s="13">
        <f t="shared" si="86"/>
        <v>1.0915439594184204</v>
      </c>
      <c r="H498" s="13">
        <f t="shared" si="87"/>
        <v>45.082649590581575</v>
      </c>
      <c r="I498" s="16">
        <f t="shared" si="95"/>
        <v>45.095662999801974</v>
      </c>
      <c r="J498" s="13">
        <f t="shared" si="88"/>
        <v>44.305731280853777</v>
      </c>
      <c r="K498" s="13">
        <f t="shared" si="89"/>
        <v>0.78993171894819625</v>
      </c>
      <c r="L498" s="13">
        <f t="shared" si="90"/>
        <v>0</v>
      </c>
      <c r="M498" s="13">
        <f t="shared" si="96"/>
        <v>3.284356134862574E-2</v>
      </c>
      <c r="N498" s="13">
        <f t="shared" si="91"/>
        <v>2.0363008036147958E-2</v>
      </c>
      <c r="O498" s="13">
        <f t="shared" si="92"/>
        <v>1.1119069674545683</v>
      </c>
      <c r="Q498">
        <v>21.741499601417509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21.148387100000001</v>
      </c>
      <c r="G499" s="13">
        <f t="shared" si="86"/>
        <v>0</v>
      </c>
      <c r="H499" s="13">
        <f t="shared" si="87"/>
        <v>21.148387100000001</v>
      </c>
      <c r="I499" s="16">
        <f t="shared" si="95"/>
        <v>21.938318818948197</v>
      </c>
      <c r="J499" s="13">
        <f t="shared" si="88"/>
        <v>21.834730094446893</v>
      </c>
      <c r="K499" s="13">
        <f t="shared" si="89"/>
        <v>0.10358872450130363</v>
      </c>
      <c r="L499" s="13">
        <f t="shared" si="90"/>
        <v>0</v>
      </c>
      <c r="M499" s="13">
        <f t="shared" si="96"/>
        <v>1.2480553312477782E-2</v>
      </c>
      <c r="N499" s="13">
        <f t="shared" si="91"/>
        <v>7.7379430537362244E-3</v>
      </c>
      <c r="O499" s="13">
        <f t="shared" si="92"/>
        <v>7.7379430537362244E-3</v>
      </c>
      <c r="Q499">
        <v>20.958863306326009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150.87419349999999</v>
      </c>
      <c r="G500" s="13">
        <f t="shared" si="86"/>
        <v>18.614837689930873</v>
      </c>
      <c r="H500" s="13">
        <f t="shared" si="87"/>
        <v>132.25935581006911</v>
      </c>
      <c r="I500" s="16">
        <f t="shared" si="95"/>
        <v>132.3629445345704</v>
      </c>
      <c r="J500" s="13">
        <f t="shared" si="88"/>
        <v>87.481931440964132</v>
      </c>
      <c r="K500" s="13">
        <f t="shared" si="89"/>
        <v>44.881013093606271</v>
      </c>
      <c r="L500" s="13">
        <f t="shared" si="90"/>
        <v>16.92508695851615</v>
      </c>
      <c r="M500" s="13">
        <f t="shared" si="96"/>
        <v>16.929829568774892</v>
      </c>
      <c r="N500" s="13">
        <f t="shared" si="91"/>
        <v>10.496494332640433</v>
      </c>
      <c r="O500" s="13">
        <f t="shared" si="92"/>
        <v>29.111332022571304</v>
      </c>
      <c r="Q500">
        <v>11.544377893453159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171.6548387</v>
      </c>
      <c r="G501" s="13">
        <f t="shared" si="86"/>
        <v>22.092825750323072</v>
      </c>
      <c r="H501" s="13">
        <f t="shared" si="87"/>
        <v>149.56201294967693</v>
      </c>
      <c r="I501" s="16">
        <f t="shared" si="95"/>
        <v>177.51793908476705</v>
      </c>
      <c r="J501" s="13">
        <f t="shared" si="88"/>
        <v>93.838396530380081</v>
      </c>
      <c r="K501" s="13">
        <f t="shared" si="89"/>
        <v>83.67954255438697</v>
      </c>
      <c r="L501" s="13">
        <f t="shared" si="90"/>
        <v>40.55409835827659</v>
      </c>
      <c r="M501" s="13">
        <f t="shared" si="96"/>
        <v>46.987433594411051</v>
      </c>
      <c r="N501" s="13">
        <f t="shared" si="91"/>
        <v>29.13220882853485</v>
      </c>
      <c r="O501" s="13">
        <f t="shared" si="92"/>
        <v>51.225034578857922</v>
      </c>
      <c r="Q501">
        <v>10.756304960877401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8.9548387100000006</v>
      </c>
      <c r="G502" s="13">
        <f t="shared" si="86"/>
        <v>0</v>
      </c>
      <c r="H502" s="13">
        <f t="shared" si="87"/>
        <v>8.9548387100000006</v>
      </c>
      <c r="I502" s="16">
        <f t="shared" si="95"/>
        <v>52.080282906110384</v>
      </c>
      <c r="J502" s="13">
        <f t="shared" si="88"/>
        <v>47.5704344627962</v>
      </c>
      <c r="K502" s="13">
        <f t="shared" si="89"/>
        <v>4.5098484433141834</v>
      </c>
      <c r="L502" s="13">
        <f t="shared" si="90"/>
        <v>0</v>
      </c>
      <c r="M502" s="13">
        <f t="shared" si="96"/>
        <v>17.855224765876201</v>
      </c>
      <c r="N502" s="13">
        <f t="shared" si="91"/>
        <v>11.070239354843245</v>
      </c>
      <c r="O502" s="13">
        <f t="shared" si="92"/>
        <v>11.070239354843245</v>
      </c>
      <c r="Q502">
        <v>11.58163397113724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57.054838709999999</v>
      </c>
      <c r="G503" s="13">
        <f t="shared" si="86"/>
        <v>2.9126016595828097</v>
      </c>
      <c r="H503" s="13">
        <f t="shared" si="87"/>
        <v>54.142237050417187</v>
      </c>
      <c r="I503" s="16">
        <f t="shared" si="95"/>
        <v>58.65208549373137</v>
      </c>
      <c r="J503" s="13">
        <f t="shared" si="88"/>
        <v>51.727988055417043</v>
      </c>
      <c r="K503" s="13">
        <f t="shared" si="89"/>
        <v>6.9240974383143268</v>
      </c>
      <c r="L503" s="13">
        <f t="shared" si="90"/>
        <v>0</v>
      </c>
      <c r="M503" s="13">
        <f t="shared" si="96"/>
        <v>6.7849854110329559</v>
      </c>
      <c r="N503" s="13">
        <f t="shared" si="91"/>
        <v>4.2066909548404325</v>
      </c>
      <c r="O503" s="13">
        <f t="shared" si="92"/>
        <v>7.1192926144232427</v>
      </c>
      <c r="Q503">
        <v>10.647791951612909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80.803225810000001</v>
      </c>
      <c r="G504" s="13">
        <f t="shared" si="86"/>
        <v>6.8872908952843126</v>
      </c>
      <c r="H504" s="13">
        <f t="shared" si="87"/>
        <v>73.915934914715692</v>
      </c>
      <c r="I504" s="16">
        <f t="shared" si="95"/>
        <v>80.840032353030011</v>
      </c>
      <c r="J504" s="13">
        <f t="shared" si="88"/>
        <v>66.220439945955576</v>
      </c>
      <c r="K504" s="13">
        <f t="shared" si="89"/>
        <v>14.619592407074435</v>
      </c>
      <c r="L504" s="13">
        <f t="shared" si="90"/>
        <v>0</v>
      </c>
      <c r="M504" s="13">
        <f t="shared" si="96"/>
        <v>2.5782944561925234</v>
      </c>
      <c r="N504" s="13">
        <f t="shared" si="91"/>
        <v>1.5985425628393646</v>
      </c>
      <c r="O504" s="13">
        <f t="shared" si="92"/>
        <v>8.4858334581236772</v>
      </c>
      <c r="Q504">
        <v>11.40148461830403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34.338709680000001</v>
      </c>
      <c r="G505" s="13">
        <f t="shared" si="86"/>
        <v>0</v>
      </c>
      <c r="H505" s="13">
        <f t="shared" si="87"/>
        <v>34.338709680000001</v>
      </c>
      <c r="I505" s="16">
        <f t="shared" si="95"/>
        <v>48.958302087074436</v>
      </c>
      <c r="J505" s="13">
        <f t="shared" si="88"/>
        <v>46.965170053136774</v>
      </c>
      <c r="K505" s="13">
        <f t="shared" si="89"/>
        <v>1.9931320339376626</v>
      </c>
      <c r="L505" s="13">
        <f t="shared" si="90"/>
        <v>0</v>
      </c>
      <c r="M505" s="13">
        <f t="shared" si="96"/>
        <v>0.97975189335315882</v>
      </c>
      <c r="N505" s="13">
        <f t="shared" si="91"/>
        <v>0.6074461738789585</v>
      </c>
      <c r="O505" s="13">
        <f t="shared" si="92"/>
        <v>0.6074461738789585</v>
      </c>
      <c r="Q505">
        <v>16.685412428660172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32.893548389999999</v>
      </c>
      <c r="G506" s="13">
        <f t="shared" si="86"/>
        <v>0</v>
      </c>
      <c r="H506" s="13">
        <f t="shared" si="87"/>
        <v>32.893548389999999</v>
      </c>
      <c r="I506" s="16">
        <f t="shared" si="95"/>
        <v>34.886680423937662</v>
      </c>
      <c r="J506" s="13">
        <f t="shared" si="88"/>
        <v>34.183166701084936</v>
      </c>
      <c r="K506" s="13">
        <f t="shared" si="89"/>
        <v>0.70351372285272618</v>
      </c>
      <c r="L506" s="13">
        <f t="shared" si="90"/>
        <v>0</v>
      </c>
      <c r="M506" s="13">
        <f t="shared" si="96"/>
        <v>0.37230571947420033</v>
      </c>
      <c r="N506" s="13">
        <f t="shared" si="91"/>
        <v>0.23082954607400419</v>
      </c>
      <c r="O506" s="13">
        <f t="shared" si="92"/>
        <v>0.23082954607400419</v>
      </c>
      <c r="Q506">
        <v>17.08845632509734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32.906451609999998</v>
      </c>
      <c r="G507" s="13">
        <f t="shared" si="86"/>
        <v>0</v>
      </c>
      <c r="H507" s="13">
        <f t="shared" si="87"/>
        <v>32.906451609999998</v>
      </c>
      <c r="I507" s="16">
        <f t="shared" si="95"/>
        <v>33.609965332852724</v>
      </c>
      <c r="J507" s="13">
        <f t="shared" si="88"/>
        <v>33.275901426306305</v>
      </c>
      <c r="K507" s="13">
        <f t="shared" si="89"/>
        <v>0.33406390654641882</v>
      </c>
      <c r="L507" s="13">
        <f t="shared" si="90"/>
        <v>0</v>
      </c>
      <c r="M507" s="13">
        <f t="shared" si="96"/>
        <v>0.14147617340019614</v>
      </c>
      <c r="N507" s="13">
        <f t="shared" si="91"/>
        <v>8.7715227508121607E-2</v>
      </c>
      <c r="O507" s="13">
        <f t="shared" si="92"/>
        <v>8.7715227508121607E-2</v>
      </c>
      <c r="Q507">
        <v>21.672681413591391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3.7870967740000001</v>
      </c>
      <c r="G508" s="13">
        <f t="shared" si="86"/>
        <v>0</v>
      </c>
      <c r="H508" s="13">
        <f t="shared" si="87"/>
        <v>3.7870967740000001</v>
      </c>
      <c r="I508" s="16">
        <f t="shared" si="95"/>
        <v>4.1211606805464189</v>
      </c>
      <c r="J508" s="13">
        <f t="shared" si="88"/>
        <v>4.1207555878890201</v>
      </c>
      <c r="K508" s="13">
        <f t="shared" si="89"/>
        <v>4.0509265739885336E-4</v>
      </c>
      <c r="L508" s="13">
        <f t="shared" si="90"/>
        <v>0</v>
      </c>
      <c r="M508" s="13">
        <f t="shared" si="96"/>
        <v>5.376094589207453E-2</v>
      </c>
      <c r="N508" s="13">
        <f t="shared" si="91"/>
        <v>3.333178645308621E-2</v>
      </c>
      <c r="O508" s="13">
        <f t="shared" si="92"/>
        <v>3.333178645308621E-2</v>
      </c>
      <c r="Q508">
        <v>24.759967870967749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28.92258065</v>
      </c>
      <c r="G509" s="13">
        <f t="shared" si="86"/>
        <v>0</v>
      </c>
      <c r="H509" s="13">
        <f t="shared" si="87"/>
        <v>28.92258065</v>
      </c>
      <c r="I509" s="16">
        <f t="shared" si="95"/>
        <v>28.922985742657399</v>
      </c>
      <c r="J509" s="13">
        <f t="shared" si="88"/>
        <v>28.768913452161375</v>
      </c>
      <c r="K509" s="13">
        <f t="shared" si="89"/>
        <v>0.15407229049602478</v>
      </c>
      <c r="L509" s="13">
        <f t="shared" si="90"/>
        <v>0</v>
      </c>
      <c r="M509" s="13">
        <f t="shared" si="96"/>
        <v>2.042915943898832E-2</v>
      </c>
      <c r="N509" s="13">
        <f t="shared" si="91"/>
        <v>1.2666078852172758E-2</v>
      </c>
      <c r="O509" s="13">
        <f t="shared" si="92"/>
        <v>1.2666078852172758E-2</v>
      </c>
      <c r="Q509">
        <v>24.01970214715891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64.764516130000004</v>
      </c>
      <c r="G510" s="13">
        <f t="shared" si="86"/>
        <v>4.202944945759282</v>
      </c>
      <c r="H510" s="13">
        <f t="shared" si="87"/>
        <v>60.561571184240719</v>
      </c>
      <c r="I510" s="16">
        <f t="shared" si="95"/>
        <v>60.715643474736744</v>
      </c>
      <c r="J510" s="13">
        <f t="shared" si="88"/>
        <v>58.653373411540358</v>
      </c>
      <c r="K510" s="13">
        <f t="shared" si="89"/>
        <v>2.0622700631963866</v>
      </c>
      <c r="L510" s="13">
        <f t="shared" si="90"/>
        <v>0</v>
      </c>
      <c r="M510" s="13">
        <f t="shared" si="96"/>
        <v>7.7630805868155617E-3</v>
      </c>
      <c r="N510" s="13">
        <f t="shared" si="91"/>
        <v>4.8131099638256481E-3</v>
      </c>
      <c r="O510" s="13">
        <f t="shared" si="92"/>
        <v>4.207758055723108</v>
      </c>
      <c r="Q510">
        <v>21.08522932148281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1.0548387100000001</v>
      </c>
      <c r="G511" s="13">
        <f t="shared" si="86"/>
        <v>0</v>
      </c>
      <c r="H511" s="13">
        <f t="shared" si="87"/>
        <v>1.0548387100000001</v>
      </c>
      <c r="I511" s="16">
        <f t="shared" si="95"/>
        <v>3.1171087731963869</v>
      </c>
      <c r="J511" s="13">
        <f t="shared" si="88"/>
        <v>3.1167734964231912</v>
      </c>
      <c r="K511" s="13">
        <f t="shared" si="89"/>
        <v>3.3527677319566962E-4</v>
      </c>
      <c r="L511" s="13">
        <f t="shared" si="90"/>
        <v>0</v>
      </c>
      <c r="M511" s="13">
        <f t="shared" si="96"/>
        <v>2.9499706229899137E-3</v>
      </c>
      <c r="N511" s="13">
        <f t="shared" si="91"/>
        <v>1.8289817862537465E-3</v>
      </c>
      <c r="O511" s="13">
        <f t="shared" si="92"/>
        <v>1.8289817862537465E-3</v>
      </c>
      <c r="Q511">
        <v>20.155121387825542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51.84516129</v>
      </c>
      <c r="G512" s="13">
        <f t="shared" si="86"/>
        <v>2.0406751293490504</v>
      </c>
      <c r="H512" s="13">
        <f t="shared" si="87"/>
        <v>49.804486160650953</v>
      </c>
      <c r="I512" s="16">
        <f t="shared" si="95"/>
        <v>49.804821437424145</v>
      </c>
      <c r="J512" s="13">
        <f t="shared" si="88"/>
        <v>47.442774920615932</v>
      </c>
      <c r="K512" s="13">
        <f t="shared" si="89"/>
        <v>2.3620465168082134</v>
      </c>
      <c r="L512" s="13">
        <f t="shared" si="90"/>
        <v>0</v>
      </c>
      <c r="M512" s="13">
        <f t="shared" si="96"/>
        <v>1.1209888367361672E-3</v>
      </c>
      <c r="N512" s="13">
        <f t="shared" si="91"/>
        <v>6.9501307877642361E-4</v>
      </c>
      <c r="O512" s="13">
        <f t="shared" si="92"/>
        <v>2.041370142427827</v>
      </c>
      <c r="Q512">
        <v>15.76594238741731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32.299999999999997</v>
      </c>
      <c r="G513" s="13">
        <f t="shared" si="86"/>
        <v>0</v>
      </c>
      <c r="H513" s="13">
        <f t="shared" si="87"/>
        <v>32.299999999999997</v>
      </c>
      <c r="I513" s="16">
        <f t="shared" si="95"/>
        <v>34.662046516808211</v>
      </c>
      <c r="J513" s="13">
        <f t="shared" si="88"/>
        <v>33.47015890964358</v>
      </c>
      <c r="K513" s="13">
        <f t="shared" si="89"/>
        <v>1.1918876071646309</v>
      </c>
      <c r="L513" s="13">
        <f t="shared" si="90"/>
        <v>0</v>
      </c>
      <c r="M513" s="13">
        <f t="shared" si="96"/>
        <v>4.2597575795974357E-4</v>
      </c>
      <c r="N513" s="13">
        <f t="shared" si="91"/>
        <v>2.6410496993504101E-4</v>
      </c>
      <c r="O513" s="13">
        <f t="shared" si="92"/>
        <v>2.6410496993504101E-4</v>
      </c>
      <c r="Q513">
        <v>13.003235756518791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139.1354839</v>
      </c>
      <c r="G514" s="13">
        <f t="shared" si="86"/>
        <v>16.650168574016643</v>
      </c>
      <c r="H514" s="13">
        <f t="shared" si="87"/>
        <v>122.48531532598335</v>
      </c>
      <c r="I514" s="16">
        <f t="shared" si="95"/>
        <v>123.67720293314798</v>
      </c>
      <c r="J514" s="13">
        <f t="shared" si="88"/>
        <v>77.298263026345509</v>
      </c>
      <c r="K514" s="13">
        <f t="shared" si="89"/>
        <v>46.378939906802472</v>
      </c>
      <c r="L514" s="13">
        <f t="shared" si="90"/>
        <v>17.837351681868569</v>
      </c>
      <c r="M514" s="13">
        <f t="shared" si="96"/>
        <v>17.837513552656592</v>
      </c>
      <c r="N514" s="13">
        <f t="shared" si="91"/>
        <v>11.059258402647087</v>
      </c>
      <c r="O514" s="13">
        <f t="shared" si="92"/>
        <v>27.709426976663728</v>
      </c>
      <c r="Q514">
        <v>9.1041269516129049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86.170967739999995</v>
      </c>
      <c r="G515" s="13">
        <f t="shared" si="86"/>
        <v>7.7856721613196207</v>
      </c>
      <c r="H515" s="13">
        <f t="shared" si="87"/>
        <v>78.38529557868037</v>
      </c>
      <c r="I515" s="16">
        <f t="shared" si="95"/>
        <v>106.92688380361427</v>
      </c>
      <c r="J515" s="13">
        <f t="shared" si="88"/>
        <v>74.267133231685435</v>
      </c>
      <c r="K515" s="13">
        <f t="shared" si="89"/>
        <v>32.659750571928839</v>
      </c>
      <c r="L515" s="13">
        <f t="shared" si="90"/>
        <v>9.4821153959962565</v>
      </c>
      <c r="M515" s="13">
        <f t="shared" si="96"/>
        <v>16.26037054600576</v>
      </c>
      <c r="N515" s="13">
        <f t="shared" si="91"/>
        <v>10.081429738523571</v>
      </c>
      <c r="O515" s="13">
        <f t="shared" si="92"/>
        <v>17.867101899843192</v>
      </c>
      <c r="Q515">
        <v>9.731366984574553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48.348387099999997</v>
      </c>
      <c r="G516" s="13">
        <f t="shared" si="86"/>
        <v>1.4554315642114477</v>
      </c>
      <c r="H516" s="13">
        <f t="shared" si="87"/>
        <v>46.892955535788552</v>
      </c>
      <c r="I516" s="16">
        <f t="shared" si="95"/>
        <v>70.070590711721138</v>
      </c>
      <c r="J516" s="13">
        <f t="shared" si="88"/>
        <v>63.518753314044773</v>
      </c>
      <c r="K516" s="13">
        <f t="shared" si="89"/>
        <v>6.5518373976763655</v>
      </c>
      <c r="L516" s="13">
        <f t="shared" si="90"/>
        <v>0</v>
      </c>
      <c r="M516" s="13">
        <f t="shared" si="96"/>
        <v>6.1789408074821885</v>
      </c>
      <c r="N516" s="13">
        <f t="shared" si="91"/>
        <v>3.8309433006389568</v>
      </c>
      <c r="O516" s="13">
        <f t="shared" si="92"/>
        <v>5.286374864850405</v>
      </c>
      <c r="Q516">
        <v>15.255511449487869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27.764516130000001</v>
      </c>
      <c r="G517" s="13">
        <f t="shared" si="86"/>
        <v>0</v>
      </c>
      <c r="H517" s="13">
        <f t="shared" si="87"/>
        <v>27.764516130000001</v>
      </c>
      <c r="I517" s="16">
        <f t="shared" si="95"/>
        <v>34.31635352767637</v>
      </c>
      <c r="J517" s="13">
        <f t="shared" si="88"/>
        <v>33.490991426621925</v>
      </c>
      <c r="K517" s="13">
        <f t="shared" si="89"/>
        <v>0.82536210105444496</v>
      </c>
      <c r="L517" s="13">
        <f t="shared" si="90"/>
        <v>0</v>
      </c>
      <c r="M517" s="13">
        <f t="shared" si="96"/>
        <v>2.3479975068432317</v>
      </c>
      <c r="N517" s="13">
        <f t="shared" si="91"/>
        <v>1.4557584542428037</v>
      </c>
      <c r="O517" s="13">
        <f t="shared" si="92"/>
        <v>1.4557584542428037</v>
      </c>
      <c r="Q517">
        <v>15.555565058198219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22.054838709999999</v>
      </c>
      <c r="G518" s="13">
        <f t="shared" ref="G518:G581" si="100">IF((F518-$J$2)&gt;0,$I$2*(F518-$J$2),0)</f>
        <v>0</v>
      </c>
      <c r="H518" s="13">
        <f t="shared" ref="H518:H581" si="101">F518-G518</f>
        <v>22.054838709999999</v>
      </c>
      <c r="I518" s="16">
        <f t="shared" si="95"/>
        <v>22.880200811054443</v>
      </c>
      <c r="J518" s="13">
        <f t="shared" ref="J518:J581" si="102">I518/SQRT(1+(I518/($K$2*(300+(25*Q518)+0.05*(Q518)^3)))^2)</f>
        <v>22.724892016983585</v>
      </c>
      <c r="K518" s="13">
        <f t="shared" ref="K518:K581" si="103">I518-J518</f>
        <v>0.15530879407085862</v>
      </c>
      <c r="L518" s="13">
        <f t="shared" ref="L518:L581" si="104">IF(K518&gt;$N$2,(K518-$N$2)/$L$2,0)</f>
        <v>0</v>
      </c>
      <c r="M518" s="13">
        <f t="shared" si="96"/>
        <v>0.89223905260042802</v>
      </c>
      <c r="N518" s="13">
        <f t="shared" ref="N518:N581" si="105">$M$2*M518</f>
        <v>0.55318821261226536</v>
      </c>
      <c r="O518" s="13">
        <f t="shared" ref="O518:O581" si="106">N518+G518</f>
        <v>0.55318821261226536</v>
      </c>
      <c r="Q518">
        <v>18.967849656297052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24.012903229999999</v>
      </c>
      <c r="G519" s="13">
        <f t="shared" si="100"/>
        <v>0</v>
      </c>
      <c r="H519" s="13">
        <f t="shared" si="101"/>
        <v>24.012903229999999</v>
      </c>
      <c r="I519" s="16">
        <f t="shared" ref="I519:I582" si="108">H519+K518-L518</f>
        <v>24.168212024070858</v>
      </c>
      <c r="J519" s="13">
        <f t="shared" si="102"/>
        <v>24.042134929013692</v>
      </c>
      <c r="K519" s="13">
        <f t="shared" si="103"/>
        <v>0.12607709505716613</v>
      </c>
      <c r="L519" s="13">
        <f t="shared" si="104"/>
        <v>0</v>
      </c>
      <c r="M519" s="13">
        <f t="shared" ref="M519:M582" si="109">L519+M518-N518</f>
        <v>0.33905083998816266</v>
      </c>
      <c r="N519" s="13">
        <f t="shared" si="105"/>
        <v>0.21021152079266084</v>
      </c>
      <c r="O519" s="13">
        <f t="shared" si="106"/>
        <v>0.21021152079266084</v>
      </c>
      <c r="Q519">
        <v>21.61772851568664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27.27096774</v>
      </c>
      <c r="G520" s="13">
        <f t="shared" si="100"/>
        <v>0</v>
      </c>
      <c r="H520" s="13">
        <f t="shared" si="101"/>
        <v>27.27096774</v>
      </c>
      <c r="I520" s="16">
        <f t="shared" si="108"/>
        <v>27.397044835057166</v>
      </c>
      <c r="J520" s="13">
        <f t="shared" si="102"/>
        <v>27.264846186307004</v>
      </c>
      <c r="K520" s="13">
        <f t="shared" si="103"/>
        <v>0.13219864875016185</v>
      </c>
      <c r="L520" s="13">
        <f t="shared" si="104"/>
        <v>0</v>
      </c>
      <c r="M520" s="13">
        <f t="shared" si="109"/>
        <v>0.12883931919550182</v>
      </c>
      <c r="N520" s="13">
        <f t="shared" si="105"/>
        <v>7.9880377901211122E-2</v>
      </c>
      <c r="O520" s="13">
        <f t="shared" si="106"/>
        <v>7.9880377901211122E-2</v>
      </c>
      <c r="Q520">
        <v>23.95734917862195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5.2967741940000002</v>
      </c>
      <c r="G521" s="13">
        <f t="shared" si="100"/>
        <v>0</v>
      </c>
      <c r="H521" s="13">
        <f t="shared" si="101"/>
        <v>5.2967741940000002</v>
      </c>
      <c r="I521" s="16">
        <f t="shared" si="108"/>
        <v>5.428972842750162</v>
      </c>
      <c r="J521" s="13">
        <f t="shared" si="102"/>
        <v>5.4281449065592113</v>
      </c>
      <c r="K521" s="13">
        <f t="shared" si="103"/>
        <v>8.2793619095067328E-4</v>
      </c>
      <c r="L521" s="13">
        <f t="shared" si="104"/>
        <v>0</v>
      </c>
      <c r="M521" s="13">
        <f t="shared" si="109"/>
        <v>4.8958941294290695E-2</v>
      </c>
      <c r="N521" s="13">
        <f t="shared" si="105"/>
        <v>3.0354543602460232E-2</v>
      </c>
      <c r="O521" s="13">
        <f t="shared" si="106"/>
        <v>3.0354543602460232E-2</v>
      </c>
      <c r="Q521">
        <v>25.56506887096775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11.91612903</v>
      </c>
      <c r="G522" s="13">
        <f t="shared" si="100"/>
        <v>0</v>
      </c>
      <c r="H522" s="13">
        <f t="shared" si="101"/>
        <v>11.91612903</v>
      </c>
      <c r="I522" s="16">
        <f t="shared" si="108"/>
        <v>11.916956966190952</v>
      </c>
      <c r="J522" s="13">
        <f t="shared" si="102"/>
        <v>11.903822567858784</v>
      </c>
      <c r="K522" s="13">
        <f t="shared" si="103"/>
        <v>1.3134398332168118E-2</v>
      </c>
      <c r="L522" s="13">
        <f t="shared" si="104"/>
        <v>0</v>
      </c>
      <c r="M522" s="13">
        <f t="shared" si="109"/>
        <v>1.8604397691830463E-2</v>
      </c>
      <c r="N522" s="13">
        <f t="shared" si="105"/>
        <v>1.1534726568934887E-2</v>
      </c>
      <c r="O522" s="13">
        <f t="shared" si="106"/>
        <v>1.1534726568934887E-2</v>
      </c>
      <c r="Q522">
        <v>22.656624584114251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42.451612900000001</v>
      </c>
      <c r="G523" s="13">
        <f t="shared" si="100"/>
        <v>0.46850791169517547</v>
      </c>
      <c r="H523" s="13">
        <f t="shared" si="101"/>
        <v>41.983104988304824</v>
      </c>
      <c r="I523" s="16">
        <f t="shared" si="108"/>
        <v>41.996239386636994</v>
      </c>
      <c r="J523" s="13">
        <f t="shared" si="102"/>
        <v>41.0968601427479</v>
      </c>
      <c r="K523" s="13">
        <f t="shared" si="103"/>
        <v>0.89937924388909352</v>
      </c>
      <c r="L523" s="13">
        <f t="shared" si="104"/>
        <v>0</v>
      </c>
      <c r="M523" s="13">
        <f t="shared" si="109"/>
        <v>7.0696711228955753E-3</v>
      </c>
      <c r="N523" s="13">
        <f t="shared" si="105"/>
        <v>4.3831960961952564E-3</v>
      </c>
      <c r="O523" s="13">
        <f t="shared" si="106"/>
        <v>0.47289110779137072</v>
      </c>
      <c r="Q523">
        <v>19.273789289082039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73.990322579999997</v>
      </c>
      <c r="G524" s="13">
        <f t="shared" si="100"/>
        <v>5.7470377480650212</v>
      </c>
      <c r="H524" s="13">
        <f t="shared" si="101"/>
        <v>68.243284831934972</v>
      </c>
      <c r="I524" s="16">
        <f t="shared" si="108"/>
        <v>69.142664075824058</v>
      </c>
      <c r="J524" s="13">
        <f t="shared" si="102"/>
        <v>63.574516309867953</v>
      </c>
      <c r="K524" s="13">
        <f t="shared" si="103"/>
        <v>5.5681477659561054</v>
      </c>
      <c r="L524" s="13">
        <f t="shared" si="104"/>
        <v>0</v>
      </c>
      <c r="M524" s="13">
        <f t="shared" si="109"/>
        <v>2.6864750267003188E-3</v>
      </c>
      <c r="N524" s="13">
        <f t="shared" si="105"/>
        <v>1.6656145165541976E-3</v>
      </c>
      <c r="O524" s="13">
        <f t="shared" si="106"/>
        <v>5.7487033625815753</v>
      </c>
      <c r="Q524">
        <v>16.286797339152152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163.64193549999999</v>
      </c>
      <c r="G525" s="13">
        <f t="shared" si="100"/>
        <v>20.751732565272277</v>
      </c>
      <c r="H525" s="13">
        <f t="shared" si="101"/>
        <v>142.89020293472771</v>
      </c>
      <c r="I525" s="16">
        <f t="shared" si="108"/>
        <v>148.45835070068381</v>
      </c>
      <c r="J525" s="13">
        <f t="shared" si="102"/>
        <v>96.068959229480924</v>
      </c>
      <c r="K525" s="13">
        <f t="shared" si="103"/>
        <v>52.389391471202885</v>
      </c>
      <c r="L525" s="13">
        <f t="shared" si="104"/>
        <v>21.49782620259716</v>
      </c>
      <c r="M525" s="13">
        <f t="shared" si="109"/>
        <v>21.498847063107306</v>
      </c>
      <c r="N525" s="13">
        <f t="shared" si="105"/>
        <v>13.329285179126529</v>
      </c>
      <c r="O525" s="13">
        <f t="shared" si="106"/>
        <v>34.081017744398807</v>
      </c>
      <c r="Q525">
        <v>12.68973928316329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208.06451609999999</v>
      </c>
      <c r="G526" s="13">
        <f t="shared" si="100"/>
        <v>28.186593391374544</v>
      </c>
      <c r="H526" s="13">
        <f t="shared" si="101"/>
        <v>179.87792270862545</v>
      </c>
      <c r="I526" s="16">
        <f t="shared" si="108"/>
        <v>210.76948797723117</v>
      </c>
      <c r="J526" s="13">
        <f t="shared" si="102"/>
        <v>97.693740966076703</v>
      </c>
      <c r="K526" s="13">
        <f t="shared" si="103"/>
        <v>113.07574701115446</v>
      </c>
      <c r="L526" s="13">
        <f t="shared" si="104"/>
        <v>58.456922508371868</v>
      </c>
      <c r="M526" s="13">
        <f t="shared" si="109"/>
        <v>66.626484392352651</v>
      </c>
      <c r="N526" s="13">
        <f t="shared" si="105"/>
        <v>41.308420323258645</v>
      </c>
      <c r="O526" s="13">
        <f t="shared" si="106"/>
        <v>69.495013714633188</v>
      </c>
      <c r="Q526">
        <v>10.716663566256271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169.81935480000001</v>
      </c>
      <c r="G527" s="13">
        <f t="shared" si="100"/>
        <v>21.785626862713844</v>
      </c>
      <c r="H527" s="13">
        <f t="shared" si="101"/>
        <v>148.03372793728616</v>
      </c>
      <c r="I527" s="16">
        <f t="shared" si="108"/>
        <v>202.65255244006875</v>
      </c>
      <c r="J527" s="13">
        <f t="shared" si="102"/>
        <v>102.43548475565524</v>
      </c>
      <c r="K527" s="13">
        <f t="shared" si="103"/>
        <v>100.21706768441351</v>
      </c>
      <c r="L527" s="13">
        <f t="shared" si="104"/>
        <v>50.625752497030092</v>
      </c>
      <c r="M527" s="13">
        <f t="shared" si="109"/>
        <v>75.943816566124099</v>
      </c>
      <c r="N527" s="13">
        <f t="shared" si="105"/>
        <v>47.085166270996943</v>
      </c>
      <c r="O527" s="13">
        <f t="shared" si="106"/>
        <v>68.870793133710791</v>
      </c>
      <c r="Q527">
        <v>11.81393242591297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157.31935480000001</v>
      </c>
      <c r="G528" s="13">
        <f t="shared" si="100"/>
        <v>19.693543083000282</v>
      </c>
      <c r="H528" s="13">
        <f t="shared" si="101"/>
        <v>137.62581171699972</v>
      </c>
      <c r="I528" s="16">
        <f t="shared" si="108"/>
        <v>187.21712690438312</v>
      </c>
      <c r="J528" s="13">
        <f t="shared" si="102"/>
        <v>95.240969802266804</v>
      </c>
      <c r="K528" s="13">
        <f t="shared" si="103"/>
        <v>91.976157102116318</v>
      </c>
      <c r="L528" s="13">
        <f t="shared" si="104"/>
        <v>45.606887792625692</v>
      </c>
      <c r="M528" s="13">
        <f t="shared" si="109"/>
        <v>74.465538087752833</v>
      </c>
      <c r="N528" s="13">
        <f t="shared" si="105"/>
        <v>46.168633614406758</v>
      </c>
      <c r="O528" s="13">
        <f t="shared" si="106"/>
        <v>65.862176697407037</v>
      </c>
      <c r="Q528">
        <v>10.766993951612911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70.041935480000006</v>
      </c>
      <c r="G529" s="13">
        <f t="shared" si="100"/>
        <v>5.0862092194298016</v>
      </c>
      <c r="H529" s="13">
        <f t="shared" si="101"/>
        <v>64.955726260570202</v>
      </c>
      <c r="I529" s="16">
        <f t="shared" si="108"/>
        <v>111.32499557006082</v>
      </c>
      <c r="J529" s="13">
        <f t="shared" si="102"/>
        <v>91.207318316762894</v>
      </c>
      <c r="K529" s="13">
        <f t="shared" si="103"/>
        <v>20.117677253297927</v>
      </c>
      <c r="L529" s="13">
        <f t="shared" si="104"/>
        <v>1.8437642125543203</v>
      </c>
      <c r="M529" s="13">
        <f t="shared" si="109"/>
        <v>30.140668685900394</v>
      </c>
      <c r="N529" s="13">
        <f t="shared" si="105"/>
        <v>18.687214585258243</v>
      </c>
      <c r="O529" s="13">
        <f t="shared" si="106"/>
        <v>23.773423804688044</v>
      </c>
      <c r="Q529">
        <v>16.052917421259281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54.106451610000001</v>
      </c>
      <c r="G530" s="13">
        <f t="shared" si="100"/>
        <v>2.4191398333246736</v>
      </c>
      <c r="H530" s="13">
        <f t="shared" si="101"/>
        <v>51.68731177667533</v>
      </c>
      <c r="I530" s="16">
        <f t="shared" si="108"/>
        <v>69.961224817418938</v>
      </c>
      <c r="J530" s="13">
        <f t="shared" si="102"/>
        <v>64.315782360484178</v>
      </c>
      <c r="K530" s="13">
        <f t="shared" si="103"/>
        <v>5.6454424569347594</v>
      </c>
      <c r="L530" s="13">
        <f t="shared" si="104"/>
        <v>0</v>
      </c>
      <c r="M530" s="13">
        <f t="shared" si="109"/>
        <v>11.453454100642151</v>
      </c>
      <c r="N530" s="13">
        <f t="shared" si="105"/>
        <v>7.1011415423981337</v>
      </c>
      <c r="O530" s="13">
        <f t="shared" si="106"/>
        <v>9.5202813757228064</v>
      </c>
      <c r="Q530">
        <v>16.438152077568802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30.438709679999999</v>
      </c>
      <c r="G531" s="13">
        <f t="shared" si="100"/>
        <v>0</v>
      </c>
      <c r="H531" s="13">
        <f t="shared" si="101"/>
        <v>30.438709679999999</v>
      </c>
      <c r="I531" s="16">
        <f t="shared" si="108"/>
        <v>36.084152136934762</v>
      </c>
      <c r="J531" s="13">
        <f t="shared" si="102"/>
        <v>35.656580462713151</v>
      </c>
      <c r="K531" s="13">
        <f t="shared" si="103"/>
        <v>0.42757167422161046</v>
      </c>
      <c r="L531" s="13">
        <f t="shared" si="104"/>
        <v>0</v>
      </c>
      <c r="M531" s="13">
        <f t="shared" si="109"/>
        <v>4.3523125582440176</v>
      </c>
      <c r="N531" s="13">
        <f t="shared" si="105"/>
        <v>2.6984337861112908</v>
      </c>
      <c r="O531" s="13">
        <f t="shared" si="106"/>
        <v>2.6984337861112908</v>
      </c>
      <c r="Q531">
        <v>21.413813456362838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16.3483871</v>
      </c>
      <c r="G532" s="13">
        <f t="shared" si="100"/>
        <v>0</v>
      </c>
      <c r="H532" s="13">
        <f t="shared" si="101"/>
        <v>16.3483871</v>
      </c>
      <c r="I532" s="16">
        <f t="shared" si="108"/>
        <v>16.775958774221611</v>
      </c>
      <c r="J532" s="13">
        <f t="shared" si="102"/>
        <v>16.73936339594718</v>
      </c>
      <c r="K532" s="13">
        <f t="shared" si="103"/>
        <v>3.6595378274430601E-2</v>
      </c>
      <c r="L532" s="13">
        <f t="shared" si="104"/>
        <v>0</v>
      </c>
      <c r="M532" s="13">
        <f t="shared" si="109"/>
        <v>1.6538787721327268</v>
      </c>
      <c r="N532" s="13">
        <f t="shared" si="105"/>
        <v>1.0254048387222907</v>
      </c>
      <c r="O532" s="13">
        <f t="shared" si="106"/>
        <v>1.0254048387222907</v>
      </c>
      <c r="Q532">
        <v>22.654098870967751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20.338709680000001</v>
      </c>
      <c r="G533" s="13">
        <f t="shared" si="100"/>
        <v>0</v>
      </c>
      <c r="H533" s="13">
        <f t="shared" si="101"/>
        <v>20.338709680000001</v>
      </c>
      <c r="I533" s="16">
        <f t="shared" si="108"/>
        <v>20.375305058274432</v>
      </c>
      <c r="J533" s="13">
        <f t="shared" si="102"/>
        <v>20.303808106405086</v>
      </c>
      <c r="K533" s="13">
        <f t="shared" si="103"/>
        <v>7.1496951869345793E-2</v>
      </c>
      <c r="L533" s="13">
        <f t="shared" si="104"/>
        <v>0</v>
      </c>
      <c r="M533" s="13">
        <f t="shared" si="109"/>
        <v>0.62847393341043611</v>
      </c>
      <c r="N533" s="13">
        <f t="shared" si="105"/>
        <v>0.3896538387144704</v>
      </c>
      <c r="O533" s="13">
        <f t="shared" si="106"/>
        <v>0.3896538387144704</v>
      </c>
      <c r="Q533">
        <v>22.02593797259274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6.5225806449999997</v>
      </c>
      <c r="G534" s="13">
        <f t="shared" si="100"/>
        <v>0</v>
      </c>
      <c r="H534" s="13">
        <f t="shared" si="101"/>
        <v>6.5225806449999997</v>
      </c>
      <c r="I534" s="16">
        <f t="shared" si="108"/>
        <v>6.5940775968693455</v>
      </c>
      <c r="J534" s="13">
        <f t="shared" si="102"/>
        <v>6.5916648911705265</v>
      </c>
      <c r="K534" s="13">
        <f t="shared" si="103"/>
        <v>2.4127056988190176E-3</v>
      </c>
      <c r="L534" s="13">
        <f t="shared" si="104"/>
        <v>0</v>
      </c>
      <c r="M534" s="13">
        <f t="shared" si="109"/>
        <v>0.23882009469596571</v>
      </c>
      <c r="N534" s="13">
        <f t="shared" si="105"/>
        <v>0.14806845871149873</v>
      </c>
      <c r="O534" s="13">
        <f t="shared" si="106"/>
        <v>0.14806845871149873</v>
      </c>
      <c r="Q534">
        <v>22.090934965574039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91.406451610000005</v>
      </c>
      <c r="G535" s="13">
        <f t="shared" si="100"/>
        <v>8.6619178319899408</v>
      </c>
      <c r="H535" s="13">
        <f t="shared" si="101"/>
        <v>82.744533778010066</v>
      </c>
      <c r="I535" s="16">
        <f t="shared" si="108"/>
        <v>82.746946483708882</v>
      </c>
      <c r="J535" s="13">
        <f t="shared" si="102"/>
        <v>73.502243421651286</v>
      </c>
      <c r="K535" s="13">
        <f t="shared" si="103"/>
        <v>9.2447030620575958</v>
      </c>
      <c r="L535" s="13">
        <f t="shared" si="104"/>
        <v>0</v>
      </c>
      <c r="M535" s="13">
        <f t="shared" si="109"/>
        <v>9.0751635984466977E-2</v>
      </c>
      <c r="N535" s="13">
        <f t="shared" si="105"/>
        <v>5.6266014310369525E-2</v>
      </c>
      <c r="O535" s="13">
        <f t="shared" si="106"/>
        <v>8.7181838463003096</v>
      </c>
      <c r="Q535">
        <v>16.138668379047051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29.438709679999999</v>
      </c>
      <c r="G536" s="13">
        <f t="shared" si="100"/>
        <v>0</v>
      </c>
      <c r="H536" s="13">
        <f t="shared" si="101"/>
        <v>29.438709679999999</v>
      </c>
      <c r="I536" s="16">
        <f t="shared" si="108"/>
        <v>38.683412742057598</v>
      </c>
      <c r="J536" s="13">
        <f t="shared" si="102"/>
        <v>37.139270924257083</v>
      </c>
      <c r="K536" s="13">
        <f t="shared" si="103"/>
        <v>1.5441418178005151</v>
      </c>
      <c r="L536" s="13">
        <f t="shared" si="104"/>
        <v>0</v>
      </c>
      <c r="M536" s="13">
        <f t="shared" si="109"/>
        <v>3.4485621674097452E-2</v>
      </c>
      <c r="N536" s="13">
        <f t="shared" si="105"/>
        <v>2.1381085437940421E-2</v>
      </c>
      <c r="O536" s="13">
        <f t="shared" si="106"/>
        <v>2.1381085437940421E-2</v>
      </c>
      <c r="Q536">
        <v>13.452543764384581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51.167741939999999</v>
      </c>
      <c r="G537" s="13">
        <f t="shared" si="100"/>
        <v>1.927297686613122</v>
      </c>
      <c r="H537" s="13">
        <f t="shared" si="101"/>
        <v>49.240444253386876</v>
      </c>
      <c r="I537" s="16">
        <f t="shared" si="108"/>
        <v>50.784586071187391</v>
      </c>
      <c r="J537" s="13">
        <f t="shared" si="102"/>
        <v>46.698934822484198</v>
      </c>
      <c r="K537" s="13">
        <f t="shared" si="103"/>
        <v>4.0856512487031935</v>
      </c>
      <c r="L537" s="13">
        <f t="shared" si="104"/>
        <v>0</v>
      </c>
      <c r="M537" s="13">
        <f t="shared" si="109"/>
        <v>1.3104536236157031E-2</v>
      </c>
      <c r="N537" s="13">
        <f t="shared" si="105"/>
        <v>8.1248124664173599E-3</v>
      </c>
      <c r="O537" s="13">
        <f t="shared" si="106"/>
        <v>1.9354224990795392</v>
      </c>
      <c r="Q537">
        <v>11.828322487052001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111.6741935</v>
      </c>
      <c r="G538" s="13">
        <f t="shared" si="100"/>
        <v>12.054062956749146</v>
      </c>
      <c r="H538" s="13">
        <f t="shared" si="101"/>
        <v>99.620130543250852</v>
      </c>
      <c r="I538" s="16">
        <f t="shared" si="108"/>
        <v>103.70578179195405</v>
      </c>
      <c r="J538" s="13">
        <f t="shared" si="102"/>
        <v>76.034467119683768</v>
      </c>
      <c r="K538" s="13">
        <f t="shared" si="103"/>
        <v>27.671314672270285</v>
      </c>
      <c r="L538" s="13">
        <f t="shared" si="104"/>
        <v>6.4440670375099804</v>
      </c>
      <c r="M538" s="13">
        <f t="shared" si="109"/>
        <v>6.4490467612797202</v>
      </c>
      <c r="N538" s="13">
        <f t="shared" si="105"/>
        <v>3.9984089919934265</v>
      </c>
      <c r="O538" s="13">
        <f t="shared" si="106"/>
        <v>16.052471948742571</v>
      </c>
      <c r="Q538">
        <v>10.925421251612899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115.8967742</v>
      </c>
      <c r="G539" s="13">
        <f t="shared" si="100"/>
        <v>12.760782364029268</v>
      </c>
      <c r="H539" s="13">
        <f t="shared" si="101"/>
        <v>103.13599183597073</v>
      </c>
      <c r="I539" s="16">
        <f t="shared" si="108"/>
        <v>124.36323947073105</v>
      </c>
      <c r="J539" s="13">
        <f t="shared" si="102"/>
        <v>85.464519773380118</v>
      </c>
      <c r="K539" s="13">
        <f t="shared" si="103"/>
        <v>38.898719697350927</v>
      </c>
      <c r="L539" s="13">
        <f t="shared" si="104"/>
        <v>13.281761275265247</v>
      </c>
      <c r="M539" s="13">
        <f t="shared" si="109"/>
        <v>15.732399044551542</v>
      </c>
      <c r="N539" s="13">
        <f t="shared" si="105"/>
        <v>9.7540874076219559</v>
      </c>
      <c r="O539" s="13">
        <f t="shared" si="106"/>
        <v>22.514869771651224</v>
      </c>
      <c r="Q539">
        <v>11.67997455708023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53.058064520000002</v>
      </c>
      <c r="G540" s="13">
        <f t="shared" si="100"/>
        <v>2.2436747432566655</v>
      </c>
      <c r="H540" s="13">
        <f t="shared" si="101"/>
        <v>50.81438977674334</v>
      </c>
      <c r="I540" s="16">
        <f t="shared" si="108"/>
        <v>76.431348198829028</v>
      </c>
      <c r="J540" s="13">
        <f t="shared" si="102"/>
        <v>67.064721732931204</v>
      </c>
      <c r="K540" s="13">
        <f t="shared" si="103"/>
        <v>9.3666264658978236</v>
      </c>
      <c r="L540" s="13">
        <f t="shared" si="104"/>
        <v>0</v>
      </c>
      <c r="M540" s="13">
        <f t="shared" si="109"/>
        <v>5.9783116369295861</v>
      </c>
      <c r="N540" s="13">
        <f t="shared" si="105"/>
        <v>3.7065532148963434</v>
      </c>
      <c r="O540" s="13">
        <f t="shared" si="106"/>
        <v>5.9502279581530093</v>
      </c>
      <c r="Q540">
        <v>14.20128328065735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67.693548390000004</v>
      </c>
      <c r="G541" s="13">
        <f t="shared" si="100"/>
        <v>4.6931674162715824</v>
      </c>
      <c r="H541" s="13">
        <f t="shared" si="101"/>
        <v>63.000380973728419</v>
      </c>
      <c r="I541" s="16">
        <f t="shared" si="108"/>
        <v>72.367007439626235</v>
      </c>
      <c r="J541" s="13">
        <f t="shared" si="102"/>
        <v>64.022815111355001</v>
      </c>
      <c r="K541" s="13">
        <f t="shared" si="103"/>
        <v>8.3441923282712338</v>
      </c>
      <c r="L541" s="13">
        <f t="shared" si="104"/>
        <v>0</v>
      </c>
      <c r="M541" s="13">
        <f t="shared" si="109"/>
        <v>2.2717584220332427</v>
      </c>
      <c r="N541" s="13">
        <f t="shared" si="105"/>
        <v>1.4084902216606106</v>
      </c>
      <c r="O541" s="13">
        <f t="shared" si="106"/>
        <v>6.1016576379321927</v>
      </c>
      <c r="Q541">
        <v>13.942811538842021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30.703225809999999</v>
      </c>
      <c r="G542" s="13">
        <f t="shared" si="100"/>
        <v>0</v>
      </c>
      <c r="H542" s="13">
        <f t="shared" si="101"/>
        <v>30.703225809999999</v>
      </c>
      <c r="I542" s="16">
        <f t="shared" si="108"/>
        <v>39.047418138271233</v>
      </c>
      <c r="J542" s="13">
        <f t="shared" si="102"/>
        <v>38.149955614940829</v>
      </c>
      <c r="K542" s="13">
        <f t="shared" si="103"/>
        <v>0.89746252333040388</v>
      </c>
      <c r="L542" s="13">
        <f t="shared" si="104"/>
        <v>0</v>
      </c>
      <c r="M542" s="13">
        <f t="shared" si="109"/>
        <v>0.86326820037263219</v>
      </c>
      <c r="N542" s="13">
        <f t="shared" si="105"/>
        <v>0.53522628423103191</v>
      </c>
      <c r="O542" s="13">
        <f t="shared" si="106"/>
        <v>0.53522628423103191</v>
      </c>
      <c r="Q542">
        <v>17.727889620521609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55.041935479999999</v>
      </c>
      <c r="G543" s="13">
        <f t="shared" si="100"/>
        <v>2.5757086837735268</v>
      </c>
      <c r="H543" s="13">
        <f t="shared" si="101"/>
        <v>52.466226796226472</v>
      </c>
      <c r="I543" s="16">
        <f t="shared" si="108"/>
        <v>53.363689319556876</v>
      </c>
      <c r="J543" s="13">
        <f t="shared" si="102"/>
        <v>52.094807072875597</v>
      </c>
      <c r="K543" s="13">
        <f t="shared" si="103"/>
        <v>1.2688822466812795</v>
      </c>
      <c r="L543" s="13">
        <f t="shared" si="104"/>
        <v>0</v>
      </c>
      <c r="M543" s="13">
        <f t="shared" si="109"/>
        <v>0.32804191614160028</v>
      </c>
      <c r="N543" s="13">
        <f t="shared" si="105"/>
        <v>0.20338598800779217</v>
      </c>
      <c r="O543" s="13">
        <f t="shared" si="106"/>
        <v>2.7790946717813192</v>
      </c>
      <c r="Q543">
        <v>21.893435003675819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5.0322580649999997</v>
      </c>
      <c r="G544" s="13">
        <f t="shared" si="100"/>
        <v>0</v>
      </c>
      <c r="H544" s="13">
        <f t="shared" si="101"/>
        <v>5.0322580649999997</v>
      </c>
      <c r="I544" s="16">
        <f t="shared" si="108"/>
        <v>6.3011403116812792</v>
      </c>
      <c r="J544" s="13">
        <f t="shared" si="102"/>
        <v>6.2995630838850234</v>
      </c>
      <c r="K544" s="13">
        <f t="shared" si="103"/>
        <v>1.5772277962557979E-3</v>
      </c>
      <c r="L544" s="13">
        <f t="shared" si="104"/>
        <v>0</v>
      </c>
      <c r="M544" s="13">
        <f t="shared" si="109"/>
        <v>0.1246559281338081</v>
      </c>
      <c r="N544" s="13">
        <f t="shared" si="105"/>
        <v>7.7286675442961028E-2</v>
      </c>
      <c r="O544" s="13">
        <f t="shared" si="106"/>
        <v>7.7286675442961028E-2</v>
      </c>
      <c r="Q544">
        <v>24.145990870967751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10.15806452</v>
      </c>
      <c r="G545" s="13">
        <f t="shared" si="100"/>
        <v>0</v>
      </c>
      <c r="H545" s="13">
        <f t="shared" si="101"/>
        <v>10.15806452</v>
      </c>
      <c r="I545" s="16">
        <f t="shared" si="108"/>
        <v>10.159641747796256</v>
      </c>
      <c r="J545" s="13">
        <f t="shared" si="102"/>
        <v>10.153353983919191</v>
      </c>
      <c r="K545" s="13">
        <f t="shared" si="103"/>
        <v>6.287763877065089E-3</v>
      </c>
      <c r="L545" s="13">
        <f t="shared" si="104"/>
        <v>0</v>
      </c>
      <c r="M545" s="13">
        <f t="shared" si="109"/>
        <v>4.7369252690847075E-2</v>
      </c>
      <c r="N545" s="13">
        <f t="shared" si="105"/>
        <v>2.9368936668325185E-2</v>
      </c>
      <c r="O545" s="13">
        <f t="shared" si="106"/>
        <v>2.9368936668325185E-2</v>
      </c>
      <c r="Q545">
        <v>24.500777101009891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12.48064516</v>
      </c>
      <c r="G546" s="13">
        <f t="shared" si="100"/>
        <v>0</v>
      </c>
      <c r="H546" s="13">
        <f t="shared" si="101"/>
        <v>12.48064516</v>
      </c>
      <c r="I546" s="16">
        <f t="shared" si="108"/>
        <v>12.486932923877065</v>
      </c>
      <c r="J546" s="13">
        <f t="shared" si="102"/>
        <v>12.472930886539807</v>
      </c>
      <c r="K546" s="13">
        <f t="shared" si="103"/>
        <v>1.4002037337258244E-2</v>
      </c>
      <c r="L546" s="13">
        <f t="shared" si="104"/>
        <v>0</v>
      </c>
      <c r="M546" s="13">
        <f t="shared" si="109"/>
        <v>1.8000316022521889E-2</v>
      </c>
      <c r="N546" s="13">
        <f t="shared" si="105"/>
        <v>1.1160195933963571E-2</v>
      </c>
      <c r="O546" s="13">
        <f t="shared" si="106"/>
        <v>1.1160195933963571E-2</v>
      </c>
      <c r="Q546">
        <v>23.19780980664752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54.638709679999998</v>
      </c>
      <c r="G547" s="13">
        <f t="shared" si="100"/>
        <v>2.5082221113141649</v>
      </c>
      <c r="H547" s="13">
        <f t="shared" si="101"/>
        <v>52.130487568685837</v>
      </c>
      <c r="I547" s="16">
        <f t="shared" si="108"/>
        <v>52.144489606023093</v>
      </c>
      <c r="J547" s="13">
        <f t="shared" si="102"/>
        <v>50.586930868371937</v>
      </c>
      <c r="K547" s="13">
        <f t="shared" si="103"/>
        <v>1.5575587376511564</v>
      </c>
      <c r="L547" s="13">
        <f t="shared" si="104"/>
        <v>0</v>
      </c>
      <c r="M547" s="13">
        <f t="shared" si="109"/>
        <v>6.8401200885583185E-3</v>
      </c>
      <c r="N547" s="13">
        <f t="shared" si="105"/>
        <v>4.2408744549061574E-3</v>
      </c>
      <c r="O547" s="13">
        <f t="shared" si="106"/>
        <v>2.512462985769071</v>
      </c>
      <c r="Q547">
        <v>19.888454075243981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16.96129032</v>
      </c>
      <c r="G548" s="13">
        <f t="shared" si="100"/>
        <v>0</v>
      </c>
      <c r="H548" s="13">
        <f t="shared" si="101"/>
        <v>16.96129032</v>
      </c>
      <c r="I548" s="16">
        <f t="shared" si="108"/>
        <v>18.518849057651156</v>
      </c>
      <c r="J548" s="13">
        <f t="shared" si="102"/>
        <v>18.383479884504556</v>
      </c>
      <c r="K548" s="13">
        <f t="shared" si="103"/>
        <v>0.13536917314660002</v>
      </c>
      <c r="L548" s="13">
        <f t="shared" si="104"/>
        <v>0</v>
      </c>
      <c r="M548" s="13">
        <f t="shared" si="109"/>
        <v>2.5992456336521612E-3</v>
      </c>
      <c r="N548" s="13">
        <f t="shared" si="105"/>
        <v>1.6115322928643399E-3</v>
      </c>
      <c r="O548" s="13">
        <f t="shared" si="106"/>
        <v>1.6115322928643399E-3</v>
      </c>
      <c r="Q548">
        <v>15.43316400805252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99.858064519999999</v>
      </c>
      <c r="G549" s="13">
        <f t="shared" si="100"/>
        <v>10.076436414504238</v>
      </c>
      <c r="H549" s="13">
        <f t="shared" si="101"/>
        <v>89.781628105495756</v>
      </c>
      <c r="I549" s="16">
        <f t="shared" si="108"/>
        <v>89.916997278642356</v>
      </c>
      <c r="J549" s="13">
        <f t="shared" si="102"/>
        <v>69.813584211927505</v>
      </c>
      <c r="K549" s="13">
        <f t="shared" si="103"/>
        <v>20.10341306671485</v>
      </c>
      <c r="L549" s="13">
        <f t="shared" si="104"/>
        <v>1.8350770630137549</v>
      </c>
      <c r="M549" s="13">
        <f t="shared" si="109"/>
        <v>1.8360647763545428</v>
      </c>
      <c r="N549" s="13">
        <f t="shared" si="105"/>
        <v>1.1383601613398164</v>
      </c>
      <c r="O549" s="13">
        <f t="shared" si="106"/>
        <v>11.214796575844055</v>
      </c>
      <c r="Q549">
        <v>10.7875099516129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179.48709679999999</v>
      </c>
      <c r="G550" s="13">
        <f t="shared" si="100"/>
        <v>23.403684960686284</v>
      </c>
      <c r="H550" s="13">
        <f t="shared" si="101"/>
        <v>156.0834118393137</v>
      </c>
      <c r="I550" s="16">
        <f t="shared" si="108"/>
        <v>174.35174784301481</v>
      </c>
      <c r="J550" s="13">
        <f t="shared" si="102"/>
        <v>90.712419270667965</v>
      </c>
      <c r="K550" s="13">
        <f t="shared" si="103"/>
        <v>83.639328572346841</v>
      </c>
      <c r="L550" s="13">
        <f t="shared" si="104"/>
        <v>40.529607310464669</v>
      </c>
      <c r="M550" s="13">
        <f t="shared" si="109"/>
        <v>41.227311925479391</v>
      </c>
      <c r="N550" s="13">
        <f t="shared" si="105"/>
        <v>25.560933393797221</v>
      </c>
      <c r="O550" s="13">
        <f t="shared" si="106"/>
        <v>48.964618354483505</v>
      </c>
      <c r="Q550">
        <v>10.160080077426191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47.454838709999997</v>
      </c>
      <c r="G551" s="13">
        <f t="shared" si="100"/>
        <v>1.3058813167627945</v>
      </c>
      <c r="H551" s="13">
        <f t="shared" si="101"/>
        <v>46.148957393237204</v>
      </c>
      <c r="I551" s="16">
        <f t="shared" si="108"/>
        <v>89.258678655119368</v>
      </c>
      <c r="J551" s="13">
        <f t="shared" si="102"/>
        <v>73.642872383190991</v>
      </c>
      <c r="K551" s="13">
        <f t="shared" si="103"/>
        <v>15.615806271928378</v>
      </c>
      <c r="L551" s="13">
        <f t="shared" si="104"/>
        <v>0</v>
      </c>
      <c r="M551" s="13">
        <f t="shared" si="109"/>
        <v>15.66637853168217</v>
      </c>
      <c r="N551" s="13">
        <f t="shared" si="105"/>
        <v>9.7131546896429448</v>
      </c>
      <c r="O551" s="13">
        <f t="shared" si="106"/>
        <v>11.01903600640574</v>
      </c>
      <c r="Q551">
        <v>13.18181320869081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5.8838709680000001</v>
      </c>
      <c r="G552" s="13">
        <f t="shared" si="100"/>
        <v>0</v>
      </c>
      <c r="H552" s="13">
        <f t="shared" si="101"/>
        <v>5.8838709680000001</v>
      </c>
      <c r="I552" s="16">
        <f t="shared" si="108"/>
        <v>21.499677239928378</v>
      </c>
      <c r="J552" s="13">
        <f t="shared" si="102"/>
        <v>21.290966908260632</v>
      </c>
      <c r="K552" s="13">
        <f t="shared" si="103"/>
        <v>0.20871033166774566</v>
      </c>
      <c r="L552" s="13">
        <f t="shared" si="104"/>
        <v>0</v>
      </c>
      <c r="M552" s="13">
        <f t="shared" si="109"/>
        <v>5.9532238420392254</v>
      </c>
      <c r="N552" s="13">
        <f t="shared" si="105"/>
        <v>3.6909987820643195</v>
      </c>
      <c r="O552" s="13">
        <f t="shared" si="106"/>
        <v>3.6909987820643195</v>
      </c>
      <c r="Q552">
        <v>15.513136905647899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158.12258059999999</v>
      </c>
      <c r="G553" s="13">
        <f t="shared" si="100"/>
        <v>19.827976336410476</v>
      </c>
      <c r="H553" s="13">
        <f t="shared" si="101"/>
        <v>138.29460426358952</v>
      </c>
      <c r="I553" s="16">
        <f t="shared" si="108"/>
        <v>138.50331459525728</v>
      </c>
      <c r="J553" s="13">
        <f t="shared" si="102"/>
        <v>102.79847625577617</v>
      </c>
      <c r="K553" s="13">
        <f t="shared" si="103"/>
        <v>35.704838339481114</v>
      </c>
      <c r="L553" s="13">
        <f t="shared" si="104"/>
        <v>11.336629331775613</v>
      </c>
      <c r="M553" s="13">
        <f t="shared" si="109"/>
        <v>13.598854391750521</v>
      </c>
      <c r="N553" s="13">
        <f t="shared" si="105"/>
        <v>8.4312897228853227</v>
      </c>
      <c r="O553" s="13">
        <f t="shared" si="106"/>
        <v>28.259266059295797</v>
      </c>
      <c r="Q553">
        <v>15.533637778968069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27.838709680000001</v>
      </c>
      <c r="G554" s="13">
        <f t="shared" si="100"/>
        <v>0</v>
      </c>
      <c r="H554" s="13">
        <f t="shared" si="101"/>
        <v>27.838709680000001</v>
      </c>
      <c r="I554" s="16">
        <f t="shared" si="108"/>
        <v>52.206918687705503</v>
      </c>
      <c r="J554" s="13">
        <f t="shared" si="102"/>
        <v>49.828854476837648</v>
      </c>
      <c r="K554" s="13">
        <f t="shared" si="103"/>
        <v>2.3780642108678549</v>
      </c>
      <c r="L554" s="13">
        <f t="shared" si="104"/>
        <v>0</v>
      </c>
      <c r="M554" s="13">
        <f t="shared" si="109"/>
        <v>5.1675646688651984</v>
      </c>
      <c r="N554" s="13">
        <f t="shared" si="105"/>
        <v>3.2038900946964231</v>
      </c>
      <c r="O554" s="13">
        <f t="shared" si="106"/>
        <v>3.2038900946964231</v>
      </c>
      <c r="Q554">
        <v>16.74595533181855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48.896774190000002</v>
      </c>
      <c r="G555" s="13">
        <f t="shared" si="100"/>
        <v>1.5472133030909143</v>
      </c>
      <c r="H555" s="13">
        <f t="shared" si="101"/>
        <v>47.349560886909089</v>
      </c>
      <c r="I555" s="16">
        <f t="shared" si="108"/>
        <v>49.727625097776944</v>
      </c>
      <c r="J555" s="13">
        <f t="shared" si="102"/>
        <v>48.574180602597103</v>
      </c>
      <c r="K555" s="13">
        <f t="shared" si="103"/>
        <v>1.1534444951798406</v>
      </c>
      <c r="L555" s="13">
        <f t="shared" si="104"/>
        <v>0</v>
      </c>
      <c r="M555" s="13">
        <f t="shared" si="109"/>
        <v>1.9636745741687753</v>
      </c>
      <c r="N555" s="13">
        <f t="shared" si="105"/>
        <v>1.2174782359846408</v>
      </c>
      <c r="O555" s="13">
        <f t="shared" si="106"/>
        <v>2.7646915390755549</v>
      </c>
      <c r="Q555">
        <v>21.07706385605016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5.9387096770000003</v>
      </c>
      <c r="G556" s="13">
        <f t="shared" si="100"/>
        <v>0</v>
      </c>
      <c r="H556" s="13">
        <f t="shared" si="101"/>
        <v>5.9387096770000003</v>
      </c>
      <c r="I556" s="16">
        <f t="shared" si="108"/>
        <v>7.0921541721798409</v>
      </c>
      <c r="J556" s="13">
        <f t="shared" si="102"/>
        <v>7.0897382576975474</v>
      </c>
      <c r="K556" s="13">
        <f t="shared" si="103"/>
        <v>2.4159144822935019E-3</v>
      </c>
      <c r="L556" s="13">
        <f t="shared" si="104"/>
        <v>0</v>
      </c>
      <c r="M556" s="13">
        <f t="shared" si="109"/>
        <v>0.74619633818413456</v>
      </c>
      <c r="N556" s="13">
        <f t="shared" si="105"/>
        <v>0.46264172967416345</v>
      </c>
      <c r="O556" s="13">
        <f t="shared" si="106"/>
        <v>0.46264172967416345</v>
      </c>
      <c r="Q556">
        <v>23.633721574456079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25.3483871</v>
      </c>
      <c r="G557" s="13">
        <f t="shared" si="100"/>
        <v>0</v>
      </c>
      <c r="H557" s="13">
        <f t="shared" si="101"/>
        <v>25.3483871</v>
      </c>
      <c r="I557" s="16">
        <f t="shared" si="108"/>
        <v>25.350803014482295</v>
      </c>
      <c r="J557" s="13">
        <f t="shared" si="102"/>
        <v>25.245092727297557</v>
      </c>
      <c r="K557" s="13">
        <f t="shared" si="103"/>
        <v>0.10571028718473841</v>
      </c>
      <c r="L557" s="13">
        <f t="shared" si="104"/>
        <v>0</v>
      </c>
      <c r="M557" s="13">
        <f t="shared" si="109"/>
        <v>0.28355460850997111</v>
      </c>
      <c r="N557" s="13">
        <f t="shared" si="105"/>
        <v>0.17580385727618209</v>
      </c>
      <c r="O557" s="13">
        <f t="shared" si="106"/>
        <v>0.17580385727618209</v>
      </c>
      <c r="Q557">
        <v>23.89821987096775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11.37741935</v>
      </c>
      <c r="G558" s="13">
        <f t="shared" si="100"/>
        <v>0</v>
      </c>
      <c r="H558" s="13">
        <f t="shared" si="101"/>
        <v>11.37741935</v>
      </c>
      <c r="I558" s="16">
        <f t="shared" si="108"/>
        <v>11.483129637184739</v>
      </c>
      <c r="J558" s="13">
        <f t="shared" si="102"/>
        <v>11.470842367777035</v>
      </c>
      <c r="K558" s="13">
        <f t="shared" si="103"/>
        <v>1.228726940770386E-2</v>
      </c>
      <c r="L558" s="13">
        <f t="shared" si="104"/>
        <v>0</v>
      </c>
      <c r="M558" s="13">
        <f t="shared" si="109"/>
        <v>0.10775075123378902</v>
      </c>
      <c r="N558" s="13">
        <f t="shared" si="105"/>
        <v>6.6805465764949196E-2</v>
      </c>
      <c r="O558" s="13">
        <f t="shared" si="106"/>
        <v>6.6805465764949196E-2</v>
      </c>
      <c r="Q558">
        <v>22.34073731229952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53.803225810000001</v>
      </c>
      <c r="G559" s="13">
        <f t="shared" si="100"/>
        <v>2.3683899311030201</v>
      </c>
      <c r="H559" s="13">
        <f t="shared" si="101"/>
        <v>51.434835878896983</v>
      </c>
      <c r="I559" s="16">
        <f t="shared" si="108"/>
        <v>51.447123148304684</v>
      </c>
      <c r="J559" s="13">
        <f t="shared" si="102"/>
        <v>49.451953453834086</v>
      </c>
      <c r="K559" s="13">
        <f t="shared" si="103"/>
        <v>1.9951696944705972</v>
      </c>
      <c r="L559" s="13">
        <f t="shared" si="104"/>
        <v>0</v>
      </c>
      <c r="M559" s="13">
        <f t="shared" si="109"/>
        <v>4.0945285468839826E-2</v>
      </c>
      <c r="N559" s="13">
        <f t="shared" si="105"/>
        <v>2.5386076990680691E-2</v>
      </c>
      <c r="O559" s="13">
        <f t="shared" si="106"/>
        <v>2.3937760080937007</v>
      </c>
      <c r="Q559">
        <v>17.75509032402211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40.003225810000004</v>
      </c>
      <c r="G560" s="13">
        <f t="shared" si="100"/>
        <v>5.8729438299249002E-2</v>
      </c>
      <c r="H560" s="13">
        <f t="shared" si="101"/>
        <v>39.944496371700751</v>
      </c>
      <c r="I560" s="16">
        <f t="shared" si="108"/>
        <v>41.939666066171348</v>
      </c>
      <c r="J560" s="13">
        <f t="shared" si="102"/>
        <v>39.883250222925923</v>
      </c>
      <c r="K560" s="13">
        <f t="shared" si="103"/>
        <v>2.0564158432454249</v>
      </c>
      <c r="L560" s="13">
        <f t="shared" si="104"/>
        <v>0</v>
      </c>
      <c r="M560" s="13">
        <f t="shared" si="109"/>
        <v>1.5559208478159135E-2</v>
      </c>
      <c r="N560" s="13">
        <f t="shared" si="105"/>
        <v>9.6467092564586632E-3</v>
      </c>
      <c r="O560" s="13">
        <f t="shared" si="106"/>
        <v>6.8376147555707673E-2</v>
      </c>
      <c r="Q560">
        <v>13.026906691759139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61.967741940000003</v>
      </c>
      <c r="G561" s="13">
        <f t="shared" si="100"/>
        <v>3.7348580722856397</v>
      </c>
      <c r="H561" s="13">
        <f t="shared" si="101"/>
        <v>58.232883867714364</v>
      </c>
      <c r="I561" s="16">
        <f t="shared" si="108"/>
        <v>60.289299710959789</v>
      </c>
      <c r="J561" s="13">
        <f t="shared" si="102"/>
        <v>53.446152648736799</v>
      </c>
      <c r="K561" s="13">
        <f t="shared" si="103"/>
        <v>6.8431470622229895</v>
      </c>
      <c r="L561" s="13">
        <f t="shared" si="104"/>
        <v>0</v>
      </c>
      <c r="M561" s="13">
        <f t="shared" si="109"/>
        <v>5.9124992217004721E-3</v>
      </c>
      <c r="N561" s="13">
        <f t="shared" si="105"/>
        <v>3.6657495174542928E-3</v>
      </c>
      <c r="O561" s="13">
        <f t="shared" si="106"/>
        <v>3.7385238218030938</v>
      </c>
      <c r="Q561">
        <v>11.40755178794706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138.9645161</v>
      </c>
      <c r="G562" s="13">
        <f t="shared" si="100"/>
        <v>16.621554257117978</v>
      </c>
      <c r="H562" s="13">
        <f t="shared" si="101"/>
        <v>122.34296184288202</v>
      </c>
      <c r="I562" s="16">
        <f t="shared" si="108"/>
        <v>129.18610890510502</v>
      </c>
      <c r="J562" s="13">
        <f t="shared" si="102"/>
        <v>86.099619725504496</v>
      </c>
      <c r="K562" s="13">
        <f t="shared" si="103"/>
        <v>43.08648917960052</v>
      </c>
      <c r="L562" s="13">
        <f t="shared" si="104"/>
        <v>15.832189196397424</v>
      </c>
      <c r="M562" s="13">
        <f t="shared" si="109"/>
        <v>15.834435946101671</v>
      </c>
      <c r="N562" s="13">
        <f t="shared" si="105"/>
        <v>9.8173502865830358</v>
      </c>
      <c r="O562" s="13">
        <f t="shared" si="106"/>
        <v>26.438904543701014</v>
      </c>
      <c r="Q562">
        <v>11.406121251612911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101.0483871</v>
      </c>
      <c r="G563" s="13">
        <f t="shared" si="100"/>
        <v>10.275656779483823</v>
      </c>
      <c r="H563" s="13">
        <f t="shared" si="101"/>
        <v>90.772730320516175</v>
      </c>
      <c r="I563" s="16">
        <f t="shared" si="108"/>
        <v>118.02703030371927</v>
      </c>
      <c r="J563" s="13">
        <f t="shared" si="102"/>
        <v>84.102898016110686</v>
      </c>
      <c r="K563" s="13">
        <f t="shared" si="103"/>
        <v>33.924132287608586</v>
      </c>
      <c r="L563" s="13">
        <f t="shared" si="104"/>
        <v>10.2521468994749</v>
      </c>
      <c r="M563" s="13">
        <f t="shared" si="109"/>
        <v>16.269232558993536</v>
      </c>
      <c r="N563" s="13">
        <f t="shared" si="105"/>
        <v>10.086924186575992</v>
      </c>
      <c r="O563" s="13">
        <f t="shared" si="106"/>
        <v>20.362580966059816</v>
      </c>
      <c r="Q563">
        <v>11.95665876405122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60.854838710000003</v>
      </c>
      <c r="G564" s="13">
        <f t="shared" si="100"/>
        <v>3.5485951286157329</v>
      </c>
      <c r="H564" s="13">
        <f t="shared" si="101"/>
        <v>57.306243581384273</v>
      </c>
      <c r="I564" s="16">
        <f t="shared" si="108"/>
        <v>80.978228969517971</v>
      </c>
      <c r="J564" s="13">
        <f t="shared" si="102"/>
        <v>68.688464940105305</v>
      </c>
      <c r="K564" s="13">
        <f t="shared" si="103"/>
        <v>12.289764029412666</v>
      </c>
      <c r="L564" s="13">
        <f t="shared" si="104"/>
        <v>0</v>
      </c>
      <c r="M564" s="13">
        <f t="shared" si="109"/>
        <v>6.1823083724175447</v>
      </c>
      <c r="N564" s="13">
        <f t="shared" si="105"/>
        <v>3.8330311908988777</v>
      </c>
      <c r="O564" s="13">
        <f t="shared" si="106"/>
        <v>7.381626319514611</v>
      </c>
      <c r="Q564">
        <v>13.110707472821311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24.99677419</v>
      </c>
      <c r="G565" s="13">
        <f t="shared" si="100"/>
        <v>0</v>
      </c>
      <c r="H565" s="13">
        <f t="shared" si="101"/>
        <v>24.99677419</v>
      </c>
      <c r="I565" s="16">
        <f t="shared" si="108"/>
        <v>37.286538219412662</v>
      </c>
      <c r="J565" s="13">
        <f t="shared" si="102"/>
        <v>36.306417424480586</v>
      </c>
      <c r="K565" s="13">
        <f t="shared" si="103"/>
        <v>0.98012079493207693</v>
      </c>
      <c r="L565" s="13">
        <f t="shared" si="104"/>
        <v>0</v>
      </c>
      <c r="M565" s="13">
        <f t="shared" si="109"/>
        <v>2.349277181518667</v>
      </c>
      <c r="N565" s="13">
        <f t="shared" si="105"/>
        <v>1.4565518525415735</v>
      </c>
      <c r="O565" s="13">
        <f t="shared" si="106"/>
        <v>1.4565518525415735</v>
      </c>
      <c r="Q565">
        <v>16.082193393123649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63.909677420000001</v>
      </c>
      <c r="G566" s="13">
        <f t="shared" si="100"/>
        <v>4.059873409802301</v>
      </c>
      <c r="H566" s="13">
        <f t="shared" si="101"/>
        <v>59.849804010197701</v>
      </c>
      <c r="I566" s="16">
        <f t="shared" si="108"/>
        <v>60.829924805129778</v>
      </c>
      <c r="J566" s="13">
        <f t="shared" si="102"/>
        <v>57.338208705166672</v>
      </c>
      <c r="K566" s="13">
        <f t="shared" si="103"/>
        <v>3.4917160999631065</v>
      </c>
      <c r="L566" s="13">
        <f t="shared" si="104"/>
        <v>0</v>
      </c>
      <c r="M566" s="13">
        <f t="shared" si="109"/>
        <v>0.89272532897709356</v>
      </c>
      <c r="N566" s="13">
        <f t="shared" si="105"/>
        <v>0.553489703965798</v>
      </c>
      <c r="O566" s="13">
        <f t="shared" si="106"/>
        <v>4.6133631137680986</v>
      </c>
      <c r="Q566">
        <v>17.14076196337302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31.019354839999998</v>
      </c>
      <c r="G567" s="13">
        <f t="shared" si="100"/>
        <v>0</v>
      </c>
      <c r="H567" s="13">
        <f t="shared" si="101"/>
        <v>31.019354839999998</v>
      </c>
      <c r="I567" s="16">
        <f t="shared" si="108"/>
        <v>34.511070939963105</v>
      </c>
      <c r="J567" s="13">
        <f t="shared" si="102"/>
        <v>34.09988973562438</v>
      </c>
      <c r="K567" s="13">
        <f t="shared" si="103"/>
        <v>0.41118120433872463</v>
      </c>
      <c r="L567" s="13">
        <f t="shared" si="104"/>
        <v>0</v>
      </c>
      <c r="M567" s="13">
        <f t="shared" si="109"/>
        <v>0.33923562501129556</v>
      </c>
      <c r="N567" s="13">
        <f t="shared" si="105"/>
        <v>0.21032608750700324</v>
      </c>
      <c r="O567" s="13">
        <f t="shared" si="106"/>
        <v>0.21032608750700324</v>
      </c>
      <c r="Q567">
        <v>20.744372376709489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2.8548387100000001</v>
      </c>
      <c r="G568" s="13">
        <f t="shared" si="100"/>
        <v>0</v>
      </c>
      <c r="H568" s="13">
        <f t="shared" si="101"/>
        <v>2.8548387100000001</v>
      </c>
      <c r="I568" s="16">
        <f t="shared" si="108"/>
        <v>3.2660199143387247</v>
      </c>
      <c r="J568" s="13">
        <f t="shared" si="102"/>
        <v>3.2658248003263606</v>
      </c>
      <c r="K568" s="13">
        <f t="shared" si="103"/>
        <v>1.9511401236416148E-4</v>
      </c>
      <c r="L568" s="13">
        <f t="shared" si="104"/>
        <v>0</v>
      </c>
      <c r="M568" s="13">
        <f t="shared" si="109"/>
        <v>0.12890953750429232</v>
      </c>
      <c r="N568" s="13">
        <f t="shared" si="105"/>
        <v>7.9923913252661238E-2</v>
      </c>
      <c r="O568" s="13">
        <f t="shared" si="106"/>
        <v>7.9923913252661238E-2</v>
      </c>
      <c r="Q568">
        <v>24.99615487096775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7.1322580650000003</v>
      </c>
      <c r="G569" s="13">
        <f t="shared" si="100"/>
        <v>0</v>
      </c>
      <c r="H569" s="13">
        <f t="shared" si="101"/>
        <v>7.1322580650000003</v>
      </c>
      <c r="I569" s="16">
        <f t="shared" si="108"/>
        <v>7.132453179012364</v>
      </c>
      <c r="J569" s="13">
        <f t="shared" si="102"/>
        <v>7.1304871786748096</v>
      </c>
      <c r="K569" s="13">
        <f t="shared" si="103"/>
        <v>1.9660003375543411E-3</v>
      </c>
      <c r="L569" s="13">
        <f t="shared" si="104"/>
        <v>0</v>
      </c>
      <c r="M569" s="13">
        <f t="shared" si="109"/>
        <v>4.8985624251631082E-2</v>
      </c>
      <c r="N569" s="13">
        <f t="shared" si="105"/>
        <v>3.0371087036011272E-2</v>
      </c>
      <c r="O569" s="13">
        <f t="shared" si="106"/>
        <v>3.0371087036011272E-2</v>
      </c>
      <c r="Q569">
        <v>25.231634896826119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4.9612903230000001</v>
      </c>
      <c r="G570" s="13">
        <f t="shared" si="100"/>
        <v>0</v>
      </c>
      <c r="H570" s="13">
        <f t="shared" si="101"/>
        <v>4.9612903230000001</v>
      </c>
      <c r="I570" s="16">
        <f t="shared" si="108"/>
        <v>4.9632563233375544</v>
      </c>
      <c r="J570" s="13">
        <f t="shared" si="102"/>
        <v>4.9623851451690246</v>
      </c>
      <c r="K570" s="13">
        <f t="shared" si="103"/>
        <v>8.711781685297737E-4</v>
      </c>
      <c r="L570" s="13">
        <f t="shared" si="104"/>
        <v>0</v>
      </c>
      <c r="M570" s="13">
        <f t="shared" si="109"/>
        <v>1.8614537215619811E-2</v>
      </c>
      <c r="N570" s="13">
        <f t="shared" si="105"/>
        <v>1.1541013073684282E-2</v>
      </c>
      <c r="O570" s="13">
        <f t="shared" si="106"/>
        <v>1.1541013073684282E-2</v>
      </c>
      <c r="Q570">
        <v>23.273720921814729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46.861290320000002</v>
      </c>
      <c r="G571" s="13">
        <f t="shared" si="100"/>
        <v>1.2065410800272673</v>
      </c>
      <c r="H571" s="13">
        <f t="shared" si="101"/>
        <v>45.654749239972737</v>
      </c>
      <c r="I571" s="16">
        <f t="shared" si="108"/>
        <v>45.655620418141268</v>
      </c>
      <c r="J571" s="13">
        <f t="shared" si="102"/>
        <v>44.229368255742251</v>
      </c>
      <c r="K571" s="13">
        <f t="shared" si="103"/>
        <v>1.4262521623990168</v>
      </c>
      <c r="L571" s="13">
        <f t="shared" si="104"/>
        <v>0</v>
      </c>
      <c r="M571" s="13">
        <f t="shared" si="109"/>
        <v>7.0735241419355287E-3</v>
      </c>
      <c r="N571" s="13">
        <f t="shared" si="105"/>
        <v>4.3855849680000279E-3</v>
      </c>
      <c r="O571" s="13">
        <f t="shared" si="106"/>
        <v>1.2109266649952675</v>
      </c>
      <c r="Q571">
        <v>17.678520596075469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36.167741939999999</v>
      </c>
      <c r="G572" s="13">
        <f t="shared" si="100"/>
        <v>0</v>
      </c>
      <c r="H572" s="13">
        <f t="shared" si="101"/>
        <v>36.167741939999999</v>
      </c>
      <c r="I572" s="16">
        <f t="shared" si="108"/>
        <v>37.593994102399016</v>
      </c>
      <c r="J572" s="13">
        <f t="shared" si="102"/>
        <v>36.474015410008519</v>
      </c>
      <c r="K572" s="13">
        <f t="shared" si="103"/>
        <v>1.1199786923904966</v>
      </c>
      <c r="L572" s="13">
        <f t="shared" si="104"/>
        <v>0</v>
      </c>
      <c r="M572" s="13">
        <f t="shared" si="109"/>
        <v>2.6879391739355009E-3</v>
      </c>
      <c r="N572" s="13">
        <f t="shared" si="105"/>
        <v>1.6665222878400104E-3</v>
      </c>
      <c r="O572" s="13">
        <f t="shared" si="106"/>
        <v>1.6665222878400104E-3</v>
      </c>
      <c r="Q572">
        <v>15.265795824037189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90.583870970000007</v>
      </c>
      <c r="G573" s="13">
        <f t="shared" si="100"/>
        <v>8.5242452228339101</v>
      </c>
      <c r="H573" s="13">
        <f t="shared" si="101"/>
        <v>82.059625747166095</v>
      </c>
      <c r="I573" s="16">
        <f t="shared" si="108"/>
        <v>83.179604439556584</v>
      </c>
      <c r="J573" s="13">
        <f t="shared" si="102"/>
        <v>69.509932396867327</v>
      </c>
      <c r="K573" s="13">
        <f t="shared" si="103"/>
        <v>13.669672042689257</v>
      </c>
      <c r="L573" s="13">
        <f t="shared" si="104"/>
        <v>0</v>
      </c>
      <c r="M573" s="13">
        <f t="shared" si="109"/>
        <v>1.0214168860954904E-3</v>
      </c>
      <c r="N573" s="13">
        <f t="shared" si="105"/>
        <v>6.3327846937920405E-4</v>
      </c>
      <c r="O573" s="13">
        <f t="shared" si="106"/>
        <v>8.5248785013032897</v>
      </c>
      <c r="Q573">
        <v>12.75299905741721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256.2516129</v>
      </c>
      <c r="G574" s="13">
        <f t="shared" si="100"/>
        <v>36.251508879915924</v>
      </c>
      <c r="H574" s="13">
        <f t="shared" si="101"/>
        <v>220.00010402008408</v>
      </c>
      <c r="I574" s="16">
        <f t="shared" si="108"/>
        <v>233.66977606277334</v>
      </c>
      <c r="J574" s="13">
        <f t="shared" si="102"/>
        <v>106.386233414998</v>
      </c>
      <c r="K574" s="13">
        <f t="shared" si="103"/>
        <v>127.28354264777533</v>
      </c>
      <c r="L574" s="13">
        <f t="shared" si="104"/>
        <v>67.109728935031356</v>
      </c>
      <c r="M574" s="13">
        <f t="shared" si="109"/>
        <v>67.110117073448066</v>
      </c>
      <c r="N574" s="13">
        <f t="shared" si="105"/>
        <v>41.608272585537797</v>
      </c>
      <c r="O574" s="13">
        <f t="shared" si="106"/>
        <v>77.859781465453722</v>
      </c>
      <c r="Q574">
        <v>11.909277451612899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26.870967740000001</v>
      </c>
      <c r="G575" s="13">
        <f t="shared" si="100"/>
        <v>0</v>
      </c>
      <c r="H575" s="13">
        <f t="shared" si="101"/>
        <v>26.870967740000001</v>
      </c>
      <c r="I575" s="16">
        <f t="shared" si="108"/>
        <v>87.044781452743976</v>
      </c>
      <c r="J575" s="13">
        <f t="shared" si="102"/>
        <v>73.432605772994691</v>
      </c>
      <c r="K575" s="13">
        <f t="shared" si="103"/>
        <v>13.612175679749285</v>
      </c>
      <c r="L575" s="13">
        <f t="shared" si="104"/>
        <v>0</v>
      </c>
      <c r="M575" s="13">
        <f t="shared" si="109"/>
        <v>25.501844487910269</v>
      </c>
      <c r="N575" s="13">
        <f t="shared" si="105"/>
        <v>15.811143582504366</v>
      </c>
      <c r="O575" s="13">
        <f t="shared" si="106"/>
        <v>15.811143582504366</v>
      </c>
      <c r="Q575">
        <v>13.88175072832693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110.99354839999999</v>
      </c>
      <c r="G576" s="13">
        <f t="shared" si="100"/>
        <v>11.940145630873024</v>
      </c>
      <c r="H576" s="13">
        <f t="shared" si="101"/>
        <v>99.053402769126976</v>
      </c>
      <c r="I576" s="16">
        <f t="shared" si="108"/>
        <v>112.66557844887626</v>
      </c>
      <c r="J576" s="13">
        <f t="shared" si="102"/>
        <v>86.899558542004584</v>
      </c>
      <c r="K576" s="13">
        <f t="shared" si="103"/>
        <v>25.766019906871676</v>
      </c>
      <c r="L576" s="13">
        <f t="shared" si="104"/>
        <v>5.2837078085083737</v>
      </c>
      <c r="M576" s="13">
        <f t="shared" si="109"/>
        <v>14.974408713914277</v>
      </c>
      <c r="N576" s="13">
        <f t="shared" si="105"/>
        <v>9.2841334026268516</v>
      </c>
      <c r="O576" s="13">
        <f t="shared" si="106"/>
        <v>21.224279033499876</v>
      </c>
      <c r="Q576">
        <v>13.85779605722016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60.093548390000002</v>
      </c>
      <c r="G577" s="13">
        <f t="shared" si="100"/>
        <v>3.4211804782057373</v>
      </c>
      <c r="H577" s="13">
        <f t="shared" si="101"/>
        <v>56.672367911794268</v>
      </c>
      <c r="I577" s="16">
        <f t="shared" si="108"/>
        <v>77.154680010157577</v>
      </c>
      <c r="J577" s="13">
        <f t="shared" si="102"/>
        <v>68.392474486469936</v>
      </c>
      <c r="K577" s="13">
        <f t="shared" si="103"/>
        <v>8.7622055236876406</v>
      </c>
      <c r="L577" s="13">
        <f t="shared" si="104"/>
        <v>0</v>
      </c>
      <c r="M577" s="13">
        <f t="shared" si="109"/>
        <v>5.6902753112874258</v>
      </c>
      <c r="N577" s="13">
        <f t="shared" si="105"/>
        <v>3.527970692998204</v>
      </c>
      <c r="O577" s="13">
        <f t="shared" si="106"/>
        <v>6.9491511712039413</v>
      </c>
      <c r="Q577">
        <v>14.997523578879189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86.69032258</v>
      </c>
      <c r="G578" s="13">
        <f t="shared" si="100"/>
        <v>7.8725948682539997</v>
      </c>
      <c r="H578" s="13">
        <f t="shared" si="101"/>
        <v>78.817727711746002</v>
      </c>
      <c r="I578" s="16">
        <f t="shared" si="108"/>
        <v>87.579933235433643</v>
      </c>
      <c r="J578" s="13">
        <f t="shared" si="102"/>
        <v>75.772171824335445</v>
      </c>
      <c r="K578" s="13">
        <f t="shared" si="103"/>
        <v>11.807761411098198</v>
      </c>
      <c r="L578" s="13">
        <f t="shared" si="104"/>
        <v>0</v>
      </c>
      <c r="M578" s="13">
        <f t="shared" si="109"/>
        <v>2.1623046182892218</v>
      </c>
      <c r="N578" s="13">
        <f t="shared" si="105"/>
        <v>1.3406288633393175</v>
      </c>
      <c r="O578" s="13">
        <f t="shared" si="106"/>
        <v>9.2132237315933168</v>
      </c>
      <c r="Q578">
        <v>15.31815158657419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12.48064516</v>
      </c>
      <c r="G579" s="13">
        <f t="shared" si="100"/>
        <v>0</v>
      </c>
      <c r="H579" s="13">
        <f t="shared" si="101"/>
        <v>12.48064516</v>
      </c>
      <c r="I579" s="16">
        <f t="shared" si="108"/>
        <v>24.2884065710982</v>
      </c>
      <c r="J579" s="13">
        <f t="shared" si="102"/>
        <v>24.139829159649992</v>
      </c>
      <c r="K579" s="13">
        <f t="shared" si="103"/>
        <v>0.14857741144820835</v>
      </c>
      <c r="L579" s="13">
        <f t="shared" si="104"/>
        <v>0</v>
      </c>
      <c r="M579" s="13">
        <f t="shared" si="109"/>
        <v>0.8216757549499043</v>
      </c>
      <c r="N579" s="13">
        <f t="shared" si="105"/>
        <v>0.50943896806894062</v>
      </c>
      <c r="O579" s="13">
        <f t="shared" si="106"/>
        <v>0.50943896806894062</v>
      </c>
      <c r="Q579">
        <v>20.552800083700209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4.4000000000000004</v>
      </c>
      <c r="G580" s="13">
        <f t="shared" si="100"/>
        <v>0</v>
      </c>
      <c r="H580" s="13">
        <f t="shared" si="101"/>
        <v>4.4000000000000004</v>
      </c>
      <c r="I580" s="16">
        <f t="shared" si="108"/>
        <v>4.5485774114482087</v>
      </c>
      <c r="J580" s="13">
        <f t="shared" si="102"/>
        <v>4.5478922358963478</v>
      </c>
      <c r="K580" s="13">
        <f t="shared" si="103"/>
        <v>6.8517555186087264E-4</v>
      </c>
      <c r="L580" s="13">
        <f t="shared" si="104"/>
        <v>0</v>
      </c>
      <c r="M580" s="13">
        <f t="shared" si="109"/>
        <v>0.31223678688096368</v>
      </c>
      <c r="N580" s="13">
        <f t="shared" si="105"/>
        <v>0.19358680786619747</v>
      </c>
      <c r="O580" s="13">
        <f t="shared" si="106"/>
        <v>0.19358680786619747</v>
      </c>
      <c r="Q580">
        <v>23.120536870967751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31.351612899999999</v>
      </c>
      <c r="G581" s="13">
        <f t="shared" si="100"/>
        <v>0</v>
      </c>
      <c r="H581" s="13">
        <f t="shared" si="101"/>
        <v>31.351612899999999</v>
      </c>
      <c r="I581" s="16">
        <f t="shared" si="108"/>
        <v>31.352298075551861</v>
      </c>
      <c r="J581" s="13">
        <f t="shared" si="102"/>
        <v>31.111832724477686</v>
      </c>
      <c r="K581" s="13">
        <f t="shared" si="103"/>
        <v>0.24046535107417455</v>
      </c>
      <c r="L581" s="13">
        <f t="shared" si="104"/>
        <v>0</v>
      </c>
      <c r="M581" s="13">
        <f t="shared" si="109"/>
        <v>0.1186499790147662</v>
      </c>
      <c r="N581" s="13">
        <f t="shared" si="105"/>
        <v>7.3562986989155046E-2</v>
      </c>
      <c r="O581" s="13">
        <f t="shared" si="106"/>
        <v>7.3562986989155046E-2</v>
      </c>
      <c r="Q581">
        <v>22.548278966451871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27.92258065</v>
      </c>
      <c r="G582" s="13">
        <f t="shared" ref="G582:G645" si="111">IF((F582-$J$2)&gt;0,$I$2*(F582-$J$2),0)</f>
        <v>0</v>
      </c>
      <c r="H582" s="13">
        <f t="shared" ref="H582:H645" si="112">F582-G582</f>
        <v>27.92258065</v>
      </c>
      <c r="I582" s="16">
        <f t="shared" si="108"/>
        <v>28.163046001074175</v>
      </c>
      <c r="J582" s="13">
        <f t="shared" ref="J582:J645" si="113">I582/SQRT(1+(I582/($K$2*(300+(25*Q582)+0.05*(Q582)^3)))^2)</f>
        <v>27.943645455539752</v>
      </c>
      <c r="K582" s="13">
        <f t="shared" ref="K582:K645" si="114">I582-J582</f>
        <v>0.21940054553442323</v>
      </c>
      <c r="L582" s="13">
        <f t="shared" ref="L582:L645" si="115">IF(K582&gt;$N$2,(K582-$N$2)/$L$2,0)</f>
        <v>0</v>
      </c>
      <c r="M582" s="13">
        <f t="shared" si="109"/>
        <v>4.5086992025611158E-2</v>
      </c>
      <c r="N582" s="13">
        <f t="shared" ref="N582:N645" si="116">$M$2*M582</f>
        <v>2.7953935055878919E-2</v>
      </c>
      <c r="O582" s="13">
        <f t="shared" ref="O582:O645" si="117">N582+G582</f>
        <v>2.7953935055878919E-2</v>
      </c>
      <c r="Q582">
        <v>20.918031276773839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59.751612899999998</v>
      </c>
      <c r="G583" s="13">
        <f t="shared" si="111"/>
        <v>3.3639518628187437</v>
      </c>
      <c r="H583" s="13">
        <f t="shared" si="112"/>
        <v>56.387661037181253</v>
      </c>
      <c r="I583" s="16">
        <f t="shared" ref="I583:I646" si="119">H583+K582-L582</f>
        <v>56.607061582715673</v>
      </c>
      <c r="J583" s="13">
        <f t="shared" si="113"/>
        <v>54.025952112243225</v>
      </c>
      <c r="K583" s="13">
        <f t="shared" si="114"/>
        <v>2.5811094704724482</v>
      </c>
      <c r="L583" s="13">
        <f t="shared" si="115"/>
        <v>0</v>
      </c>
      <c r="M583" s="13">
        <f t="shared" ref="M583:M646" si="120">L583+M582-N582</f>
        <v>1.713305696973224E-2</v>
      </c>
      <c r="N583" s="13">
        <f t="shared" si="116"/>
        <v>1.0622495321233988E-2</v>
      </c>
      <c r="O583" s="13">
        <f t="shared" si="117"/>
        <v>3.3745743581399776</v>
      </c>
      <c r="Q583">
        <v>17.886038881265819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78.906451610000005</v>
      </c>
      <c r="G584" s="13">
        <f t="shared" si="111"/>
        <v>6.5698340522763798</v>
      </c>
      <c r="H584" s="13">
        <f t="shared" si="112"/>
        <v>72.336617557723628</v>
      </c>
      <c r="I584" s="16">
        <f t="shared" si="119"/>
        <v>74.917727028196083</v>
      </c>
      <c r="J584" s="13">
        <f t="shared" si="113"/>
        <v>66.307637668527803</v>
      </c>
      <c r="K584" s="13">
        <f t="shared" si="114"/>
        <v>8.6100893596682795</v>
      </c>
      <c r="L584" s="13">
        <f t="shared" si="115"/>
        <v>0</v>
      </c>
      <c r="M584" s="13">
        <f t="shared" si="120"/>
        <v>6.5105616484982514E-3</v>
      </c>
      <c r="N584" s="13">
        <f t="shared" si="116"/>
        <v>4.0365482220689163E-3</v>
      </c>
      <c r="O584" s="13">
        <f t="shared" si="117"/>
        <v>6.5738706004984486</v>
      </c>
      <c r="Q584">
        <v>14.47158280615084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27.12258065</v>
      </c>
      <c r="G585" s="13">
        <f t="shared" si="111"/>
        <v>0</v>
      </c>
      <c r="H585" s="13">
        <f t="shared" si="112"/>
        <v>27.12258065</v>
      </c>
      <c r="I585" s="16">
        <f t="shared" si="119"/>
        <v>35.732670009668283</v>
      </c>
      <c r="J585" s="13">
        <f t="shared" si="113"/>
        <v>34.26668770782392</v>
      </c>
      <c r="K585" s="13">
        <f t="shared" si="114"/>
        <v>1.4659823018443632</v>
      </c>
      <c r="L585" s="13">
        <f t="shared" si="115"/>
        <v>0</v>
      </c>
      <c r="M585" s="13">
        <f t="shared" si="120"/>
        <v>2.4740134264293352E-3</v>
      </c>
      <c r="N585" s="13">
        <f t="shared" si="116"/>
        <v>1.5338883243861878E-3</v>
      </c>
      <c r="O585" s="13">
        <f t="shared" si="117"/>
        <v>1.5338883243861878E-3</v>
      </c>
      <c r="Q585">
        <v>12.0788536891161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35.958064520000001</v>
      </c>
      <c r="G586" s="13">
        <f t="shared" si="111"/>
        <v>0</v>
      </c>
      <c r="H586" s="13">
        <f t="shared" si="112"/>
        <v>35.958064520000001</v>
      </c>
      <c r="I586" s="16">
        <f t="shared" si="119"/>
        <v>37.424046821844364</v>
      </c>
      <c r="J586" s="13">
        <f t="shared" si="113"/>
        <v>35.130366173334181</v>
      </c>
      <c r="K586" s="13">
        <f t="shared" si="114"/>
        <v>2.2936806485101826</v>
      </c>
      <c r="L586" s="13">
        <f t="shared" si="115"/>
        <v>0</v>
      </c>
      <c r="M586" s="13">
        <f t="shared" si="120"/>
        <v>9.4012510204314736E-4</v>
      </c>
      <c r="N586" s="13">
        <f t="shared" si="116"/>
        <v>5.8287756326675137E-4</v>
      </c>
      <c r="O586" s="13">
        <f t="shared" si="117"/>
        <v>5.8287756326675137E-4</v>
      </c>
      <c r="Q586">
        <v>9.5384125516129039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123.9870968</v>
      </c>
      <c r="G587" s="13">
        <f t="shared" si="111"/>
        <v>14.114832978758074</v>
      </c>
      <c r="H587" s="13">
        <f t="shared" si="112"/>
        <v>109.87226382124193</v>
      </c>
      <c r="I587" s="16">
        <f t="shared" si="119"/>
        <v>112.16594446975211</v>
      </c>
      <c r="J587" s="13">
        <f t="shared" si="113"/>
        <v>83.678775727463673</v>
      </c>
      <c r="K587" s="13">
        <f t="shared" si="114"/>
        <v>28.487168742288432</v>
      </c>
      <c r="L587" s="13">
        <f t="shared" si="115"/>
        <v>6.9409370320412584</v>
      </c>
      <c r="M587" s="13">
        <f t="shared" si="120"/>
        <v>6.9412942795800348</v>
      </c>
      <c r="N587" s="13">
        <f t="shared" si="116"/>
        <v>4.3036024533396215</v>
      </c>
      <c r="O587" s="13">
        <f t="shared" si="117"/>
        <v>18.418435432097695</v>
      </c>
      <c r="Q587">
        <v>12.64906915400514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81.674193549999998</v>
      </c>
      <c r="G588" s="13">
        <f t="shared" si="111"/>
        <v>7.0330618938049341</v>
      </c>
      <c r="H588" s="13">
        <f t="shared" si="112"/>
        <v>74.641131656195057</v>
      </c>
      <c r="I588" s="16">
        <f t="shared" si="119"/>
        <v>96.187363366442227</v>
      </c>
      <c r="J588" s="13">
        <f t="shared" si="113"/>
        <v>78.860165200893732</v>
      </c>
      <c r="K588" s="13">
        <f t="shared" si="114"/>
        <v>17.327198165548495</v>
      </c>
      <c r="L588" s="13">
        <f t="shared" si="115"/>
        <v>0.14431160206618865</v>
      </c>
      <c r="M588" s="13">
        <f t="shared" si="120"/>
        <v>2.7820034283066022</v>
      </c>
      <c r="N588" s="13">
        <f t="shared" si="116"/>
        <v>1.7248421255500934</v>
      </c>
      <c r="O588" s="13">
        <f t="shared" si="117"/>
        <v>8.7579040193550277</v>
      </c>
      <c r="Q588">
        <v>13.98418344482489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42.906451609999998</v>
      </c>
      <c r="G589" s="13">
        <f t="shared" si="111"/>
        <v>0.54463276670132221</v>
      </c>
      <c r="H589" s="13">
        <f t="shared" si="112"/>
        <v>42.361818843298678</v>
      </c>
      <c r="I589" s="16">
        <f t="shared" si="119"/>
        <v>59.544705406780984</v>
      </c>
      <c r="J589" s="13">
        <f t="shared" si="113"/>
        <v>54.545914249450725</v>
      </c>
      <c r="K589" s="13">
        <f t="shared" si="114"/>
        <v>4.9987911573302597</v>
      </c>
      <c r="L589" s="13">
        <f t="shared" si="115"/>
        <v>0</v>
      </c>
      <c r="M589" s="13">
        <f t="shared" si="120"/>
        <v>1.0571613027565088</v>
      </c>
      <c r="N589" s="13">
        <f t="shared" si="116"/>
        <v>0.65544000770903543</v>
      </c>
      <c r="O589" s="13">
        <f t="shared" si="117"/>
        <v>1.2000727744103576</v>
      </c>
      <c r="Q589">
        <v>13.8012433933345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3.74516129</v>
      </c>
      <c r="G590" s="13">
        <f t="shared" si="111"/>
        <v>0</v>
      </c>
      <c r="H590" s="13">
        <f t="shared" si="112"/>
        <v>3.74516129</v>
      </c>
      <c r="I590" s="16">
        <f t="shared" si="119"/>
        <v>8.7439524473302601</v>
      </c>
      <c r="J590" s="13">
        <f t="shared" si="113"/>
        <v>8.7361256286877094</v>
      </c>
      <c r="K590" s="13">
        <f t="shared" si="114"/>
        <v>7.826818642550748E-3</v>
      </c>
      <c r="L590" s="13">
        <f t="shared" si="115"/>
        <v>0</v>
      </c>
      <c r="M590" s="13">
        <f t="shared" si="120"/>
        <v>0.40172129504747334</v>
      </c>
      <c r="N590" s="13">
        <f t="shared" si="116"/>
        <v>0.24906720292943346</v>
      </c>
      <c r="O590" s="13">
        <f t="shared" si="117"/>
        <v>0.24906720292943346</v>
      </c>
      <c r="Q590">
        <v>19.751584048010319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6.8419354840000004</v>
      </c>
      <c r="G591" s="13">
        <f t="shared" si="111"/>
        <v>0</v>
      </c>
      <c r="H591" s="13">
        <f t="shared" si="112"/>
        <v>6.8419354840000004</v>
      </c>
      <c r="I591" s="16">
        <f t="shared" si="119"/>
        <v>6.8497623026425511</v>
      </c>
      <c r="J591" s="13">
        <f t="shared" si="113"/>
        <v>6.8477128172793069</v>
      </c>
      <c r="K591" s="13">
        <f t="shared" si="114"/>
        <v>2.04948536324423E-3</v>
      </c>
      <c r="L591" s="13">
        <f t="shared" si="115"/>
        <v>0</v>
      </c>
      <c r="M591" s="13">
        <f t="shared" si="120"/>
        <v>0.15265409211803987</v>
      </c>
      <c r="N591" s="13">
        <f t="shared" si="116"/>
        <v>9.4645537113184727E-2</v>
      </c>
      <c r="O591" s="13">
        <f t="shared" si="117"/>
        <v>9.4645537113184727E-2</v>
      </c>
      <c r="Q591">
        <v>24.063503273910779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5.0225806449999997</v>
      </c>
      <c r="G592" s="13">
        <f t="shared" si="111"/>
        <v>0</v>
      </c>
      <c r="H592" s="13">
        <f t="shared" si="112"/>
        <v>5.0225806449999997</v>
      </c>
      <c r="I592" s="16">
        <f t="shared" si="119"/>
        <v>5.0246301303632439</v>
      </c>
      <c r="J592" s="13">
        <f t="shared" si="113"/>
        <v>5.023835994579736</v>
      </c>
      <c r="K592" s="13">
        <f t="shared" si="114"/>
        <v>7.9413578350795433E-4</v>
      </c>
      <c r="L592" s="13">
        <f t="shared" si="115"/>
        <v>0</v>
      </c>
      <c r="M592" s="13">
        <f t="shared" si="120"/>
        <v>5.8008555004855147E-2</v>
      </c>
      <c r="N592" s="13">
        <f t="shared" si="116"/>
        <v>3.5965304103010194E-2</v>
      </c>
      <c r="O592" s="13">
        <f t="shared" si="117"/>
        <v>3.5965304103010194E-2</v>
      </c>
      <c r="Q592">
        <v>24.19725785628394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7.9741935479999997</v>
      </c>
      <c r="G593" s="13">
        <f t="shared" si="111"/>
        <v>0</v>
      </c>
      <c r="H593" s="13">
        <f t="shared" si="112"/>
        <v>7.9741935479999997</v>
      </c>
      <c r="I593" s="16">
        <f t="shared" si="119"/>
        <v>7.9749876837835076</v>
      </c>
      <c r="J593" s="13">
        <f t="shared" si="113"/>
        <v>7.9723686290422382</v>
      </c>
      <c r="K593" s="13">
        <f t="shared" si="114"/>
        <v>2.6190547412694443E-3</v>
      </c>
      <c r="L593" s="13">
        <f t="shared" si="115"/>
        <v>0</v>
      </c>
      <c r="M593" s="13">
        <f t="shared" si="120"/>
        <v>2.2043250901844953E-2</v>
      </c>
      <c r="N593" s="13">
        <f t="shared" si="116"/>
        <v>1.3666815559143871E-2</v>
      </c>
      <c r="O593" s="13">
        <f t="shared" si="117"/>
        <v>1.3666815559143871E-2</v>
      </c>
      <c r="Q593">
        <v>25.577933870967751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17</v>
      </c>
      <c r="G594" s="13">
        <f t="shared" si="111"/>
        <v>0</v>
      </c>
      <c r="H594" s="13">
        <f t="shared" si="112"/>
        <v>17</v>
      </c>
      <c r="I594" s="16">
        <f t="shared" si="119"/>
        <v>17.00261905474127</v>
      </c>
      <c r="J594" s="13">
        <f t="shared" si="113"/>
        <v>16.9676854352176</v>
      </c>
      <c r="K594" s="13">
        <f t="shared" si="114"/>
        <v>3.4933619523670245E-2</v>
      </c>
      <c r="L594" s="13">
        <f t="shared" si="115"/>
        <v>0</v>
      </c>
      <c r="M594" s="13">
        <f t="shared" si="120"/>
        <v>8.3764353427010826E-3</v>
      </c>
      <c r="N594" s="13">
        <f t="shared" si="116"/>
        <v>5.193389912474671E-3</v>
      </c>
      <c r="O594" s="13">
        <f t="shared" si="117"/>
        <v>5.193389912474671E-3</v>
      </c>
      <c r="Q594">
        <v>23.271837484815489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113.0870968</v>
      </c>
      <c r="G595" s="13">
        <f t="shared" si="111"/>
        <v>12.290535922847846</v>
      </c>
      <c r="H595" s="13">
        <f t="shared" si="112"/>
        <v>100.79656087715215</v>
      </c>
      <c r="I595" s="16">
        <f t="shared" si="119"/>
        <v>100.83149449667582</v>
      </c>
      <c r="J595" s="13">
        <f t="shared" si="113"/>
        <v>90.130731139599774</v>
      </c>
      <c r="K595" s="13">
        <f t="shared" si="114"/>
        <v>10.700763357076042</v>
      </c>
      <c r="L595" s="13">
        <f t="shared" si="115"/>
        <v>0</v>
      </c>
      <c r="M595" s="13">
        <f t="shared" si="120"/>
        <v>3.1830454302264116E-3</v>
      </c>
      <c r="N595" s="13">
        <f t="shared" si="116"/>
        <v>1.9734881667403752E-3</v>
      </c>
      <c r="O595" s="13">
        <f t="shared" si="117"/>
        <v>12.292509411014587</v>
      </c>
      <c r="Q595">
        <v>19.372069676193611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84.906451610000005</v>
      </c>
      <c r="G596" s="13">
        <f t="shared" si="111"/>
        <v>7.5740342665388889</v>
      </c>
      <c r="H596" s="13">
        <f t="shared" si="112"/>
        <v>77.332417343461117</v>
      </c>
      <c r="I596" s="16">
        <f t="shared" si="119"/>
        <v>88.033180700537159</v>
      </c>
      <c r="J596" s="13">
        <f t="shared" si="113"/>
        <v>75.689395037370133</v>
      </c>
      <c r="K596" s="13">
        <f t="shared" si="114"/>
        <v>12.343785663167026</v>
      </c>
      <c r="L596" s="13">
        <f t="shared" si="115"/>
        <v>0</v>
      </c>
      <c r="M596" s="13">
        <f t="shared" si="120"/>
        <v>1.2095572634860364E-3</v>
      </c>
      <c r="N596" s="13">
        <f t="shared" si="116"/>
        <v>7.4992550336134254E-4</v>
      </c>
      <c r="O596" s="13">
        <f t="shared" si="117"/>
        <v>7.5747841920422498</v>
      </c>
      <c r="Q596">
        <v>15.04186121826247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52.635483870000002</v>
      </c>
      <c r="G597" s="13">
        <f t="shared" si="111"/>
        <v>2.1729488133778005</v>
      </c>
      <c r="H597" s="13">
        <f t="shared" si="112"/>
        <v>50.462535056622201</v>
      </c>
      <c r="I597" s="16">
        <f t="shared" si="119"/>
        <v>62.806320719789227</v>
      </c>
      <c r="J597" s="13">
        <f t="shared" si="113"/>
        <v>55.248672531538354</v>
      </c>
      <c r="K597" s="13">
        <f t="shared" si="114"/>
        <v>7.557648188250873</v>
      </c>
      <c r="L597" s="13">
        <f t="shared" si="115"/>
        <v>0</v>
      </c>
      <c r="M597" s="13">
        <f t="shared" si="120"/>
        <v>4.5963176012469382E-4</v>
      </c>
      <c r="N597" s="13">
        <f t="shared" si="116"/>
        <v>2.8497169127731015E-4</v>
      </c>
      <c r="O597" s="13">
        <f t="shared" si="117"/>
        <v>2.1732337850690779</v>
      </c>
      <c r="Q597">
        <v>11.493082671914809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2.6548387099999999</v>
      </c>
      <c r="G598" s="13">
        <f t="shared" si="111"/>
        <v>0</v>
      </c>
      <c r="H598" s="13">
        <f t="shared" si="112"/>
        <v>2.6548387099999999</v>
      </c>
      <c r="I598" s="16">
        <f t="shared" si="119"/>
        <v>10.212486898250873</v>
      </c>
      <c r="J598" s="13">
        <f t="shared" si="113"/>
        <v>10.178434471059575</v>
      </c>
      <c r="K598" s="13">
        <f t="shared" si="114"/>
        <v>3.4052427191298307E-2</v>
      </c>
      <c r="L598" s="13">
        <f t="shared" si="115"/>
        <v>0</v>
      </c>
      <c r="M598" s="13">
        <f t="shared" si="120"/>
        <v>1.7466006884738367E-4</v>
      </c>
      <c r="N598" s="13">
        <f t="shared" si="116"/>
        <v>1.0828924268537788E-4</v>
      </c>
      <c r="O598" s="13">
        <f t="shared" si="117"/>
        <v>1.0828924268537788E-4</v>
      </c>
      <c r="Q598">
        <v>12.541954451612909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27.96451613</v>
      </c>
      <c r="G599" s="13">
        <f t="shared" si="111"/>
        <v>0</v>
      </c>
      <c r="H599" s="13">
        <f t="shared" si="112"/>
        <v>27.96451613</v>
      </c>
      <c r="I599" s="16">
        <f t="shared" si="119"/>
        <v>27.998568557191298</v>
      </c>
      <c r="J599" s="13">
        <f t="shared" si="113"/>
        <v>27.298328228345447</v>
      </c>
      <c r="K599" s="13">
        <f t="shared" si="114"/>
        <v>0.70024032884585097</v>
      </c>
      <c r="L599" s="13">
        <f t="shared" si="115"/>
        <v>0</v>
      </c>
      <c r="M599" s="13">
        <f t="shared" si="120"/>
        <v>6.6370826162005794E-5</v>
      </c>
      <c r="N599" s="13">
        <f t="shared" si="116"/>
        <v>4.1149912220443594E-5</v>
      </c>
      <c r="O599" s="13">
        <f t="shared" si="117"/>
        <v>4.1149912220443594E-5</v>
      </c>
      <c r="Q599">
        <v>12.314874003506571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29.38064516</v>
      </c>
      <c r="G600" s="13">
        <f t="shared" si="111"/>
        <v>0</v>
      </c>
      <c r="H600" s="13">
        <f t="shared" si="112"/>
        <v>29.38064516</v>
      </c>
      <c r="I600" s="16">
        <f t="shared" si="119"/>
        <v>30.080885488845851</v>
      </c>
      <c r="J600" s="13">
        <f t="shared" si="113"/>
        <v>29.47315378621931</v>
      </c>
      <c r="K600" s="13">
        <f t="shared" si="114"/>
        <v>0.60773170262654119</v>
      </c>
      <c r="L600" s="13">
        <f t="shared" si="115"/>
        <v>0</v>
      </c>
      <c r="M600" s="13">
        <f t="shared" si="120"/>
        <v>2.52209139415622E-5</v>
      </c>
      <c r="N600" s="13">
        <f t="shared" si="116"/>
        <v>1.5636966643768564E-5</v>
      </c>
      <c r="O600" s="13">
        <f t="shared" si="117"/>
        <v>1.5636966643768564E-5</v>
      </c>
      <c r="Q600">
        <v>14.95927858915268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46.293548389999998</v>
      </c>
      <c r="G601" s="13">
        <f t="shared" si="111"/>
        <v>1.1115199854019648</v>
      </c>
      <c r="H601" s="13">
        <f t="shared" si="112"/>
        <v>45.182028404598036</v>
      </c>
      <c r="I601" s="16">
        <f t="shared" si="119"/>
        <v>45.789760107224581</v>
      </c>
      <c r="J601" s="13">
        <f t="shared" si="113"/>
        <v>43.726028712581886</v>
      </c>
      <c r="K601" s="13">
        <f t="shared" si="114"/>
        <v>2.0637313946426943</v>
      </c>
      <c r="L601" s="13">
        <f t="shared" si="115"/>
        <v>0</v>
      </c>
      <c r="M601" s="13">
        <f t="shared" si="120"/>
        <v>9.5839472977936366E-6</v>
      </c>
      <c r="N601" s="13">
        <f t="shared" si="116"/>
        <v>5.9420473246320545E-6</v>
      </c>
      <c r="O601" s="13">
        <f t="shared" si="117"/>
        <v>1.1115259274492895</v>
      </c>
      <c r="Q601">
        <v>14.953533666810371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62.987096770000001</v>
      </c>
      <c r="G602" s="13">
        <f t="shared" si="111"/>
        <v>3.9054641287348932</v>
      </c>
      <c r="H602" s="13">
        <f t="shared" si="112"/>
        <v>59.081632641265109</v>
      </c>
      <c r="I602" s="16">
        <f t="shared" si="119"/>
        <v>61.145364035907804</v>
      </c>
      <c r="J602" s="13">
        <f t="shared" si="113"/>
        <v>58.180389793349576</v>
      </c>
      <c r="K602" s="13">
        <f t="shared" si="114"/>
        <v>2.9649742425582275</v>
      </c>
      <c r="L602" s="13">
        <f t="shared" si="115"/>
        <v>0</v>
      </c>
      <c r="M602" s="13">
        <f t="shared" si="120"/>
        <v>3.6418999731615822E-6</v>
      </c>
      <c r="N602" s="13">
        <f t="shared" si="116"/>
        <v>2.257977983360181E-6</v>
      </c>
      <c r="O602" s="13">
        <f t="shared" si="117"/>
        <v>3.9054663867128765</v>
      </c>
      <c r="Q602">
        <v>18.509287501515239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32.135483870000002</v>
      </c>
      <c r="G603" s="13">
        <f t="shared" si="111"/>
        <v>0</v>
      </c>
      <c r="H603" s="13">
        <f t="shared" si="112"/>
        <v>32.135483870000002</v>
      </c>
      <c r="I603" s="16">
        <f t="shared" si="119"/>
        <v>35.100458112558229</v>
      </c>
      <c r="J603" s="13">
        <f t="shared" si="113"/>
        <v>34.697984856956744</v>
      </c>
      <c r="K603" s="13">
        <f t="shared" si="114"/>
        <v>0.40247325560148539</v>
      </c>
      <c r="L603" s="13">
        <f t="shared" si="115"/>
        <v>0</v>
      </c>
      <c r="M603" s="13">
        <f t="shared" si="120"/>
        <v>1.3839219898014012E-6</v>
      </c>
      <c r="N603" s="13">
        <f t="shared" si="116"/>
        <v>8.5803163367686875E-7</v>
      </c>
      <c r="O603" s="13">
        <f t="shared" si="117"/>
        <v>8.5803163367686875E-7</v>
      </c>
      <c r="Q603">
        <v>21.25938200091305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1.329032258</v>
      </c>
      <c r="G604" s="13">
        <f t="shared" si="111"/>
        <v>0</v>
      </c>
      <c r="H604" s="13">
        <f t="shared" si="112"/>
        <v>1.329032258</v>
      </c>
      <c r="I604" s="16">
        <f t="shared" si="119"/>
        <v>1.7315055136014854</v>
      </c>
      <c r="J604" s="13">
        <f t="shared" si="113"/>
        <v>1.7314778801691995</v>
      </c>
      <c r="K604" s="13">
        <f t="shared" si="114"/>
        <v>2.7633432285956161E-5</v>
      </c>
      <c r="L604" s="13">
        <f t="shared" si="115"/>
        <v>0</v>
      </c>
      <c r="M604" s="13">
        <f t="shared" si="120"/>
        <v>5.2589035612453245E-7</v>
      </c>
      <c r="N604" s="13">
        <f t="shared" si="116"/>
        <v>3.2605202079721011E-7</v>
      </c>
      <c r="O604" s="13">
        <f t="shared" si="117"/>
        <v>3.2605202079721011E-7</v>
      </c>
      <c r="Q604">
        <v>25.36212387096775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0.56129032300000004</v>
      </c>
      <c r="G605" s="13">
        <f t="shared" si="111"/>
        <v>0</v>
      </c>
      <c r="H605" s="13">
        <f t="shared" si="112"/>
        <v>0.56129032300000004</v>
      </c>
      <c r="I605" s="16">
        <f t="shared" si="119"/>
        <v>0.56131795643228599</v>
      </c>
      <c r="J605" s="13">
        <f t="shared" si="113"/>
        <v>0.56131701244335563</v>
      </c>
      <c r="K605" s="13">
        <f t="shared" si="114"/>
        <v>9.4398893035751996E-7</v>
      </c>
      <c r="L605" s="13">
        <f t="shared" si="115"/>
        <v>0</v>
      </c>
      <c r="M605" s="13">
        <f t="shared" si="120"/>
        <v>1.9983833532732235E-7</v>
      </c>
      <c r="N605" s="13">
        <f t="shared" si="116"/>
        <v>1.2389976790293984E-7</v>
      </c>
      <c r="O605" s="13">
        <f t="shared" si="117"/>
        <v>1.2389976790293984E-7</v>
      </c>
      <c r="Q605">
        <v>25.342764047158848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11.106451610000001</v>
      </c>
      <c r="G606" s="13">
        <f t="shared" si="111"/>
        <v>0</v>
      </c>
      <c r="H606" s="13">
        <f t="shared" si="112"/>
        <v>11.106451610000001</v>
      </c>
      <c r="I606" s="16">
        <f t="shared" si="119"/>
        <v>11.10645255398893</v>
      </c>
      <c r="J606" s="13">
        <f t="shared" si="113"/>
        <v>11.09618936521059</v>
      </c>
      <c r="K606" s="13">
        <f t="shared" si="114"/>
        <v>1.0263188778340648E-2</v>
      </c>
      <c r="L606" s="13">
        <f t="shared" si="115"/>
        <v>0</v>
      </c>
      <c r="M606" s="13">
        <f t="shared" si="120"/>
        <v>7.5938567424382505E-8</v>
      </c>
      <c r="N606" s="13">
        <f t="shared" si="116"/>
        <v>4.7081911803117153E-8</v>
      </c>
      <c r="O606" s="13">
        <f t="shared" si="117"/>
        <v>4.7081911803117153E-8</v>
      </c>
      <c r="Q606">
        <v>22.909644879013651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67.925806449999996</v>
      </c>
      <c r="G607" s="13">
        <f t="shared" si="111"/>
        <v>4.7320396818742809</v>
      </c>
      <c r="H607" s="13">
        <f t="shared" si="112"/>
        <v>63.193766768125712</v>
      </c>
      <c r="I607" s="16">
        <f t="shared" si="119"/>
        <v>63.204029956904051</v>
      </c>
      <c r="J607" s="13">
        <f t="shared" si="113"/>
        <v>59.948617819544424</v>
      </c>
      <c r="K607" s="13">
        <f t="shared" si="114"/>
        <v>3.2554121373596274</v>
      </c>
      <c r="L607" s="13">
        <f t="shared" si="115"/>
        <v>0</v>
      </c>
      <c r="M607" s="13">
        <f t="shared" si="120"/>
        <v>2.8856655621265352E-8</v>
      </c>
      <c r="N607" s="13">
        <f t="shared" si="116"/>
        <v>1.7891126485184517E-8</v>
      </c>
      <c r="O607" s="13">
        <f t="shared" si="117"/>
        <v>4.7320396997654077</v>
      </c>
      <c r="Q607">
        <v>18.51698415991542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20.980645160000002</v>
      </c>
      <c r="G608" s="13">
        <f t="shared" si="111"/>
        <v>0</v>
      </c>
      <c r="H608" s="13">
        <f t="shared" si="112"/>
        <v>20.980645160000002</v>
      </c>
      <c r="I608" s="16">
        <f t="shared" si="119"/>
        <v>24.236057297359629</v>
      </c>
      <c r="J608" s="13">
        <f t="shared" si="113"/>
        <v>23.853447214764657</v>
      </c>
      <c r="K608" s="13">
        <f t="shared" si="114"/>
        <v>0.38261008259497231</v>
      </c>
      <c r="L608" s="13">
        <f t="shared" si="115"/>
        <v>0</v>
      </c>
      <c r="M608" s="13">
        <f t="shared" si="120"/>
        <v>1.0965529136080835E-8</v>
      </c>
      <c r="N608" s="13">
        <f t="shared" si="116"/>
        <v>6.7986280643701174E-9</v>
      </c>
      <c r="O608" s="13">
        <f t="shared" si="117"/>
        <v>6.7986280643701174E-9</v>
      </c>
      <c r="Q608">
        <v>13.66973928863853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85.364516129999998</v>
      </c>
      <c r="G609" s="13">
        <f t="shared" si="111"/>
        <v>7.6506990147272305</v>
      </c>
      <c r="H609" s="13">
        <f t="shared" si="112"/>
        <v>77.713817115272775</v>
      </c>
      <c r="I609" s="16">
        <f t="shared" si="119"/>
        <v>78.09642719786774</v>
      </c>
      <c r="J609" s="13">
        <f t="shared" si="113"/>
        <v>64.169943326378771</v>
      </c>
      <c r="K609" s="13">
        <f t="shared" si="114"/>
        <v>13.926483871488969</v>
      </c>
      <c r="L609" s="13">
        <f t="shared" si="115"/>
        <v>0</v>
      </c>
      <c r="M609" s="13">
        <f t="shared" si="120"/>
        <v>4.1669010717107176E-9</v>
      </c>
      <c r="N609" s="13">
        <f t="shared" si="116"/>
        <v>2.5834786644606447E-9</v>
      </c>
      <c r="O609" s="13">
        <f t="shared" si="117"/>
        <v>7.6506990173107088</v>
      </c>
      <c r="Q609">
        <v>11.0286619516129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79.709677420000006</v>
      </c>
      <c r="G610" s="13">
        <f t="shared" si="111"/>
        <v>6.7042673073602428</v>
      </c>
      <c r="H610" s="13">
        <f t="shared" si="112"/>
        <v>73.005410112639765</v>
      </c>
      <c r="I610" s="16">
        <f t="shared" si="119"/>
        <v>86.931893984128735</v>
      </c>
      <c r="J610" s="13">
        <f t="shared" si="113"/>
        <v>67.345951569268323</v>
      </c>
      <c r="K610" s="13">
        <f t="shared" si="114"/>
        <v>19.585942414860412</v>
      </c>
      <c r="L610" s="13">
        <f t="shared" si="115"/>
        <v>1.5199280070664176</v>
      </c>
      <c r="M610" s="13">
        <f t="shared" si="120"/>
        <v>1.5199280086498399</v>
      </c>
      <c r="N610" s="13">
        <f t="shared" si="116"/>
        <v>0.94235536536290077</v>
      </c>
      <c r="O610" s="13">
        <f t="shared" si="117"/>
        <v>7.6466226727231437</v>
      </c>
      <c r="Q610">
        <v>10.19988901420769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9.5096774190000009</v>
      </c>
      <c r="G611" s="13">
        <f t="shared" si="111"/>
        <v>0</v>
      </c>
      <c r="H611" s="13">
        <f t="shared" si="112"/>
        <v>9.5096774190000009</v>
      </c>
      <c r="I611" s="16">
        <f t="shared" si="119"/>
        <v>27.575691826793992</v>
      </c>
      <c r="J611" s="13">
        <f t="shared" si="113"/>
        <v>26.992625375450832</v>
      </c>
      <c r="K611" s="13">
        <f t="shared" si="114"/>
        <v>0.58306645134316071</v>
      </c>
      <c r="L611" s="13">
        <f t="shared" si="115"/>
        <v>0</v>
      </c>
      <c r="M611" s="13">
        <f t="shared" si="120"/>
        <v>0.57757264328693914</v>
      </c>
      <c r="N611" s="13">
        <f t="shared" si="116"/>
        <v>0.35809503883790228</v>
      </c>
      <c r="O611" s="13">
        <f t="shared" si="117"/>
        <v>0.35809503883790228</v>
      </c>
      <c r="Q611">
        <v>13.36304528650537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6.2064516129999996</v>
      </c>
      <c r="G612" s="13">
        <f t="shared" si="111"/>
        <v>0</v>
      </c>
      <c r="H612" s="13">
        <f t="shared" si="112"/>
        <v>6.2064516129999996</v>
      </c>
      <c r="I612" s="16">
        <f t="shared" si="119"/>
        <v>6.7895180643431603</v>
      </c>
      <c r="J612" s="13">
        <f t="shared" si="113"/>
        <v>6.7835177579088528</v>
      </c>
      <c r="K612" s="13">
        <f t="shared" si="114"/>
        <v>6.0003064343074897E-3</v>
      </c>
      <c r="L612" s="13">
        <f t="shared" si="115"/>
        <v>0</v>
      </c>
      <c r="M612" s="13">
        <f t="shared" si="120"/>
        <v>0.21947760444903686</v>
      </c>
      <c r="N612" s="13">
        <f t="shared" si="116"/>
        <v>0.13607611475840284</v>
      </c>
      <c r="O612" s="13">
        <f t="shared" si="117"/>
        <v>0.13607611475840284</v>
      </c>
      <c r="Q612">
        <v>16.25918525948131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86.738709679999999</v>
      </c>
      <c r="G613" s="13">
        <f t="shared" si="111"/>
        <v>7.8806932576185904</v>
      </c>
      <c r="H613" s="13">
        <f t="shared" si="112"/>
        <v>78.858016422381411</v>
      </c>
      <c r="I613" s="16">
        <f t="shared" si="119"/>
        <v>78.864016728815713</v>
      </c>
      <c r="J613" s="13">
        <f t="shared" si="113"/>
        <v>69.590465552433315</v>
      </c>
      <c r="K613" s="13">
        <f t="shared" si="114"/>
        <v>9.2735511763823979</v>
      </c>
      <c r="L613" s="13">
        <f t="shared" si="115"/>
        <v>0</v>
      </c>
      <c r="M613" s="13">
        <f t="shared" si="120"/>
        <v>8.3401489690634018E-2</v>
      </c>
      <c r="N613" s="13">
        <f t="shared" si="116"/>
        <v>5.170892360819309E-2</v>
      </c>
      <c r="O613" s="13">
        <f t="shared" si="117"/>
        <v>7.9324021812267835</v>
      </c>
      <c r="Q613">
        <v>15.01230251688478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11.8483871</v>
      </c>
      <c r="G614" s="13">
        <f t="shared" si="111"/>
        <v>0</v>
      </c>
      <c r="H614" s="13">
        <f t="shared" si="112"/>
        <v>11.8483871</v>
      </c>
      <c r="I614" s="16">
        <f t="shared" si="119"/>
        <v>21.121938276382398</v>
      </c>
      <c r="J614" s="13">
        <f t="shared" si="113"/>
        <v>21.038829956386945</v>
      </c>
      <c r="K614" s="13">
        <f t="shared" si="114"/>
        <v>8.3108319995453428E-2</v>
      </c>
      <c r="L614" s="13">
        <f t="shared" si="115"/>
        <v>0</v>
      </c>
      <c r="M614" s="13">
        <f t="shared" si="120"/>
        <v>3.1692566082440927E-2</v>
      </c>
      <c r="N614" s="13">
        <f t="shared" si="116"/>
        <v>1.9649390971113376E-2</v>
      </c>
      <c r="O614" s="13">
        <f t="shared" si="117"/>
        <v>1.9649390971113376E-2</v>
      </c>
      <c r="Q614">
        <v>21.720351909399842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4.4193548390000004</v>
      </c>
      <c r="G615" s="13">
        <f t="shared" si="111"/>
        <v>0</v>
      </c>
      <c r="H615" s="13">
        <f t="shared" si="112"/>
        <v>4.4193548390000004</v>
      </c>
      <c r="I615" s="16">
        <f t="shared" si="119"/>
        <v>4.5024631589954538</v>
      </c>
      <c r="J615" s="13">
        <f t="shared" si="113"/>
        <v>4.5017157349718175</v>
      </c>
      <c r="K615" s="13">
        <f t="shared" si="114"/>
        <v>7.4742402363625615E-4</v>
      </c>
      <c r="L615" s="13">
        <f t="shared" si="115"/>
        <v>0</v>
      </c>
      <c r="M615" s="13">
        <f t="shared" si="120"/>
        <v>1.2043175111327551E-2</v>
      </c>
      <c r="N615" s="13">
        <f t="shared" si="116"/>
        <v>7.4667685690230816E-3</v>
      </c>
      <c r="O615" s="13">
        <f t="shared" si="117"/>
        <v>7.4667685690230816E-3</v>
      </c>
      <c r="Q615">
        <v>22.286012073167981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11.648387100000001</v>
      </c>
      <c r="G616" s="13">
        <f t="shared" si="111"/>
        <v>0</v>
      </c>
      <c r="H616" s="13">
        <f t="shared" si="112"/>
        <v>11.648387100000001</v>
      </c>
      <c r="I616" s="16">
        <f t="shared" si="119"/>
        <v>11.649134524023637</v>
      </c>
      <c r="J616" s="13">
        <f t="shared" si="113"/>
        <v>11.640412881972006</v>
      </c>
      <c r="K616" s="13">
        <f t="shared" si="114"/>
        <v>8.7216420516309512E-3</v>
      </c>
      <c r="L616" s="13">
        <f t="shared" si="115"/>
        <v>0</v>
      </c>
      <c r="M616" s="13">
        <f t="shared" si="120"/>
        <v>4.5764065423044694E-3</v>
      </c>
      <c r="N616" s="13">
        <f t="shared" si="116"/>
        <v>2.8373720562287711E-3</v>
      </c>
      <c r="O616" s="13">
        <f t="shared" si="117"/>
        <v>2.8373720562287711E-3</v>
      </c>
      <c r="Q616">
        <v>25.096524870967741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12.53870968</v>
      </c>
      <c r="G617" s="13">
        <f t="shared" si="111"/>
        <v>0</v>
      </c>
      <c r="H617" s="13">
        <f t="shared" si="112"/>
        <v>12.53870968</v>
      </c>
      <c r="I617" s="16">
        <f t="shared" si="119"/>
        <v>12.547431322051631</v>
      </c>
      <c r="J617" s="13">
        <f t="shared" si="113"/>
        <v>12.536755559335464</v>
      </c>
      <c r="K617" s="13">
        <f t="shared" si="114"/>
        <v>1.0675762716166659E-2</v>
      </c>
      <c r="L617" s="13">
        <f t="shared" si="115"/>
        <v>0</v>
      </c>
      <c r="M617" s="13">
        <f t="shared" si="120"/>
        <v>1.7390344860756983E-3</v>
      </c>
      <c r="N617" s="13">
        <f t="shared" si="116"/>
        <v>1.078201381366933E-3</v>
      </c>
      <c r="O617" s="13">
        <f t="shared" si="117"/>
        <v>1.078201381366933E-3</v>
      </c>
      <c r="Q617">
        <v>25.244183889357391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14.15483871</v>
      </c>
      <c r="G618" s="13">
        <f t="shared" si="111"/>
        <v>0</v>
      </c>
      <c r="H618" s="13">
        <f t="shared" si="112"/>
        <v>14.15483871</v>
      </c>
      <c r="I618" s="16">
        <f t="shared" si="119"/>
        <v>14.165514472716167</v>
      </c>
      <c r="J618" s="13">
        <f t="shared" si="113"/>
        <v>14.14448768309277</v>
      </c>
      <c r="K618" s="13">
        <f t="shared" si="114"/>
        <v>2.102678962339688E-2</v>
      </c>
      <c r="L618" s="13">
        <f t="shared" si="115"/>
        <v>0</v>
      </c>
      <c r="M618" s="13">
        <f t="shared" si="120"/>
        <v>6.6083310470876531E-4</v>
      </c>
      <c r="N618" s="13">
        <f t="shared" si="116"/>
        <v>4.0971652491943449E-4</v>
      </c>
      <c r="O618" s="13">
        <f t="shared" si="117"/>
        <v>4.0971652491943449E-4</v>
      </c>
      <c r="Q618">
        <v>22.99333555476893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44.674193549999998</v>
      </c>
      <c r="G619" s="13">
        <f t="shared" si="111"/>
        <v>0.84049390585279304</v>
      </c>
      <c r="H619" s="13">
        <f t="shared" si="112"/>
        <v>43.833699644147202</v>
      </c>
      <c r="I619" s="16">
        <f t="shared" si="119"/>
        <v>43.854726433770601</v>
      </c>
      <c r="J619" s="13">
        <f t="shared" si="113"/>
        <v>42.799723564861004</v>
      </c>
      <c r="K619" s="13">
        <f t="shared" si="114"/>
        <v>1.0550028689095967</v>
      </c>
      <c r="L619" s="13">
        <f t="shared" si="115"/>
        <v>0</v>
      </c>
      <c r="M619" s="13">
        <f t="shared" si="120"/>
        <v>2.5111657978933082E-4</v>
      </c>
      <c r="N619" s="13">
        <f t="shared" si="116"/>
        <v>1.5569227946938511E-4</v>
      </c>
      <c r="O619" s="13">
        <f t="shared" si="117"/>
        <v>0.84064959813226248</v>
      </c>
      <c r="Q619">
        <v>19.035436696503108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56</v>
      </c>
      <c r="G620" s="13">
        <f t="shared" si="111"/>
        <v>2.7360567831504117</v>
      </c>
      <c r="H620" s="13">
        <f t="shared" si="112"/>
        <v>53.26394321684959</v>
      </c>
      <c r="I620" s="16">
        <f t="shared" si="119"/>
        <v>54.318946085759187</v>
      </c>
      <c r="J620" s="13">
        <f t="shared" si="113"/>
        <v>50.850998256728523</v>
      </c>
      <c r="K620" s="13">
        <f t="shared" si="114"/>
        <v>3.4679478290306633</v>
      </c>
      <c r="L620" s="13">
        <f t="shared" si="115"/>
        <v>0</v>
      </c>
      <c r="M620" s="13">
        <f t="shared" si="120"/>
        <v>9.542430031994571E-5</v>
      </c>
      <c r="N620" s="13">
        <f t="shared" si="116"/>
        <v>5.9163066198366337E-5</v>
      </c>
      <c r="O620" s="13">
        <f t="shared" si="117"/>
        <v>2.7361159462166103</v>
      </c>
      <c r="Q620">
        <v>14.68986233299659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70.61935484</v>
      </c>
      <c r="G621" s="13">
        <f t="shared" si="111"/>
        <v>5.1828499936016872</v>
      </c>
      <c r="H621" s="13">
        <f t="shared" si="112"/>
        <v>65.436504846398307</v>
      </c>
      <c r="I621" s="16">
        <f t="shared" si="119"/>
        <v>68.904452675428971</v>
      </c>
      <c r="J621" s="13">
        <f t="shared" si="113"/>
        <v>60.824845768924504</v>
      </c>
      <c r="K621" s="13">
        <f t="shared" si="114"/>
        <v>8.0796069065044662</v>
      </c>
      <c r="L621" s="13">
        <f t="shared" si="115"/>
        <v>0</v>
      </c>
      <c r="M621" s="13">
        <f t="shared" si="120"/>
        <v>3.6261234121579373E-5</v>
      </c>
      <c r="N621" s="13">
        <f t="shared" si="116"/>
        <v>2.2481965155379212E-5</v>
      </c>
      <c r="O621" s="13">
        <f t="shared" si="117"/>
        <v>5.1828724755668425</v>
      </c>
      <c r="Q621">
        <v>13.083725951612911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118.0032258</v>
      </c>
      <c r="G622" s="13">
        <f t="shared" si="111"/>
        <v>13.113332222038203</v>
      </c>
      <c r="H622" s="13">
        <f t="shared" si="112"/>
        <v>104.8898935779618</v>
      </c>
      <c r="I622" s="16">
        <f t="shared" si="119"/>
        <v>112.96950048446627</v>
      </c>
      <c r="J622" s="13">
        <f t="shared" si="113"/>
        <v>87.044253054979663</v>
      </c>
      <c r="K622" s="13">
        <f t="shared" si="114"/>
        <v>25.925247429486603</v>
      </c>
      <c r="L622" s="13">
        <f t="shared" si="115"/>
        <v>5.3806802711071668</v>
      </c>
      <c r="M622" s="13">
        <f t="shared" si="120"/>
        <v>5.3806940503761327</v>
      </c>
      <c r="N622" s="13">
        <f t="shared" si="116"/>
        <v>3.3360303112332024</v>
      </c>
      <c r="O622" s="13">
        <f t="shared" si="117"/>
        <v>16.449362533271405</v>
      </c>
      <c r="Q622">
        <v>13.86003477757809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123.5612903</v>
      </c>
      <c r="G623" s="13">
        <f t="shared" si="111"/>
        <v>14.043567149002344</v>
      </c>
      <c r="H623" s="13">
        <f t="shared" si="112"/>
        <v>109.51772315099765</v>
      </c>
      <c r="I623" s="16">
        <f t="shared" si="119"/>
        <v>130.06229030937709</v>
      </c>
      <c r="J623" s="13">
        <f t="shared" si="113"/>
        <v>87.940345593320913</v>
      </c>
      <c r="K623" s="13">
        <f t="shared" si="114"/>
        <v>42.121944716056177</v>
      </c>
      <c r="L623" s="13">
        <f t="shared" si="115"/>
        <v>15.244764042882174</v>
      </c>
      <c r="M623" s="13">
        <f t="shared" si="120"/>
        <v>17.289427782025104</v>
      </c>
      <c r="N623" s="13">
        <f t="shared" si="116"/>
        <v>10.719445224855564</v>
      </c>
      <c r="O623" s="13">
        <f t="shared" si="117"/>
        <v>24.763012373857908</v>
      </c>
      <c r="Q623">
        <v>11.89324960881614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104.7580645</v>
      </c>
      <c r="G624" s="13">
        <f t="shared" si="111"/>
        <v>10.896533252804621</v>
      </c>
      <c r="H624" s="13">
        <f t="shared" si="112"/>
        <v>93.861531247195387</v>
      </c>
      <c r="I624" s="16">
        <f t="shared" si="119"/>
        <v>120.73871192036941</v>
      </c>
      <c r="J624" s="13">
        <f t="shared" si="113"/>
        <v>91.065030607881681</v>
      </c>
      <c r="K624" s="13">
        <f t="shared" si="114"/>
        <v>29.67368131248773</v>
      </c>
      <c r="L624" s="13">
        <f t="shared" si="115"/>
        <v>7.6635448070482584</v>
      </c>
      <c r="M624" s="13">
        <f t="shared" si="120"/>
        <v>14.233527364217798</v>
      </c>
      <c r="N624" s="13">
        <f t="shared" si="116"/>
        <v>8.8247869658150346</v>
      </c>
      <c r="O624" s="13">
        <f t="shared" si="117"/>
        <v>19.721320218619656</v>
      </c>
      <c r="Q624">
        <v>14.084518321063941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8.2032258060000007</v>
      </c>
      <c r="G625" s="13">
        <f t="shared" si="111"/>
        <v>0</v>
      </c>
      <c r="H625" s="13">
        <f t="shared" si="112"/>
        <v>8.2032258060000007</v>
      </c>
      <c r="I625" s="16">
        <f t="shared" si="119"/>
        <v>30.213362311439472</v>
      </c>
      <c r="J625" s="13">
        <f t="shared" si="113"/>
        <v>29.778408777901269</v>
      </c>
      <c r="K625" s="13">
        <f t="shared" si="114"/>
        <v>0.43495353353820221</v>
      </c>
      <c r="L625" s="13">
        <f t="shared" si="115"/>
        <v>0</v>
      </c>
      <c r="M625" s="13">
        <f t="shared" si="120"/>
        <v>5.4087403984027631</v>
      </c>
      <c r="N625" s="13">
        <f t="shared" si="116"/>
        <v>3.3534190470097132</v>
      </c>
      <c r="O625" s="13">
        <f t="shared" si="117"/>
        <v>3.3534190470097132</v>
      </c>
      <c r="Q625">
        <v>17.501357081632431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42.164516130000003</v>
      </c>
      <c r="G626" s="13">
        <f t="shared" si="111"/>
        <v>0.42045747203716344</v>
      </c>
      <c r="H626" s="13">
        <f t="shared" si="112"/>
        <v>41.744058657962839</v>
      </c>
      <c r="I626" s="16">
        <f t="shared" si="119"/>
        <v>42.179012191501045</v>
      </c>
      <c r="J626" s="13">
        <f t="shared" si="113"/>
        <v>41.08376243163805</v>
      </c>
      <c r="K626" s="13">
        <f t="shared" si="114"/>
        <v>1.0952497598629947</v>
      </c>
      <c r="L626" s="13">
        <f t="shared" si="115"/>
        <v>0</v>
      </c>
      <c r="M626" s="13">
        <f t="shared" si="120"/>
        <v>2.0553213513930499</v>
      </c>
      <c r="N626" s="13">
        <f t="shared" si="116"/>
        <v>1.274299237863691</v>
      </c>
      <c r="O626" s="13">
        <f t="shared" si="117"/>
        <v>1.6947567099008545</v>
      </c>
      <c r="Q626">
        <v>17.923755888921999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40.42903226</v>
      </c>
      <c r="G627" s="13">
        <f t="shared" si="111"/>
        <v>0.12999525968664144</v>
      </c>
      <c r="H627" s="13">
        <f t="shared" si="112"/>
        <v>40.299037000313355</v>
      </c>
      <c r="I627" s="16">
        <f t="shared" si="119"/>
        <v>41.39428676017635</v>
      </c>
      <c r="J627" s="13">
        <f t="shared" si="113"/>
        <v>40.742751498001226</v>
      </c>
      <c r="K627" s="13">
        <f t="shared" si="114"/>
        <v>0.65153526217512336</v>
      </c>
      <c r="L627" s="13">
        <f t="shared" si="115"/>
        <v>0</v>
      </c>
      <c r="M627" s="13">
        <f t="shared" si="120"/>
        <v>0.78102211352935891</v>
      </c>
      <c r="N627" s="13">
        <f t="shared" si="116"/>
        <v>0.48423371038820251</v>
      </c>
      <c r="O627" s="13">
        <f t="shared" si="117"/>
        <v>0.61422897007484401</v>
      </c>
      <c r="Q627">
        <v>21.305825618536709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12.34516129</v>
      </c>
      <c r="G628" s="13">
        <f t="shared" si="111"/>
        <v>0</v>
      </c>
      <c r="H628" s="13">
        <f t="shared" si="112"/>
        <v>12.34516129</v>
      </c>
      <c r="I628" s="16">
        <f t="shared" si="119"/>
        <v>12.996696552175123</v>
      </c>
      <c r="J628" s="13">
        <f t="shared" si="113"/>
        <v>12.983113025982471</v>
      </c>
      <c r="K628" s="13">
        <f t="shared" si="114"/>
        <v>1.3583526192652684E-2</v>
      </c>
      <c r="L628" s="13">
        <f t="shared" si="115"/>
        <v>0</v>
      </c>
      <c r="M628" s="13">
        <f t="shared" si="120"/>
        <v>0.2967884031411564</v>
      </c>
      <c r="N628" s="13">
        <f t="shared" si="116"/>
        <v>0.18400880994751698</v>
      </c>
      <c r="O628" s="13">
        <f t="shared" si="117"/>
        <v>0.18400880994751698</v>
      </c>
      <c r="Q628">
        <v>24.271199336855961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8.6774193549999996</v>
      </c>
      <c r="G629" s="13">
        <f t="shared" si="111"/>
        <v>0</v>
      </c>
      <c r="H629" s="13">
        <f t="shared" si="112"/>
        <v>8.6774193549999996</v>
      </c>
      <c r="I629" s="16">
        <f t="shared" si="119"/>
        <v>8.6910028811926523</v>
      </c>
      <c r="J629" s="13">
        <f t="shared" si="113"/>
        <v>8.6869251706361386</v>
      </c>
      <c r="K629" s="13">
        <f t="shared" si="114"/>
        <v>4.0777105565137362E-3</v>
      </c>
      <c r="L629" s="13">
        <f t="shared" si="115"/>
        <v>0</v>
      </c>
      <c r="M629" s="13">
        <f t="shared" si="120"/>
        <v>0.11277959319363942</v>
      </c>
      <c r="N629" s="13">
        <f t="shared" si="116"/>
        <v>6.9923347780056447E-2</v>
      </c>
      <c r="O629" s="13">
        <f t="shared" si="117"/>
        <v>6.9923347780056447E-2</v>
      </c>
      <c r="Q629">
        <v>24.249500870967751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46.016129030000002</v>
      </c>
      <c r="G630" s="13">
        <f t="shared" si="111"/>
        <v>1.0650892219432042</v>
      </c>
      <c r="H630" s="13">
        <f t="shared" si="112"/>
        <v>44.951039808056798</v>
      </c>
      <c r="I630" s="16">
        <f t="shared" si="119"/>
        <v>44.955117518613314</v>
      </c>
      <c r="J630" s="13">
        <f t="shared" si="113"/>
        <v>44.222579557205805</v>
      </c>
      <c r="K630" s="13">
        <f t="shared" si="114"/>
        <v>0.73253796140750893</v>
      </c>
      <c r="L630" s="13">
        <f t="shared" si="115"/>
        <v>0</v>
      </c>
      <c r="M630" s="13">
        <f t="shared" si="120"/>
        <v>4.2856245413582975E-2</v>
      </c>
      <c r="N630" s="13">
        <f t="shared" si="116"/>
        <v>2.6570872156421444E-2</v>
      </c>
      <c r="O630" s="13">
        <f t="shared" si="117"/>
        <v>1.0916600940996257</v>
      </c>
      <c r="Q630">
        <v>22.222604917210759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13.735483869999999</v>
      </c>
      <c r="G631" s="13">
        <f t="shared" si="111"/>
        <v>0</v>
      </c>
      <c r="H631" s="13">
        <f t="shared" si="112"/>
        <v>13.735483869999999</v>
      </c>
      <c r="I631" s="16">
        <f t="shared" si="119"/>
        <v>14.468021831407508</v>
      </c>
      <c r="J631" s="13">
        <f t="shared" si="113"/>
        <v>14.433322259893341</v>
      </c>
      <c r="K631" s="13">
        <f t="shared" si="114"/>
        <v>3.469957151416736E-2</v>
      </c>
      <c r="L631" s="13">
        <f t="shared" si="115"/>
        <v>0</v>
      </c>
      <c r="M631" s="13">
        <f t="shared" si="120"/>
        <v>1.628537325716153E-2</v>
      </c>
      <c r="N631" s="13">
        <f t="shared" si="116"/>
        <v>1.0096931419440149E-2</v>
      </c>
      <c r="O631" s="13">
        <f t="shared" si="117"/>
        <v>1.0096931419440149E-2</v>
      </c>
      <c r="Q631">
        <v>19.88785266026586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16.909677420000001</v>
      </c>
      <c r="G632" s="13">
        <f t="shared" si="111"/>
        <v>0</v>
      </c>
      <c r="H632" s="13">
        <f t="shared" si="112"/>
        <v>16.909677420000001</v>
      </c>
      <c r="I632" s="16">
        <f t="shared" si="119"/>
        <v>16.944376991514169</v>
      </c>
      <c r="J632" s="13">
        <f t="shared" si="113"/>
        <v>16.853116226018212</v>
      </c>
      <c r="K632" s="13">
        <f t="shared" si="114"/>
        <v>9.126076549595652E-2</v>
      </c>
      <c r="L632" s="13">
        <f t="shared" si="115"/>
        <v>0</v>
      </c>
      <c r="M632" s="13">
        <f t="shared" si="120"/>
        <v>6.1884418377213812E-3</v>
      </c>
      <c r="N632" s="13">
        <f t="shared" si="116"/>
        <v>3.8368339393872563E-3</v>
      </c>
      <c r="O632" s="13">
        <f t="shared" si="117"/>
        <v>3.8368339393872563E-3</v>
      </c>
      <c r="Q632">
        <v>16.365894964843459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113.7419355</v>
      </c>
      <c r="G633" s="13">
        <f t="shared" si="111"/>
        <v>12.400134116655744</v>
      </c>
      <c r="H633" s="13">
        <f t="shared" si="112"/>
        <v>101.34180138334425</v>
      </c>
      <c r="I633" s="16">
        <f t="shared" si="119"/>
        <v>101.43306214884021</v>
      </c>
      <c r="J633" s="13">
        <f t="shared" si="113"/>
        <v>79.146668823339283</v>
      </c>
      <c r="K633" s="13">
        <f t="shared" si="114"/>
        <v>22.286393325500924</v>
      </c>
      <c r="L633" s="13">
        <f t="shared" si="115"/>
        <v>3.1645518172682738</v>
      </c>
      <c r="M633" s="13">
        <f t="shared" si="120"/>
        <v>3.1669034251666082</v>
      </c>
      <c r="N633" s="13">
        <f t="shared" si="116"/>
        <v>1.963480123603297</v>
      </c>
      <c r="O633" s="13">
        <f t="shared" si="117"/>
        <v>14.363614240259041</v>
      </c>
      <c r="Q633">
        <v>12.75224967601795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3.1774193550000001</v>
      </c>
      <c r="G634" s="13">
        <f t="shared" si="111"/>
        <v>0</v>
      </c>
      <c r="H634" s="13">
        <f t="shared" si="112"/>
        <v>3.1774193550000001</v>
      </c>
      <c r="I634" s="16">
        <f t="shared" si="119"/>
        <v>22.299260863232654</v>
      </c>
      <c r="J634" s="13">
        <f t="shared" si="113"/>
        <v>21.935954821755896</v>
      </c>
      <c r="K634" s="13">
        <f t="shared" si="114"/>
        <v>0.36330604147675771</v>
      </c>
      <c r="L634" s="13">
        <f t="shared" si="115"/>
        <v>0</v>
      </c>
      <c r="M634" s="13">
        <f t="shared" si="120"/>
        <v>1.2034233015633111</v>
      </c>
      <c r="N634" s="13">
        <f t="shared" si="116"/>
        <v>0.74612244696925289</v>
      </c>
      <c r="O634" s="13">
        <f t="shared" si="117"/>
        <v>0.74612244696925289</v>
      </c>
      <c r="Q634">
        <v>12.21773174903206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59.270967740000003</v>
      </c>
      <c r="G635" s="13">
        <f t="shared" si="111"/>
        <v>3.2835078673760383</v>
      </c>
      <c r="H635" s="13">
        <f t="shared" si="112"/>
        <v>55.987459872623965</v>
      </c>
      <c r="I635" s="16">
        <f t="shared" si="119"/>
        <v>56.35076591410072</v>
      </c>
      <c r="J635" s="13">
        <f t="shared" si="113"/>
        <v>51.034815825618743</v>
      </c>
      <c r="K635" s="13">
        <f t="shared" si="114"/>
        <v>5.3159500884819764</v>
      </c>
      <c r="L635" s="13">
        <f t="shared" si="115"/>
        <v>0</v>
      </c>
      <c r="M635" s="13">
        <f t="shared" si="120"/>
        <v>0.45730085459405823</v>
      </c>
      <c r="N635" s="13">
        <f t="shared" si="116"/>
        <v>0.28352652984831611</v>
      </c>
      <c r="O635" s="13">
        <f t="shared" si="117"/>
        <v>3.5670343972243543</v>
      </c>
      <c r="Q635">
        <v>12.01704328506389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63.025806449999997</v>
      </c>
      <c r="G636" s="13">
        <f t="shared" si="111"/>
        <v>3.9119428402265646</v>
      </c>
      <c r="H636" s="13">
        <f t="shared" si="112"/>
        <v>59.113863609773432</v>
      </c>
      <c r="I636" s="16">
        <f t="shared" si="119"/>
        <v>64.429813698255401</v>
      </c>
      <c r="J636" s="13">
        <f t="shared" si="113"/>
        <v>56.98997258477057</v>
      </c>
      <c r="K636" s="13">
        <f t="shared" si="114"/>
        <v>7.4398411134848317</v>
      </c>
      <c r="L636" s="13">
        <f t="shared" si="115"/>
        <v>0</v>
      </c>
      <c r="M636" s="13">
        <f t="shared" si="120"/>
        <v>0.17377432474574211</v>
      </c>
      <c r="N636" s="13">
        <f t="shared" si="116"/>
        <v>0.10774008134236011</v>
      </c>
      <c r="O636" s="13">
        <f t="shared" si="117"/>
        <v>4.0196829215689247</v>
      </c>
      <c r="Q636">
        <v>12.2357415516129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133.9774194</v>
      </c>
      <c r="G637" s="13">
        <f t="shared" si="111"/>
        <v>15.786880328003338</v>
      </c>
      <c r="H637" s="13">
        <f t="shared" si="112"/>
        <v>118.19053907199667</v>
      </c>
      <c r="I637" s="16">
        <f t="shared" si="119"/>
        <v>125.6303801854815</v>
      </c>
      <c r="J637" s="13">
        <f t="shared" si="113"/>
        <v>87.769383223830133</v>
      </c>
      <c r="K637" s="13">
        <f t="shared" si="114"/>
        <v>37.860996961651367</v>
      </c>
      <c r="L637" s="13">
        <f t="shared" si="115"/>
        <v>12.649769220607046</v>
      </c>
      <c r="M637" s="13">
        <f t="shared" si="120"/>
        <v>12.715803464010428</v>
      </c>
      <c r="N637" s="13">
        <f t="shared" si="116"/>
        <v>7.8837981476864654</v>
      </c>
      <c r="O637" s="13">
        <f t="shared" si="117"/>
        <v>23.670678475689805</v>
      </c>
      <c r="Q637">
        <v>12.296164655884789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32.88064516</v>
      </c>
      <c r="G638" s="13">
        <f t="shared" si="111"/>
        <v>0</v>
      </c>
      <c r="H638" s="13">
        <f t="shared" si="112"/>
        <v>32.88064516</v>
      </c>
      <c r="I638" s="16">
        <f t="shared" si="119"/>
        <v>58.091872901044319</v>
      </c>
      <c r="J638" s="13">
        <f t="shared" si="113"/>
        <v>55.221529422433974</v>
      </c>
      <c r="K638" s="13">
        <f t="shared" si="114"/>
        <v>2.8703434786103443</v>
      </c>
      <c r="L638" s="13">
        <f t="shared" si="115"/>
        <v>0</v>
      </c>
      <c r="M638" s="13">
        <f t="shared" si="120"/>
        <v>4.8320053163239622</v>
      </c>
      <c r="N638" s="13">
        <f t="shared" si="116"/>
        <v>2.9958432961208565</v>
      </c>
      <c r="O638" s="13">
        <f t="shared" si="117"/>
        <v>2.9958432961208565</v>
      </c>
      <c r="Q638">
        <v>17.64110579866691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15.393548389999999</v>
      </c>
      <c r="G639" s="13">
        <f t="shared" si="111"/>
        <v>0</v>
      </c>
      <c r="H639" s="13">
        <f t="shared" si="112"/>
        <v>15.393548389999999</v>
      </c>
      <c r="I639" s="16">
        <f t="shared" si="119"/>
        <v>18.263891868610344</v>
      </c>
      <c r="J639" s="13">
        <f t="shared" si="113"/>
        <v>18.204671608106473</v>
      </c>
      <c r="K639" s="13">
        <f t="shared" si="114"/>
        <v>5.9220260503870747E-2</v>
      </c>
      <c r="L639" s="13">
        <f t="shared" si="115"/>
        <v>0</v>
      </c>
      <c r="M639" s="13">
        <f t="shared" si="120"/>
        <v>1.8361620202031057</v>
      </c>
      <c r="N639" s="13">
        <f t="shared" si="116"/>
        <v>1.1384204525259256</v>
      </c>
      <c r="O639" s="13">
        <f t="shared" si="117"/>
        <v>1.1384204525259256</v>
      </c>
      <c r="Q639">
        <v>21.039888293740461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13.53225806</v>
      </c>
      <c r="G640" s="13">
        <f t="shared" si="111"/>
        <v>0</v>
      </c>
      <c r="H640" s="13">
        <f t="shared" si="112"/>
        <v>13.53225806</v>
      </c>
      <c r="I640" s="16">
        <f t="shared" si="119"/>
        <v>13.591478320503871</v>
      </c>
      <c r="J640" s="13">
        <f t="shared" si="113"/>
        <v>13.5758754369222</v>
      </c>
      <c r="K640" s="13">
        <f t="shared" si="114"/>
        <v>1.5602883581671279E-2</v>
      </c>
      <c r="L640" s="13">
        <f t="shared" si="115"/>
        <v>0</v>
      </c>
      <c r="M640" s="13">
        <f t="shared" si="120"/>
        <v>0.6977415676771801</v>
      </c>
      <c r="N640" s="13">
        <f t="shared" si="116"/>
        <v>0.43259977195985166</v>
      </c>
      <c r="O640" s="13">
        <f t="shared" si="117"/>
        <v>0.43259977195985166</v>
      </c>
      <c r="Q640">
        <v>24.238950870967749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16.438709679999999</v>
      </c>
      <c r="G641" s="13">
        <f t="shared" si="111"/>
        <v>0</v>
      </c>
      <c r="H641" s="13">
        <f t="shared" si="112"/>
        <v>16.438709679999999</v>
      </c>
      <c r="I641" s="16">
        <f t="shared" si="119"/>
        <v>16.45431256358167</v>
      </c>
      <c r="J641" s="13">
        <f t="shared" si="113"/>
        <v>16.425891824885419</v>
      </c>
      <c r="K641" s="13">
        <f t="shared" si="114"/>
        <v>2.8420738696251391E-2</v>
      </c>
      <c r="L641" s="13">
        <f t="shared" si="115"/>
        <v>0</v>
      </c>
      <c r="M641" s="13">
        <f t="shared" si="120"/>
        <v>0.26514179571732843</v>
      </c>
      <c r="N641" s="13">
        <f t="shared" si="116"/>
        <v>0.16438791334474362</v>
      </c>
      <c r="O641" s="13">
        <f t="shared" si="117"/>
        <v>0.16438791334474362</v>
      </c>
      <c r="Q641">
        <v>24.04525738812179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9.6419354839999993</v>
      </c>
      <c r="G642" s="13">
        <f t="shared" si="111"/>
        <v>0</v>
      </c>
      <c r="H642" s="13">
        <f t="shared" si="112"/>
        <v>9.6419354839999993</v>
      </c>
      <c r="I642" s="16">
        <f t="shared" si="119"/>
        <v>9.6703562226962507</v>
      </c>
      <c r="J642" s="13">
        <f t="shared" si="113"/>
        <v>9.6619793008001498</v>
      </c>
      <c r="K642" s="13">
        <f t="shared" si="114"/>
        <v>8.3769218961009528E-3</v>
      </c>
      <c r="L642" s="13">
        <f t="shared" si="115"/>
        <v>0</v>
      </c>
      <c r="M642" s="13">
        <f t="shared" si="120"/>
        <v>0.10075388237258481</v>
      </c>
      <c r="N642" s="13">
        <f t="shared" si="116"/>
        <v>6.2467407071002581E-2</v>
      </c>
      <c r="O642" s="13">
        <f t="shared" si="117"/>
        <v>6.2467407071002581E-2</v>
      </c>
      <c r="Q642">
        <v>21.405846741251011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5.8580645159999998</v>
      </c>
      <c r="G643" s="13">
        <f t="shared" si="111"/>
        <v>0</v>
      </c>
      <c r="H643" s="13">
        <f t="shared" si="112"/>
        <v>5.8580645159999998</v>
      </c>
      <c r="I643" s="16">
        <f t="shared" si="119"/>
        <v>5.8664414378961007</v>
      </c>
      <c r="J643" s="13">
        <f t="shared" si="113"/>
        <v>5.8643758364503711</v>
      </c>
      <c r="K643" s="13">
        <f t="shared" si="114"/>
        <v>2.0656014457296479E-3</v>
      </c>
      <c r="L643" s="13">
        <f t="shared" si="115"/>
        <v>0</v>
      </c>
      <c r="M643" s="13">
        <f t="shared" si="120"/>
        <v>3.8286475301582232E-2</v>
      </c>
      <c r="N643" s="13">
        <f t="shared" si="116"/>
        <v>2.3737614686980983E-2</v>
      </c>
      <c r="O643" s="13">
        <f t="shared" si="117"/>
        <v>2.3737614686980983E-2</v>
      </c>
      <c r="Q643">
        <v>20.708955883943879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106.8483871</v>
      </c>
      <c r="G644" s="13">
        <f t="shared" si="111"/>
        <v>11.246383653270914</v>
      </c>
      <c r="H644" s="13">
        <f t="shared" si="112"/>
        <v>95.602003446729086</v>
      </c>
      <c r="I644" s="16">
        <f t="shared" si="119"/>
        <v>95.604069048174821</v>
      </c>
      <c r="J644" s="13">
        <f t="shared" si="113"/>
        <v>77.474367752802451</v>
      </c>
      <c r="K644" s="13">
        <f t="shared" si="114"/>
        <v>18.129701295372371</v>
      </c>
      <c r="L644" s="13">
        <f t="shared" si="115"/>
        <v>0.63305063074818535</v>
      </c>
      <c r="M644" s="13">
        <f t="shared" si="120"/>
        <v>0.64759949136278661</v>
      </c>
      <c r="N644" s="13">
        <f t="shared" si="116"/>
        <v>0.4015116846449277</v>
      </c>
      <c r="O644" s="13">
        <f t="shared" si="117"/>
        <v>11.647895337915843</v>
      </c>
      <c r="Q644">
        <v>13.392365289831149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115.18709680000001</v>
      </c>
      <c r="G645" s="13">
        <f t="shared" si="111"/>
        <v>12.642005997839727</v>
      </c>
      <c r="H645" s="13">
        <f t="shared" si="112"/>
        <v>102.54509080216027</v>
      </c>
      <c r="I645" s="16">
        <f t="shared" si="119"/>
        <v>120.04174146678446</v>
      </c>
      <c r="J645" s="13">
        <f t="shared" si="113"/>
        <v>87.505908050948619</v>
      </c>
      <c r="K645" s="13">
        <f t="shared" si="114"/>
        <v>32.535833415835839</v>
      </c>
      <c r="L645" s="13">
        <f t="shared" si="115"/>
        <v>9.406647590008733</v>
      </c>
      <c r="M645" s="13">
        <f t="shared" si="120"/>
        <v>9.652735396726591</v>
      </c>
      <c r="N645" s="13">
        <f t="shared" si="116"/>
        <v>5.9846959459704863</v>
      </c>
      <c r="O645" s="13">
        <f t="shared" si="117"/>
        <v>18.626701943810211</v>
      </c>
      <c r="Q645">
        <v>12.899405051066671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98.332258060000001</v>
      </c>
      <c r="G646" s="13">
        <f t="shared" ref="G646:G709" si="122">IF((F646-$J$2)&gt;0,$I$2*(F646-$J$2),0)</f>
        <v>9.8210672188283858</v>
      </c>
      <c r="H646" s="13">
        <f t="shared" ref="H646:H709" si="123">F646-G646</f>
        <v>88.511190841171612</v>
      </c>
      <c r="I646" s="16">
        <f t="shared" si="119"/>
        <v>111.64037666699872</v>
      </c>
      <c r="J646" s="13">
        <f t="shared" ref="J646:J709" si="124">I646/SQRT(1+(I646/($K$2*(300+(25*Q646)+0.05*(Q646)^3)))^2)</f>
        <v>79.834830392628291</v>
      </c>
      <c r="K646" s="13">
        <f t="shared" ref="K646:K709" si="125">I646-J646</f>
        <v>31.805546274370428</v>
      </c>
      <c r="L646" s="13">
        <f t="shared" ref="L646:L709" si="126">IF(K646&gt;$N$2,(K646-$N$2)/$L$2,0)</f>
        <v>8.9618894141034389</v>
      </c>
      <c r="M646" s="13">
        <f t="shared" si="120"/>
        <v>12.629928864859544</v>
      </c>
      <c r="N646" s="13">
        <f t="shared" ref="N646:N709" si="127">$M$2*M646</f>
        <v>7.8305558962129167</v>
      </c>
      <c r="O646" s="13">
        <f t="shared" ref="O646:O709" si="128">N646+G646</f>
        <v>17.651623115041303</v>
      </c>
      <c r="Q646">
        <v>11.241165951612899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121.383871</v>
      </c>
      <c r="G647" s="13">
        <f t="shared" si="122"/>
        <v>13.679139661069124</v>
      </c>
      <c r="H647" s="13">
        <f t="shared" si="123"/>
        <v>107.70473133893087</v>
      </c>
      <c r="I647" s="16">
        <f t="shared" ref="I647:I710" si="130">H647+K646-L646</f>
        <v>130.54838819919786</v>
      </c>
      <c r="J647" s="13">
        <f t="shared" si="124"/>
        <v>85.332229842075535</v>
      </c>
      <c r="K647" s="13">
        <f t="shared" si="125"/>
        <v>45.216158357122325</v>
      </c>
      <c r="L647" s="13">
        <f t="shared" si="126"/>
        <v>17.129196530766858</v>
      </c>
      <c r="M647" s="13">
        <f t="shared" ref="M647:M710" si="131">L647+M646-N646</f>
        <v>21.928569499413484</v>
      </c>
      <c r="N647" s="13">
        <f t="shared" si="127"/>
        <v>13.59571308963636</v>
      </c>
      <c r="O647" s="13">
        <f t="shared" si="128"/>
        <v>27.274852750705485</v>
      </c>
      <c r="Q647">
        <v>11.050563968425729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81.758064520000005</v>
      </c>
      <c r="G648" s="13">
        <f t="shared" si="122"/>
        <v>7.0470991014790023</v>
      </c>
      <c r="H648" s="13">
        <f t="shared" si="123"/>
        <v>74.710965418520999</v>
      </c>
      <c r="I648" s="16">
        <f t="shared" si="130"/>
        <v>102.79792724487646</v>
      </c>
      <c r="J648" s="13">
        <f t="shared" si="124"/>
        <v>75.002325455954008</v>
      </c>
      <c r="K648" s="13">
        <f t="shared" si="125"/>
        <v>27.795601788922454</v>
      </c>
      <c r="L648" s="13">
        <f t="shared" si="126"/>
        <v>6.5197601562191858</v>
      </c>
      <c r="M648" s="13">
        <f t="shared" si="131"/>
        <v>14.852616565996309</v>
      </c>
      <c r="N648" s="13">
        <f t="shared" si="127"/>
        <v>9.2086222709177115</v>
      </c>
      <c r="O648" s="13">
        <f t="shared" si="128"/>
        <v>16.255721372396714</v>
      </c>
      <c r="Q648">
        <v>10.63826906809817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73.151612900000003</v>
      </c>
      <c r="G649" s="13">
        <f t="shared" si="122"/>
        <v>5.6066656746716825</v>
      </c>
      <c r="H649" s="13">
        <f t="shared" si="123"/>
        <v>67.544947225328315</v>
      </c>
      <c r="I649" s="16">
        <f t="shared" si="130"/>
        <v>88.820788858031577</v>
      </c>
      <c r="J649" s="13">
        <f t="shared" si="124"/>
        <v>76.104914132604918</v>
      </c>
      <c r="K649" s="13">
        <f t="shared" si="125"/>
        <v>12.715874725426659</v>
      </c>
      <c r="L649" s="13">
        <f t="shared" si="126"/>
        <v>0</v>
      </c>
      <c r="M649" s="13">
        <f t="shared" si="131"/>
        <v>5.6439942950785973</v>
      </c>
      <c r="N649" s="13">
        <f t="shared" si="127"/>
        <v>3.4992764629487305</v>
      </c>
      <c r="O649" s="13">
        <f t="shared" si="128"/>
        <v>9.1059421376204135</v>
      </c>
      <c r="Q649">
        <v>14.982575994772059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8.5870967740000008</v>
      </c>
      <c r="G650" s="13">
        <f t="shared" si="122"/>
        <v>0</v>
      </c>
      <c r="H650" s="13">
        <f t="shared" si="123"/>
        <v>8.5870967740000008</v>
      </c>
      <c r="I650" s="16">
        <f t="shared" si="130"/>
        <v>21.302971499426661</v>
      </c>
      <c r="J650" s="13">
        <f t="shared" si="124"/>
        <v>21.166776103106585</v>
      </c>
      <c r="K650" s="13">
        <f t="shared" si="125"/>
        <v>0.13619539632007616</v>
      </c>
      <c r="L650" s="13">
        <f t="shared" si="126"/>
        <v>0</v>
      </c>
      <c r="M650" s="13">
        <f t="shared" si="131"/>
        <v>2.1447178321298668</v>
      </c>
      <c r="N650" s="13">
        <f t="shared" si="127"/>
        <v>1.3297250559205174</v>
      </c>
      <c r="O650" s="13">
        <f t="shared" si="128"/>
        <v>1.3297250559205174</v>
      </c>
      <c r="Q650">
        <v>18.385955838056031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22.983870970000002</v>
      </c>
      <c r="G651" s="13">
        <f t="shared" si="122"/>
        <v>0</v>
      </c>
      <c r="H651" s="13">
        <f t="shared" si="123"/>
        <v>22.983870970000002</v>
      </c>
      <c r="I651" s="16">
        <f t="shared" si="130"/>
        <v>23.120066366320078</v>
      </c>
      <c r="J651" s="13">
        <f t="shared" si="124"/>
        <v>23.016588964066575</v>
      </c>
      <c r="K651" s="13">
        <f t="shared" si="125"/>
        <v>0.10347740225350321</v>
      </c>
      <c r="L651" s="13">
        <f t="shared" si="126"/>
        <v>0</v>
      </c>
      <c r="M651" s="13">
        <f t="shared" si="131"/>
        <v>0.8149927762093494</v>
      </c>
      <c r="N651" s="13">
        <f t="shared" si="127"/>
        <v>0.5052955212497966</v>
      </c>
      <c r="O651" s="13">
        <f t="shared" si="128"/>
        <v>0.5052955212497966</v>
      </c>
      <c r="Q651">
        <v>22.082437592821769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24.206451609999998</v>
      </c>
      <c r="G652" s="13">
        <f t="shared" si="122"/>
        <v>0</v>
      </c>
      <c r="H652" s="13">
        <f t="shared" si="123"/>
        <v>24.206451609999998</v>
      </c>
      <c r="I652" s="16">
        <f t="shared" si="130"/>
        <v>24.309929012253502</v>
      </c>
      <c r="J652" s="13">
        <f t="shared" si="124"/>
        <v>24.21351560363432</v>
      </c>
      <c r="K652" s="13">
        <f t="shared" si="125"/>
        <v>9.641340861918124E-2</v>
      </c>
      <c r="L652" s="13">
        <f t="shared" si="126"/>
        <v>0</v>
      </c>
      <c r="M652" s="13">
        <f t="shared" si="131"/>
        <v>0.3096972549595528</v>
      </c>
      <c r="N652" s="13">
        <f t="shared" si="127"/>
        <v>0.19201229807492273</v>
      </c>
      <c r="O652" s="13">
        <f t="shared" si="128"/>
        <v>0.19201229807492273</v>
      </c>
      <c r="Q652">
        <v>23.659870463743189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4.519354839</v>
      </c>
      <c r="G653" s="13">
        <f t="shared" si="122"/>
        <v>0</v>
      </c>
      <c r="H653" s="13">
        <f t="shared" si="123"/>
        <v>4.519354839</v>
      </c>
      <c r="I653" s="16">
        <f t="shared" si="130"/>
        <v>4.6157682476191813</v>
      </c>
      <c r="J653" s="13">
        <f t="shared" si="124"/>
        <v>4.6152575217154919</v>
      </c>
      <c r="K653" s="13">
        <f t="shared" si="125"/>
        <v>5.1072590368939075E-4</v>
      </c>
      <c r="L653" s="13">
        <f t="shared" si="126"/>
        <v>0</v>
      </c>
      <c r="M653" s="13">
        <f t="shared" si="131"/>
        <v>0.11768495688463007</v>
      </c>
      <c r="N653" s="13">
        <f t="shared" si="127"/>
        <v>7.2964673268470642E-2</v>
      </c>
      <c r="O653" s="13">
        <f t="shared" si="128"/>
        <v>7.2964673268470642E-2</v>
      </c>
      <c r="Q653">
        <v>25.538755870967741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3.4870967739999998</v>
      </c>
      <c r="G654" s="13">
        <f t="shared" si="122"/>
        <v>0</v>
      </c>
      <c r="H654" s="13">
        <f t="shared" si="123"/>
        <v>3.4870967739999998</v>
      </c>
      <c r="I654" s="16">
        <f t="shared" si="130"/>
        <v>3.4876074999036892</v>
      </c>
      <c r="J654" s="13">
        <f t="shared" si="124"/>
        <v>3.4872638886173797</v>
      </c>
      <c r="K654" s="13">
        <f t="shared" si="125"/>
        <v>3.4361128630955307E-4</v>
      </c>
      <c r="L654" s="13">
        <f t="shared" si="126"/>
        <v>0</v>
      </c>
      <c r="M654" s="13">
        <f t="shared" si="131"/>
        <v>4.4720283616159429E-2</v>
      </c>
      <c r="N654" s="13">
        <f t="shared" si="127"/>
        <v>2.7726575842018847E-2</v>
      </c>
      <c r="O654" s="13">
        <f t="shared" si="128"/>
        <v>2.7726575842018847E-2</v>
      </c>
      <c r="Q654">
        <v>22.363972654686581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55.41612903</v>
      </c>
      <c r="G655" s="13">
        <f t="shared" si="122"/>
        <v>2.6383362242878019</v>
      </c>
      <c r="H655" s="13">
        <f t="shared" si="123"/>
        <v>52.777792805712195</v>
      </c>
      <c r="I655" s="16">
        <f t="shared" si="130"/>
        <v>52.778136416998507</v>
      </c>
      <c r="J655" s="13">
        <f t="shared" si="124"/>
        <v>50.665034668943214</v>
      </c>
      <c r="K655" s="13">
        <f t="shared" si="125"/>
        <v>2.1131017480552927</v>
      </c>
      <c r="L655" s="13">
        <f t="shared" si="126"/>
        <v>0</v>
      </c>
      <c r="M655" s="13">
        <f t="shared" si="131"/>
        <v>1.6993707774140582E-2</v>
      </c>
      <c r="N655" s="13">
        <f t="shared" si="127"/>
        <v>1.0536098819967161E-2</v>
      </c>
      <c r="O655" s="13">
        <f t="shared" si="128"/>
        <v>2.6488723231077689</v>
      </c>
      <c r="Q655">
        <v>17.87703615910689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27.822580649999999</v>
      </c>
      <c r="G656" s="13">
        <f t="shared" si="122"/>
        <v>0</v>
      </c>
      <c r="H656" s="13">
        <f t="shared" si="123"/>
        <v>27.822580649999999</v>
      </c>
      <c r="I656" s="16">
        <f t="shared" si="130"/>
        <v>29.935682398055292</v>
      </c>
      <c r="J656" s="13">
        <f t="shared" si="124"/>
        <v>29.445263002364189</v>
      </c>
      <c r="K656" s="13">
        <f t="shared" si="125"/>
        <v>0.49041939569110227</v>
      </c>
      <c r="L656" s="13">
        <f t="shared" si="126"/>
        <v>0</v>
      </c>
      <c r="M656" s="13">
        <f t="shared" si="131"/>
        <v>6.4576089541734209E-3</v>
      </c>
      <c r="N656" s="13">
        <f t="shared" si="127"/>
        <v>4.0037175515875208E-3</v>
      </c>
      <c r="O656" s="13">
        <f t="shared" si="128"/>
        <v>4.0037175515875208E-3</v>
      </c>
      <c r="Q656">
        <v>16.430679939774269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45.96451613</v>
      </c>
      <c r="G657" s="13">
        <f t="shared" si="122"/>
        <v>1.0564509410700855</v>
      </c>
      <c r="H657" s="13">
        <f t="shared" si="123"/>
        <v>44.908065188929918</v>
      </c>
      <c r="I657" s="16">
        <f t="shared" si="130"/>
        <v>45.398484584621016</v>
      </c>
      <c r="J657" s="13">
        <f t="shared" si="124"/>
        <v>43.289557855295548</v>
      </c>
      <c r="K657" s="13">
        <f t="shared" si="125"/>
        <v>2.1089267293254679</v>
      </c>
      <c r="L657" s="13">
        <f t="shared" si="126"/>
        <v>0</v>
      </c>
      <c r="M657" s="13">
        <f t="shared" si="131"/>
        <v>2.4538914025859001E-3</v>
      </c>
      <c r="N657" s="13">
        <f t="shared" si="127"/>
        <v>1.521412669603258E-3</v>
      </c>
      <c r="O657" s="13">
        <f t="shared" si="128"/>
        <v>1.0579723537396888</v>
      </c>
      <c r="Q657">
        <v>14.596783024443191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70.893548390000007</v>
      </c>
      <c r="G658" s="13">
        <f t="shared" si="122"/>
        <v>5.2287408638782544</v>
      </c>
      <c r="H658" s="13">
        <f t="shared" si="123"/>
        <v>65.664807526121749</v>
      </c>
      <c r="I658" s="16">
        <f t="shared" si="130"/>
        <v>67.773734255447209</v>
      </c>
      <c r="J658" s="13">
        <f t="shared" si="124"/>
        <v>60.488742523040912</v>
      </c>
      <c r="K658" s="13">
        <f t="shared" si="125"/>
        <v>7.2849917324062972</v>
      </c>
      <c r="L658" s="13">
        <f t="shared" si="126"/>
        <v>0</v>
      </c>
      <c r="M658" s="13">
        <f t="shared" si="131"/>
        <v>9.3247873298264207E-4</v>
      </c>
      <c r="N658" s="13">
        <f t="shared" si="127"/>
        <v>5.7813681444923812E-4</v>
      </c>
      <c r="O658" s="13">
        <f t="shared" si="128"/>
        <v>5.2293190006927039</v>
      </c>
      <c r="Q658">
        <v>13.5982809516129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3.1322580649999998</v>
      </c>
      <c r="G659" s="13">
        <f t="shared" si="122"/>
        <v>0</v>
      </c>
      <c r="H659" s="13">
        <f t="shared" si="123"/>
        <v>3.1322580649999998</v>
      </c>
      <c r="I659" s="16">
        <f t="shared" si="130"/>
        <v>10.417249797406297</v>
      </c>
      <c r="J659" s="13">
        <f t="shared" si="124"/>
        <v>10.39264585834632</v>
      </c>
      <c r="K659" s="13">
        <f t="shared" si="125"/>
        <v>2.4603939059977264E-2</v>
      </c>
      <c r="L659" s="13">
        <f t="shared" si="126"/>
        <v>0</v>
      </c>
      <c r="M659" s="13">
        <f t="shared" si="131"/>
        <v>3.5434191853340395E-4</v>
      </c>
      <c r="N659" s="13">
        <f t="shared" si="127"/>
        <v>2.1969198949071045E-4</v>
      </c>
      <c r="O659" s="13">
        <f t="shared" si="128"/>
        <v>2.1969198949071045E-4</v>
      </c>
      <c r="Q659">
        <v>15.33708269406117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29.870967740000001</v>
      </c>
      <c r="G660" s="13">
        <f t="shared" si="122"/>
        <v>0</v>
      </c>
      <c r="H660" s="13">
        <f t="shared" si="123"/>
        <v>29.870967740000001</v>
      </c>
      <c r="I660" s="16">
        <f t="shared" si="130"/>
        <v>29.895571679059977</v>
      </c>
      <c r="J660" s="13">
        <f t="shared" si="124"/>
        <v>29.34526090589527</v>
      </c>
      <c r="K660" s="13">
        <f t="shared" si="125"/>
        <v>0.550310773164707</v>
      </c>
      <c r="L660" s="13">
        <f t="shared" si="126"/>
        <v>0</v>
      </c>
      <c r="M660" s="13">
        <f t="shared" si="131"/>
        <v>1.346499290426935E-4</v>
      </c>
      <c r="N660" s="13">
        <f t="shared" si="127"/>
        <v>8.3482956006469976E-5</v>
      </c>
      <c r="O660" s="13">
        <f t="shared" si="128"/>
        <v>8.3482956006469976E-5</v>
      </c>
      <c r="Q660">
        <v>15.55759949206964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34.090322579999999</v>
      </c>
      <c r="G661" s="13">
        <f t="shared" si="122"/>
        <v>0</v>
      </c>
      <c r="H661" s="13">
        <f t="shared" si="123"/>
        <v>34.090322579999999</v>
      </c>
      <c r="I661" s="16">
        <f t="shared" si="130"/>
        <v>34.640633353164702</v>
      </c>
      <c r="J661" s="13">
        <f t="shared" si="124"/>
        <v>34.030165726925404</v>
      </c>
      <c r="K661" s="13">
        <f t="shared" si="125"/>
        <v>0.61046762623929851</v>
      </c>
      <c r="L661" s="13">
        <f t="shared" si="126"/>
        <v>0</v>
      </c>
      <c r="M661" s="13">
        <f t="shared" si="131"/>
        <v>5.1166973036223526E-5</v>
      </c>
      <c r="N661" s="13">
        <f t="shared" si="127"/>
        <v>3.1723523282458584E-5</v>
      </c>
      <c r="O661" s="13">
        <f t="shared" si="128"/>
        <v>3.1723523282458584E-5</v>
      </c>
      <c r="Q661">
        <v>17.97094573870854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3.874193548</v>
      </c>
      <c r="G662" s="13">
        <f t="shared" si="122"/>
        <v>0</v>
      </c>
      <c r="H662" s="13">
        <f t="shared" si="123"/>
        <v>3.874193548</v>
      </c>
      <c r="I662" s="16">
        <f t="shared" si="130"/>
        <v>4.4846611742392986</v>
      </c>
      <c r="J662" s="13">
        <f t="shared" si="124"/>
        <v>4.4840849013010304</v>
      </c>
      <c r="K662" s="13">
        <f t="shared" si="125"/>
        <v>5.7627293826811865E-4</v>
      </c>
      <c r="L662" s="13">
        <f t="shared" si="126"/>
        <v>0</v>
      </c>
      <c r="M662" s="13">
        <f t="shared" si="131"/>
        <v>1.9443449753764941E-5</v>
      </c>
      <c r="N662" s="13">
        <f t="shared" si="127"/>
        <v>1.2054938847334263E-5</v>
      </c>
      <c r="O662" s="13">
        <f t="shared" si="128"/>
        <v>1.2054938847334263E-5</v>
      </c>
      <c r="Q662">
        <v>24.051827789052211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19.27096774</v>
      </c>
      <c r="G663" s="13">
        <f t="shared" si="122"/>
        <v>0</v>
      </c>
      <c r="H663" s="13">
        <f t="shared" si="123"/>
        <v>19.27096774</v>
      </c>
      <c r="I663" s="16">
        <f t="shared" si="130"/>
        <v>19.271544012938268</v>
      </c>
      <c r="J663" s="13">
        <f t="shared" si="124"/>
        <v>19.232621340712178</v>
      </c>
      <c r="K663" s="13">
        <f t="shared" si="125"/>
        <v>3.8922672226089361E-2</v>
      </c>
      <c r="L663" s="13">
        <f t="shared" si="126"/>
        <v>0</v>
      </c>
      <c r="M663" s="13">
        <f t="shared" si="131"/>
        <v>7.3885109064306782E-6</v>
      </c>
      <c r="N663" s="13">
        <f t="shared" si="127"/>
        <v>4.5808767619870207E-6</v>
      </c>
      <c r="O663" s="13">
        <f t="shared" si="128"/>
        <v>4.5808767619870207E-6</v>
      </c>
      <c r="Q663">
        <v>25.186512266080111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20.329032260000002</v>
      </c>
      <c r="G664" s="13">
        <f t="shared" si="122"/>
        <v>0</v>
      </c>
      <c r="H664" s="13">
        <f t="shared" si="123"/>
        <v>20.329032260000002</v>
      </c>
      <c r="I664" s="16">
        <f t="shared" si="130"/>
        <v>20.367954932226091</v>
      </c>
      <c r="J664" s="13">
        <f t="shared" si="124"/>
        <v>20.327609251028669</v>
      </c>
      <c r="K664" s="13">
        <f t="shared" si="125"/>
        <v>4.0345681197422323E-2</v>
      </c>
      <c r="L664" s="13">
        <f t="shared" si="126"/>
        <v>0</v>
      </c>
      <c r="M664" s="13">
        <f t="shared" si="131"/>
        <v>2.8076341444436574E-6</v>
      </c>
      <c r="N664" s="13">
        <f t="shared" si="127"/>
        <v>1.7407331695550675E-6</v>
      </c>
      <c r="O664" s="13">
        <f t="shared" si="128"/>
        <v>1.7407331695550675E-6</v>
      </c>
      <c r="Q664">
        <v>26.125732870967749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60.34516129</v>
      </c>
      <c r="G665" s="13">
        <f t="shared" si="122"/>
        <v>3.463292099554272</v>
      </c>
      <c r="H665" s="13">
        <f t="shared" si="123"/>
        <v>56.881869190445727</v>
      </c>
      <c r="I665" s="16">
        <f t="shared" si="130"/>
        <v>56.922214871643149</v>
      </c>
      <c r="J665" s="13">
        <f t="shared" si="124"/>
        <v>55.870939624247029</v>
      </c>
      <c r="K665" s="13">
        <f t="shared" si="125"/>
        <v>1.05127524739612</v>
      </c>
      <c r="L665" s="13">
        <f t="shared" si="126"/>
        <v>0</v>
      </c>
      <c r="M665" s="13">
        <f t="shared" si="131"/>
        <v>1.0669009748885899E-6</v>
      </c>
      <c r="N665" s="13">
        <f t="shared" si="127"/>
        <v>6.6147860443092572E-7</v>
      </c>
      <c r="O665" s="13">
        <f t="shared" si="128"/>
        <v>3.4632927610328763</v>
      </c>
      <c r="Q665">
        <v>24.669579764100799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14.722580649999999</v>
      </c>
      <c r="G666" s="13">
        <f t="shared" si="122"/>
        <v>0</v>
      </c>
      <c r="H666" s="13">
        <f t="shared" si="123"/>
        <v>14.722580649999999</v>
      </c>
      <c r="I666" s="16">
        <f t="shared" si="130"/>
        <v>15.773855897396119</v>
      </c>
      <c r="J666" s="13">
        <f t="shared" si="124"/>
        <v>15.751732083541045</v>
      </c>
      <c r="K666" s="13">
        <f t="shared" si="125"/>
        <v>2.2123813855074559E-2</v>
      </c>
      <c r="L666" s="13">
        <f t="shared" si="126"/>
        <v>0</v>
      </c>
      <c r="M666" s="13">
        <f t="shared" si="131"/>
        <v>4.0542237045766419E-7</v>
      </c>
      <c r="N666" s="13">
        <f t="shared" si="127"/>
        <v>2.5136186968375178E-7</v>
      </c>
      <c r="O666" s="13">
        <f t="shared" si="128"/>
        <v>2.5136186968375178E-7</v>
      </c>
      <c r="Q666">
        <v>24.935128540510039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10.661290320000001</v>
      </c>
      <c r="G667" s="13">
        <f t="shared" si="122"/>
        <v>0</v>
      </c>
      <c r="H667" s="13">
        <f t="shared" si="123"/>
        <v>10.661290320000001</v>
      </c>
      <c r="I667" s="16">
        <f t="shared" si="130"/>
        <v>10.683414133855075</v>
      </c>
      <c r="J667" s="13">
        <f t="shared" si="124"/>
        <v>10.67219495019893</v>
      </c>
      <c r="K667" s="13">
        <f t="shared" si="125"/>
        <v>1.1219183656145049E-2</v>
      </c>
      <c r="L667" s="13">
        <f t="shared" si="126"/>
        <v>0</v>
      </c>
      <c r="M667" s="13">
        <f t="shared" si="131"/>
        <v>1.5406050077391241E-7</v>
      </c>
      <c r="N667" s="13">
        <f t="shared" si="127"/>
        <v>9.5517510479825693E-8</v>
      </c>
      <c r="O667" s="13">
        <f t="shared" si="128"/>
        <v>9.5517510479825693E-8</v>
      </c>
      <c r="Q667">
        <v>21.451536415965961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136.50645159999999</v>
      </c>
      <c r="G668" s="13">
        <f t="shared" si="122"/>
        <v>16.210156107522799</v>
      </c>
      <c r="H668" s="13">
        <f t="shared" si="123"/>
        <v>120.29629549247719</v>
      </c>
      <c r="I668" s="16">
        <f t="shared" si="130"/>
        <v>120.30751467613334</v>
      </c>
      <c r="J668" s="13">
        <f t="shared" si="124"/>
        <v>94.514457533941254</v>
      </c>
      <c r="K668" s="13">
        <f t="shared" si="125"/>
        <v>25.793057142192083</v>
      </c>
      <c r="L668" s="13">
        <f t="shared" si="126"/>
        <v>5.3001739774710321</v>
      </c>
      <c r="M668" s="13">
        <f t="shared" si="131"/>
        <v>5.3001740360140221</v>
      </c>
      <c r="N668" s="13">
        <f t="shared" si="127"/>
        <v>3.2861079023286939</v>
      </c>
      <c r="O668" s="13">
        <f t="shared" si="128"/>
        <v>19.496264009851494</v>
      </c>
      <c r="Q668">
        <v>15.474220364243481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40.222580649999998</v>
      </c>
      <c r="G669" s="13">
        <f t="shared" si="122"/>
        <v>9.5442134520501085E-2</v>
      </c>
      <c r="H669" s="13">
        <f t="shared" si="123"/>
        <v>40.127138515479494</v>
      </c>
      <c r="I669" s="16">
        <f t="shared" si="130"/>
        <v>60.620021680200537</v>
      </c>
      <c r="J669" s="13">
        <f t="shared" si="124"/>
        <v>55.936446816091319</v>
      </c>
      <c r="K669" s="13">
        <f t="shared" si="125"/>
        <v>4.6835748641092181</v>
      </c>
      <c r="L669" s="13">
        <f t="shared" si="126"/>
        <v>0</v>
      </c>
      <c r="M669" s="13">
        <f t="shared" si="131"/>
        <v>2.0140661336853283</v>
      </c>
      <c r="N669" s="13">
        <f t="shared" si="127"/>
        <v>1.2487210028849036</v>
      </c>
      <c r="O669" s="13">
        <f t="shared" si="128"/>
        <v>1.3441631374054046</v>
      </c>
      <c r="Q669">
        <v>14.73908074724066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144.2096774</v>
      </c>
      <c r="G670" s="13">
        <f t="shared" si="122"/>
        <v>17.499419607334886</v>
      </c>
      <c r="H670" s="13">
        <f t="shared" si="123"/>
        <v>126.71025779266512</v>
      </c>
      <c r="I670" s="16">
        <f t="shared" si="130"/>
        <v>131.39383265677435</v>
      </c>
      <c r="J670" s="13">
        <f t="shared" si="124"/>
        <v>90.827032805303119</v>
      </c>
      <c r="K670" s="13">
        <f t="shared" si="125"/>
        <v>40.566799851471231</v>
      </c>
      <c r="L670" s="13">
        <f t="shared" si="126"/>
        <v>14.297652483648939</v>
      </c>
      <c r="M670" s="13">
        <f t="shared" si="131"/>
        <v>15.062997614449365</v>
      </c>
      <c r="N670" s="13">
        <f t="shared" si="127"/>
        <v>9.3390585209586057</v>
      </c>
      <c r="O670" s="13">
        <f t="shared" si="128"/>
        <v>26.838478128293492</v>
      </c>
      <c r="Q670">
        <v>12.652998578975851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211.8096774</v>
      </c>
      <c r="G671" s="13">
        <f t="shared" si="122"/>
        <v>28.813408688025824</v>
      </c>
      <c r="H671" s="13">
        <f t="shared" si="123"/>
        <v>182.99626871197418</v>
      </c>
      <c r="I671" s="16">
        <f t="shared" si="130"/>
        <v>209.26541607979649</v>
      </c>
      <c r="J671" s="13">
        <f t="shared" si="124"/>
        <v>113.67534613068813</v>
      </c>
      <c r="K671" s="13">
        <f t="shared" si="125"/>
        <v>95.590069949108369</v>
      </c>
      <c r="L671" s="13">
        <f t="shared" si="126"/>
        <v>47.807826566494299</v>
      </c>
      <c r="M671" s="13">
        <f t="shared" si="131"/>
        <v>53.531765659985055</v>
      </c>
      <c r="N671" s="13">
        <f t="shared" si="127"/>
        <v>33.189694709190732</v>
      </c>
      <c r="O671" s="13">
        <f t="shared" si="128"/>
        <v>62.003103397216556</v>
      </c>
      <c r="Q671">
        <v>13.736079951612901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78.854838709999996</v>
      </c>
      <c r="G672" s="13">
        <f t="shared" si="122"/>
        <v>6.56119577140326</v>
      </c>
      <c r="H672" s="13">
        <f t="shared" si="123"/>
        <v>72.293642938596733</v>
      </c>
      <c r="I672" s="16">
        <f t="shared" si="130"/>
        <v>120.07588632121079</v>
      </c>
      <c r="J672" s="13">
        <f t="shared" si="124"/>
        <v>92.8891743236981</v>
      </c>
      <c r="K672" s="13">
        <f t="shared" si="125"/>
        <v>27.186711997512688</v>
      </c>
      <c r="L672" s="13">
        <f t="shared" si="126"/>
        <v>6.1489351785106203</v>
      </c>
      <c r="M672" s="13">
        <f t="shared" si="131"/>
        <v>26.491006129304942</v>
      </c>
      <c r="N672" s="13">
        <f t="shared" si="127"/>
        <v>16.424423800169063</v>
      </c>
      <c r="O672" s="13">
        <f t="shared" si="128"/>
        <v>22.985619571572322</v>
      </c>
      <c r="Q672">
        <v>14.882605566120841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10.716129029999999</v>
      </c>
      <c r="G673" s="13">
        <f t="shared" si="122"/>
        <v>0</v>
      </c>
      <c r="H673" s="13">
        <f t="shared" si="123"/>
        <v>10.716129029999999</v>
      </c>
      <c r="I673" s="16">
        <f t="shared" si="130"/>
        <v>31.753905849002066</v>
      </c>
      <c r="J673" s="13">
        <f t="shared" si="124"/>
        <v>31.369075193517897</v>
      </c>
      <c r="K673" s="13">
        <f t="shared" si="125"/>
        <v>0.38483065548416917</v>
      </c>
      <c r="L673" s="13">
        <f t="shared" si="126"/>
        <v>0</v>
      </c>
      <c r="M673" s="13">
        <f t="shared" si="131"/>
        <v>10.06658232913588</v>
      </c>
      <c r="N673" s="13">
        <f t="shared" si="127"/>
        <v>6.2412810440642454</v>
      </c>
      <c r="O673" s="13">
        <f t="shared" si="128"/>
        <v>6.2412810440642454</v>
      </c>
      <c r="Q673">
        <v>19.44626870318675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15.79354839</v>
      </c>
      <c r="G674" s="13">
        <f t="shared" si="122"/>
        <v>0</v>
      </c>
      <c r="H674" s="13">
        <f t="shared" si="123"/>
        <v>15.79354839</v>
      </c>
      <c r="I674" s="16">
        <f t="shared" si="130"/>
        <v>16.178379045484171</v>
      </c>
      <c r="J674" s="13">
        <f t="shared" si="124"/>
        <v>16.137115543104549</v>
      </c>
      <c r="K674" s="13">
        <f t="shared" si="125"/>
        <v>4.1263502379621286E-2</v>
      </c>
      <c r="L674" s="13">
        <f t="shared" si="126"/>
        <v>0</v>
      </c>
      <c r="M674" s="13">
        <f t="shared" si="131"/>
        <v>3.8253012850716344</v>
      </c>
      <c r="N674" s="13">
        <f t="shared" si="127"/>
        <v>2.3716867967444131</v>
      </c>
      <c r="O674" s="13">
        <f t="shared" si="128"/>
        <v>2.3716867967444131</v>
      </c>
      <c r="Q674">
        <v>21.029826162891769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42.396774190000002</v>
      </c>
      <c r="G675" s="13">
        <f t="shared" si="122"/>
        <v>0.45932973763986246</v>
      </c>
      <c r="H675" s="13">
        <f t="shared" si="123"/>
        <v>41.93744445236014</v>
      </c>
      <c r="I675" s="16">
        <f t="shared" si="130"/>
        <v>41.978707954739761</v>
      </c>
      <c r="J675" s="13">
        <f t="shared" si="124"/>
        <v>41.377695940495464</v>
      </c>
      <c r="K675" s="13">
        <f t="shared" si="125"/>
        <v>0.60101201424429718</v>
      </c>
      <c r="L675" s="13">
        <f t="shared" si="126"/>
        <v>0</v>
      </c>
      <c r="M675" s="13">
        <f t="shared" si="131"/>
        <v>1.4536144883272213</v>
      </c>
      <c r="N675" s="13">
        <f t="shared" si="127"/>
        <v>0.90124098276287723</v>
      </c>
      <c r="O675" s="13">
        <f t="shared" si="128"/>
        <v>1.3605707204027397</v>
      </c>
      <c r="Q675">
        <v>22.19011045225238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8.0419354839999997</v>
      </c>
      <c r="G676" s="13">
        <f t="shared" si="122"/>
        <v>0</v>
      </c>
      <c r="H676" s="13">
        <f t="shared" si="123"/>
        <v>8.0419354839999997</v>
      </c>
      <c r="I676" s="16">
        <f t="shared" si="130"/>
        <v>8.6429474982442969</v>
      </c>
      <c r="J676" s="13">
        <f t="shared" si="124"/>
        <v>8.6386728436167033</v>
      </c>
      <c r="K676" s="13">
        <f t="shared" si="125"/>
        <v>4.2746546275935771E-3</v>
      </c>
      <c r="L676" s="13">
        <f t="shared" si="126"/>
        <v>0</v>
      </c>
      <c r="M676" s="13">
        <f t="shared" si="131"/>
        <v>0.55237350556434406</v>
      </c>
      <c r="N676" s="13">
        <f t="shared" si="127"/>
        <v>0.34247157344989332</v>
      </c>
      <c r="O676" s="13">
        <f t="shared" si="128"/>
        <v>0.34247157344989332</v>
      </c>
      <c r="Q676">
        <v>23.79351112872812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4.6677419349999996</v>
      </c>
      <c r="G677" s="13">
        <f t="shared" si="122"/>
        <v>0</v>
      </c>
      <c r="H677" s="13">
        <f t="shared" si="123"/>
        <v>4.6677419349999996</v>
      </c>
      <c r="I677" s="16">
        <f t="shared" si="130"/>
        <v>4.6720165896275931</v>
      </c>
      <c r="J677" s="13">
        <f t="shared" si="124"/>
        <v>4.6713007469173951</v>
      </c>
      <c r="K677" s="13">
        <f t="shared" si="125"/>
        <v>7.1584271019808909E-4</v>
      </c>
      <c r="L677" s="13">
        <f t="shared" si="126"/>
        <v>0</v>
      </c>
      <c r="M677" s="13">
        <f t="shared" si="131"/>
        <v>0.20990193211445074</v>
      </c>
      <c r="N677" s="13">
        <f t="shared" si="127"/>
        <v>0.13013919791095946</v>
      </c>
      <c r="O677" s="13">
        <f t="shared" si="128"/>
        <v>0.13013919791095946</v>
      </c>
      <c r="Q677">
        <v>23.380529870967749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10.474193550000001</v>
      </c>
      <c r="G678" s="13">
        <f t="shared" si="122"/>
        <v>0</v>
      </c>
      <c r="H678" s="13">
        <f t="shared" si="123"/>
        <v>10.474193550000001</v>
      </c>
      <c r="I678" s="16">
        <f t="shared" si="130"/>
        <v>10.474909392710199</v>
      </c>
      <c r="J678" s="13">
        <f t="shared" si="124"/>
        <v>10.466293281982743</v>
      </c>
      <c r="K678" s="13">
        <f t="shared" si="125"/>
        <v>8.6161107274556059E-3</v>
      </c>
      <c r="L678" s="13">
        <f t="shared" si="126"/>
        <v>0</v>
      </c>
      <c r="M678" s="13">
        <f t="shared" si="131"/>
        <v>7.9762734203491281E-2</v>
      </c>
      <c r="N678" s="13">
        <f t="shared" si="127"/>
        <v>4.9452895206164596E-2</v>
      </c>
      <c r="O678" s="13">
        <f t="shared" si="128"/>
        <v>4.9452895206164596E-2</v>
      </c>
      <c r="Q678">
        <v>22.905750995467251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102.6935484</v>
      </c>
      <c r="G679" s="13">
        <f t="shared" si="122"/>
        <v>10.551002001143219</v>
      </c>
      <c r="H679" s="13">
        <f t="shared" si="123"/>
        <v>92.14254639885678</v>
      </c>
      <c r="I679" s="16">
        <f t="shared" si="130"/>
        <v>92.151162509584239</v>
      </c>
      <c r="J679" s="13">
        <f t="shared" si="124"/>
        <v>83.099486473002358</v>
      </c>
      <c r="K679" s="13">
        <f t="shared" si="125"/>
        <v>9.0516760365818811</v>
      </c>
      <c r="L679" s="13">
        <f t="shared" si="126"/>
        <v>0</v>
      </c>
      <c r="M679" s="13">
        <f t="shared" si="131"/>
        <v>3.0309838997326685E-2</v>
      </c>
      <c r="N679" s="13">
        <f t="shared" si="127"/>
        <v>1.8792100178342545E-2</v>
      </c>
      <c r="O679" s="13">
        <f t="shared" si="128"/>
        <v>10.569794101321563</v>
      </c>
      <c r="Q679">
        <v>18.74170333007984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32.780645159999999</v>
      </c>
      <c r="G680" s="13">
        <f t="shared" si="122"/>
        <v>0</v>
      </c>
      <c r="H680" s="13">
        <f t="shared" si="123"/>
        <v>32.780645159999999</v>
      </c>
      <c r="I680" s="16">
        <f t="shared" si="130"/>
        <v>41.83232119658188</v>
      </c>
      <c r="J680" s="13">
        <f t="shared" si="124"/>
        <v>40.526488650377566</v>
      </c>
      <c r="K680" s="13">
        <f t="shared" si="125"/>
        <v>1.3058325462043143</v>
      </c>
      <c r="L680" s="13">
        <f t="shared" si="126"/>
        <v>0</v>
      </c>
      <c r="M680" s="13">
        <f t="shared" si="131"/>
        <v>1.1517738818984141E-2</v>
      </c>
      <c r="N680" s="13">
        <f t="shared" si="127"/>
        <v>7.140998067770167E-3</v>
      </c>
      <c r="O680" s="13">
        <f t="shared" si="128"/>
        <v>7.140998067770167E-3</v>
      </c>
      <c r="Q680">
        <v>16.442316373830451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7.8354838710000001</v>
      </c>
      <c r="G681" s="13">
        <f t="shared" si="122"/>
        <v>0</v>
      </c>
      <c r="H681" s="13">
        <f t="shared" si="123"/>
        <v>7.8354838710000001</v>
      </c>
      <c r="I681" s="16">
        <f t="shared" si="130"/>
        <v>9.1413164172043153</v>
      </c>
      <c r="J681" s="13">
        <f t="shared" si="124"/>
        <v>9.1170631696026962</v>
      </c>
      <c r="K681" s="13">
        <f t="shared" si="125"/>
        <v>2.4253247601619066E-2</v>
      </c>
      <c r="L681" s="13">
        <f t="shared" si="126"/>
        <v>0</v>
      </c>
      <c r="M681" s="13">
        <f t="shared" si="131"/>
        <v>4.3767407512139735E-3</v>
      </c>
      <c r="N681" s="13">
        <f t="shared" si="127"/>
        <v>2.7135792657526636E-3</v>
      </c>
      <c r="O681" s="13">
        <f t="shared" si="128"/>
        <v>2.7135792657526636E-3</v>
      </c>
      <c r="Q681">
        <v>12.6002382814564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70.254838710000001</v>
      </c>
      <c r="G682" s="13">
        <f t="shared" si="122"/>
        <v>5.1218421309603306</v>
      </c>
      <c r="H682" s="13">
        <f t="shared" si="123"/>
        <v>65.13299657903967</v>
      </c>
      <c r="I682" s="16">
        <f t="shared" si="130"/>
        <v>65.157249826641291</v>
      </c>
      <c r="J682" s="13">
        <f t="shared" si="124"/>
        <v>56.965552548553809</v>
      </c>
      <c r="K682" s="13">
        <f t="shared" si="125"/>
        <v>8.1916972780874815</v>
      </c>
      <c r="L682" s="13">
        <f t="shared" si="126"/>
        <v>0</v>
      </c>
      <c r="M682" s="13">
        <f t="shared" si="131"/>
        <v>1.6631614854613098E-3</v>
      </c>
      <c r="N682" s="13">
        <f t="shared" si="127"/>
        <v>1.0311601209860122E-3</v>
      </c>
      <c r="O682" s="13">
        <f t="shared" si="128"/>
        <v>5.1228732910813166</v>
      </c>
      <c r="Q682">
        <v>11.642921451612899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32.387096769999999</v>
      </c>
      <c r="G683" s="13">
        <f t="shared" si="122"/>
        <v>0</v>
      </c>
      <c r="H683" s="13">
        <f t="shared" si="123"/>
        <v>32.387096769999999</v>
      </c>
      <c r="I683" s="16">
        <f t="shared" si="130"/>
        <v>40.578794048087481</v>
      </c>
      <c r="J683" s="13">
        <f t="shared" si="124"/>
        <v>38.008903186197877</v>
      </c>
      <c r="K683" s="13">
        <f t="shared" si="125"/>
        <v>2.5698908618896041</v>
      </c>
      <c r="L683" s="13">
        <f t="shared" si="126"/>
        <v>0</v>
      </c>
      <c r="M683" s="13">
        <f t="shared" si="131"/>
        <v>6.3200136447529769E-4</v>
      </c>
      <c r="N683" s="13">
        <f t="shared" si="127"/>
        <v>3.9184084597468458E-4</v>
      </c>
      <c r="O683" s="13">
        <f t="shared" si="128"/>
        <v>3.9184084597468458E-4</v>
      </c>
      <c r="Q683">
        <v>10.4817055184946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39.387096769999999</v>
      </c>
      <c r="G684" s="13">
        <f t="shared" si="122"/>
        <v>0</v>
      </c>
      <c r="H684" s="13">
        <f t="shared" si="123"/>
        <v>39.387096769999999</v>
      </c>
      <c r="I684" s="16">
        <f t="shared" si="130"/>
        <v>41.956987631889604</v>
      </c>
      <c r="J684" s="13">
        <f t="shared" si="124"/>
        <v>40.163695119928583</v>
      </c>
      <c r="K684" s="13">
        <f t="shared" si="125"/>
        <v>1.7932925119610204</v>
      </c>
      <c r="L684" s="13">
        <f t="shared" si="126"/>
        <v>0</v>
      </c>
      <c r="M684" s="13">
        <f t="shared" si="131"/>
        <v>2.4016051850061311E-4</v>
      </c>
      <c r="N684" s="13">
        <f t="shared" si="127"/>
        <v>1.4889952147038011E-4</v>
      </c>
      <c r="O684" s="13">
        <f t="shared" si="128"/>
        <v>1.4889952147038011E-4</v>
      </c>
      <c r="Q684">
        <v>14.10251312795938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9.1838709680000008</v>
      </c>
      <c r="G685" s="13">
        <f t="shared" si="122"/>
        <v>0</v>
      </c>
      <c r="H685" s="13">
        <f t="shared" si="123"/>
        <v>9.1838709680000008</v>
      </c>
      <c r="I685" s="16">
        <f t="shared" si="130"/>
        <v>10.977163479961021</v>
      </c>
      <c r="J685" s="13">
        <f t="shared" si="124"/>
        <v>10.958563314686383</v>
      </c>
      <c r="K685" s="13">
        <f t="shared" si="125"/>
        <v>1.8600165274637703E-2</v>
      </c>
      <c r="L685" s="13">
        <f t="shared" si="126"/>
        <v>0</v>
      </c>
      <c r="M685" s="13">
        <f t="shared" si="131"/>
        <v>9.1260997030232996E-5</v>
      </c>
      <c r="N685" s="13">
        <f t="shared" si="127"/>
        <v>5.6581818158744454E-5</v>
      </c>
      <c r="O685" s="13">
        <f t="shared" si="128"/>
        <v>5.6581818158744454E-5</v>
      </c>
      <c r="Q685">
        <v>18.44896376730399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30.209677419999998</v>
      </c>
      <c r="G686" s="13">
        <f t="shared" si="122"/>
        <v>0</v>
      </c>
      <c r="H686" s="13">
        <f t="shared" si="123"/>
        <v>30.209677419999998</v>
      </c>
      <c r="I686" s="16">
        <f t="shared" si="130"/>
        <v>30.228277585274636</v>
      </c>
      <c r="J686" s="13">
        <f t="shared" si="124"/>
        <v>29.823108558441962</v>
      </c>
      <c r="K686" s="13">
        <f t="shared" si="125"/>
        <v>0.40516902683267375</v>
      </c>
      <c r="L686" s="13">
        <f t="shared" si="126"/>
        <v>0</v>
      </c>
      <c r="M686" s="13">
        <f t="shared" si="131"/>
        <v>3.4679178871488542E-5</v>
      </c>
      <c r="N686" s="13">
        <f t="shared" si="127"/>
        <v>2.1501090900322896E-5</v>
      </c>
      <c r="O686" s="13">
        <f t="shared" si="128"/>
        <v>2.1501090900322896E-5</v>
      </c>
      <c r="Q686">
        <v>18.024849320948121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32.009677420000003</v>
      </c>
      <c r="G687" s="13">
        <f t="shared" si="122"/>
        <v>0</v>
      </c>
      <c r="H687" s="13">
        <f t="shared" si="123"/>
        <v>32.009677420000003</v>
      </c>
      <c r="I687" s="16">
        <f t="shared" si="130"/>
        <v>32.414846446832676</v>
      </c>
      <c r="J687" s="13">
        <f t="shared" si="124"/>
        <v>32.153522116099538</v>
      </c>
      <c r="K687" s="13">
        <f t="shared" si="125"/>
        <v>0.26132433073313877</v>
      </c>
      <c r="L687" s="13">
        <f t="shared" si="126"/>
        <v>0</v>
      </c>
      <c r="M687" s="13">
        <f t="shared" si="131"/>
        <v>1.3178087971165646E-5</v>
      </c>
      <c r="N687" s="13">
        <f t="shared" si="127"/>
        <v>8.1704145421226997E-6</v>
      </c>
      <c r="O687" s="13">
        <f t="shared" si="128"/>
        <v>8.1704145421226997E-6</v>
      </c>
      <c r="Q687">
        <v>22.6632911323596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8.6032258059999993</v>
      </c>
      <c r="G688" s="13">
        <f t="shared" si="122"/>
        <v>0</v>
      </c>
      <c r="H688" s="13">
        <f t="shared" si="123"/>
        <v>8.6032258059999993</v>
      </c>
      <c r="I688" s="16">
        <f t="shared" si="130"/>
        <v>8.8645501367331381</v>
      </c>
      <c r="J688" s="13">
        <f t="shared" si="124"/>
        <v>8.8614811829782951</v>
      </c>
      <c r="K688" s="13">
        <f t="shared" si="125"/>
        <v>3.0689537548429513E-3</v>
      </c>
      <c r="L688" s="13">
        <f t="shared" si="126"/>
        <v>0</v>
      </c>
      <c r="M688" s="13">
        <f t="shared" si="131"/>
        <v>5.0076734290429458E-6</v>
      </c>
      <c r="N688" s="13">
        <f t="shared" si="127"/>
        <v>3.1047575260066265E-6</v>
      </c>
      <c r="O688" s="13">
        <f t="shared" si="128"/>
        <v>3.1047575260066265E-6</v>
      </c>
      <c r="Q688">
        <v>26.727365206266551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20.909677420000001</v>
      </c>
      <c r="G689" s="13">
        <f t="shared" si="122"/>
        <v>0</v>
      </c>
      <c r="H689" s="13">
        <f t="shared" si="123"/>
        <v>20.909677420000001</v>
      </c>
      <c r="I689" s="16">
        <f t="shared" si="130"/>
        <v>20.912746373754842</v>
      </c>
      <c r="J689" s="13">
        <f t="shared" si="124"/>
        <v>20.875443796903227</v>
      </c>
      <c r="K689" s="13">
        <f t="shared" si="125"/>
        <v>3.7302576851615754E-2</v>
      </c>
      <c r="L689" s="13">
        <f t="shared" si="126"/>
        <v>0</v>
      </c>
      <c r="M689" s="13">
        <f t="shared" si="131"/>
        <v>1.9029159030363193E-6</v>
      </c>
      <c r="N689" s="13">
        <f t="shared" si="127"/>
        <v>1.1798078598825181E-6</v>
      </c>
      <c r="O689" s="13">
        <f t="shared" si="128"/>
        <v>1.1798078598825181E-6</v>
      </c>
      <c r="Q689">
        <v>27.27429787096775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19.093548389999999</v>
      </c>
      <c r="G690" s="13">
        <f t="shared" si="122"/>
        <v>0</v>
      </c>
      <c r="H690" s="13">
        <f t="shared" si="123"/>
        <v>19.093548389999999</v>
      </c>
      <c r="I690" s="16">
        <f t="shared" si="130"/>
        <v>19.130850966851614</v>
      </c>
      <c r="J690" s="13">
        <f t="shared" si="124"/>
        <v>19.08418368397346</v>
      </c>
      <c r="K690" s="13">
        <f t="shared" si="125"/>
        <v>4.6667282878154026E-2</v>
      </c>
      <c r="L690" s="13">
        <f t="shared" si="126"/>
        <v>0</v>
      </c>
      <c r="M690" s="13">
        <f t="shared" si="131"/>
        <v>7.2310804315380124E-7</v>
      </c>
      <c r="N690" s="13">
        <f t="shared" si="127"/>
        <v>4.4832698675535679E-7</v>
      </c>
      <c r="O690" s="13">
        <f t="shared" si="128"/>
        <v>4.4832698675535679E-7</v>
      </c>
      <c r="Q690">
        <v>23.725132814823599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61.458064520000001</v>
      </c>
      <c r="G691" s="13">
        <f t="shared" si="122"/>
        <v>3.6495550432241788</v>
      </c>
      <c r="H691" s="13">
        <f t="shared" si="123"/>
        <v>57.808509476775825</v>
      </c>
      <c r="I691" s="16">
        <f t="shared" si="130"/>
        <v>57.855176759653979</v>
      </c>
      <c r="J691" s="13">
        <f t="shared" si="124"/>
        <v>56.000440084516391</v>
      </c>
      <c r="K691" s="13">
        <f t="shared" si="125"/>
        <v>1.8547366751375876</v>
      </c>
      <c r="L691" s="13">
        <f t="shared" si="126"/>
        <v>0</v>
      </c>
      <c r="M691" s="13">
        <f t="shared" si="131"/>
        <v>2.7478105639844445E-7</v>
      </c>
      <c r="N691" s="13">
        <f t="shared" si="127"/>
        <v>1.7036425496703557E-7</v>
      </c>
      <c r="O691" s="13">
        <f t="shared" si="128"/>
        <v>3.6495552135884339</v>
      </c>
      <c r="Q691">
        <v>20.832759046148428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38.625806449999999</v>
      </c>
      <c r="G692" s="13">
        <f t="shared" si="122"/>
        <v>0</v>
      </c>
      <c r="H692" s="13">
        <f t="shared" si="123"/>
        <v>38.625806449999999</v>
      </c>
      <c r="I692" s="16">
        <f t="shared" si="130"/>
        <v>40.480543125137586</v>
      </c>
      <c r="J692" s="13">
        <f t="shared" si="124"/>
        <v>38.917480526896874</v>
      </c>
      <c r="K692" s="13">
        <f t="shared" si="125"/>
        <v>1.5630625982407125</v>
      </c>
      <c r="L692" s="13">
        <f t="shared" si="126"/>
        <v>0</v>
      </c>
      <c r="M692" s="13">
        <f t="shared" si="131"/>
        <v>1.0441680143140888E-7</v>
      </c>
      <c r="N692" s="13">
        <f t="shared" si="127"/>
        <v>6.473841688747351E-8</v>
      </c>
      <c r="O692" s="13">
        <f t="shared" si="128"/>
        <v>6.473841688747351E-8</v>
      </c>
      <c r="Q692">
        <v>14.365644463208341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101.2870968</v>
      </c>
      <c r="G693" s="13">
        <f t="shared" si="122"/>
        <v>10.315608834798246</v>
      </c>
      <c r="H693" s="13">
        <f t="shared" si="123"/>
        <v>90.97148796520176</v>
      </c>
      <c r="I693" s="16">
        <f t="shared" si="130"/>
        <v>92.53455056344248</v>
      </c>
      <c r="J693" s="13">
        <f t="shared" si="124"/>
        <v>70.520453192459414</v>
      </c>
      <c r="K693" s="13">
        <f t="shared" si="125"/>
        <v>22.014097370983066</v>
      </c>
      <c r="L693" s="13">
        <f t="shared" si="126"/>
        <v>2.9987186193911484</v>
      </c>
      <c r="M693" s="13">
        <f t="shared" si="131"/>
        <v>2.9987186590695329</v>
      </c>
      <c r="N693" s="13">
        <f t="shared" si="127"/>
        <v>1.8592055686231104</v>
      </c>
      <c r="O693" s="13">
        <f t="shared" si="128"/>
        <v>12.174814403421356</v>
      </c>
      <c r="Q693">
        <v>10.53506320082346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38.683870970000001</v>
      </c>
      <c r="G694" s="13">
        <f t="shared" si="122"/>
        <v>0</v>
      </c>
      <c r="H694" s="13">
        <f t="shared" si="123"/>
        <v>38.683870970000001</v>
      </c>
      <c r="I694" s="16">
        <f t="shared" si="130"/>
        <v>57.699249721591919</v>
      </c>
      <c r="J694" s="13">
        <f t="shared" si="124"/>
        <v>51.139116016092196</v>
      </c>
      <c r="K694" s="13">
        <f t="shared" si="125"/>
        <v>6.5601337054997231</v>
      </c>
      <c r="L694" s="13">
        <f t="shared" si="126"/>
        <v>0</v>
      </c>
      <c r="M694" s="13">
        <f t="shared" si="131"/>
        <v>1.1395130904464226</v>
      </c>
      <c r="N694" s="13">
        <f t="shared" si="127"/>
        <v>0.70649811607678203</v>
      </c>
      <c r="O694" s="13">
        <f t="shared" si="128"/>
        <v>0.70649811607678203</v>
      </c>
      <c r="Q694">
        <v>10.740274951612911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7.8935483870000001</v>
      </c>
      <c r="G695" s="13">
        <f t="shared" si="122"/>
        <v>0</v>
      </c>
      <c r="H695" s="13">
        <f t="shared" si="123"/>
        <v>7.8935483870000001</v>
      </c>
      <c r="I695" s="16">
        <f t="shared" si="130"/>
        <v>14.453682092499722</v>
      </c>
      <c r="J695" s="13">
        <f t="shared" si="124"/>
        <v>14.372863494586053</v>
      </c>
      <c r="K695" s="13">
        <f t="shared" si="125"/>
        <v>8.0818597913669521E-2</v>
      </c>
      <c r="L695" s="13">
        <f t="shared" si="126"/>
        <v>0</v>
      </c>
      <c r="M695" s="13">
        <f t="shared" si="131"/>
        <v>0.43301497436964054</v>
      </c>
      <c r="N695" s="13">
        <f t="shared" si="127"/>
        <v>0.26846928410917714</v>
      </c>
      <c r="O695" s="13">
        <f t="shared" si="128"/>
        <v>0.26846928410917714</v>
      </c>
      <c r="Q695">
        <v>13.81198709614711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11.9</v>
      </c>
      <c r="G696" s="13">
        <f t="shared" si="122"/>
        <v>0</v>
      </c>
      <c r="H696" s="13">
        <f t="shared" si="123"/>
        <v>11.9</v>
      </c>
      <c r="I696" s="16">
        <f t="shared" si="130"/>
        <v>11.98081859791367</v>
      </c>
      <c r="J696" s="13">
        <f t="shared" si="124"/>
        <v>11.939599595464269</v>
      </c>
      <c r="K696" s="13">
        <f t="shared" si="125"/>
        <v>4.1219002449400577E-2</v>
      </c>
      <c r="L696" s="13">
        <f t="shared" si="126"/>
        <v>0</v>
      </c>
      <c r="M696" s="13">
        <f t="shared" si="131"/>
        <v>0.1645456902604634</v>
      </c>
      <c r="N696" s="13">
        <f t="shared" si="127"/>
        <v>0.1020183279614873</v>
      </c>
      <c r="O696" s="13">
        <f t="shared" si="128"/>
        <v>0.1020183279614873</v>
      </c>
      <c r="Q696">
        <v>14.632660035509909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75.358064519999999</v>
      </c>
      <c r="G697" s="13">
        <f t="shared" si="122"/>
        <v>5.9759522062656583</v>
      </c>
      <c r="H697" s="13">
        <f t="shared" si="123"/>
        <v>69.382112313734339</v>
      </c>
      <c r="I697" s="16">
        <f t="shared" si="130"/>
        <v>69.423331316183734</v>
      </c>
      <c r="J697" s="13">
        <f t="shared" si="124"/>
        <v>62.436344494333866</v>
      </c>
      <c r="K697" s="13">
        <f t="shared" si="125"/>
        <v>6.9869868218498681</v>
      </c>
      <c r="L697" s="13">
        <f t="shared" si="126"/>
        <v>0</v>
      </c>
      <c r="M697" s="13">
        <f t="shared" si="131"/>
        <v>6.2527362298976097E-2</v>
      </c>
      <c r="N697" s="13">
        <f t="shared" si="127"/>
        <v>3.8766964625365177E-2</v>
      </c>
      <c r="O697" s="13">
        <f t="shared" si="128"/>
        <v>6.0147191708910235</v>
      </c>
      <c r="Q697">
        <v>14.506566969930461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15.86451613</v>
      </c>
      <c r="G698" s="13">
        <f t="shared" si="122"/>
        <v>0</v>
      </c>
      <c r="H698" s="13">
        <f t="shared" si="123"/>
        <v>15.86451613</v>
      </c>
      <c r="I698" s="16">
        <f t="shared" si="130"/>
        <v>22.851502951849866</v>
      </c>
      <c r="J698" s="13">
        <f t="shared" si="124"/>
        <v>22.692379585898987</v>
      </c>
      <c r="K698" s="13">
        <f t="shared" si="125"/>
        <v>0.1591233659508795</v>
      </c>
      <c r="L698" s="13">
        <f t="shared" si="126"/>
        <v>0</v>
      </c>
      <c r="M698" s="13">
        <f t="shared" si="131"/>
        <v>2.376039767361092E-2</v>
      </c>
      <c r="N698" s="13">
        <f t="shared" si="127"/>
        <v>1.4731446557638771E-2</v>
      </c>
      <c r="O698" s="13">
        <f t="shared" si="128"/>
        <v>1.4731446557638771E-2</v>
      </c>
      <c r="Q698">
        <v>18.7679895740776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5.3387096769999998</v>
      </c>
      <c r="G699" s="13">
        <f t="shared" si="122"/>
        <v>0</v>
      </c>
      <c r="H699" s="13">
        <f t="shared" si="123"/>
        <v>5.3387096769999998</v>
      </c>
      <c r="I699" s="16">
        <f t="shared" si="130"/>
        <v>5.4978330429508793</v>
      </c>
      <c r="J699" s="13">
        <f t="shared" si="124"/>
        <v>5.4967121487862132</v>
      </c>
      <c r="K699" s="13">
        <f t="shared" si="125"/>
        <v>1.1208941646660975E-3</v>
      </c>
      <c r="L699" s="13">
        <f t="shared" si="126"/>
        <v>0</v>
      </c>
      <c r="M699" s="13">
        <f t="shared" si="131"/>
        <v>9.0289511159721489E-3</v>
      </c>
      <c r="N699" s="13">
        <f t="shared" si="127"/>
        <v>5.5979496919027327E-3</v>
      </c>
      <c r="O699" s="13">
        <f t="shared" si="128"/>
        <v>5.5979496919027327E-3</v>
      </c>
      <c r="Q699">
        <v>23.66402671918198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12.97741935</v>
      </c>
      <c r="G700" s="13">
        <f t="shared" si="122"/>
        <v>0</v>
      </c>
      <c r="H700" s="13">
        <f t="shared" si="123"/>
        <v>12.97741935</v>
      </c>
      <c r="I700" s="16">
        <f t="shared" si="130"/>
        <v>12.978540244164666</v>
      </c>
      <c r="J700" s="13">
        <f t="shared" si="124"/>
        <v>12.967284367651796</v>
      </c>
      <c r="K700" s="13">
        <f t="shared" si="125"/>
        <v>1.1255876512869634E-2</v>
      </c>
      <c r="L700" s="13">
        <f t="shared" si="126"/>
        <v>0</v>
      </c>
      <c r="M700" s="13">
        <f t="shared" si="131"/>
        <v>3.4310014240694162E-3</v>
      </c>
      <c r="N700" s="13">
        <f t="shared" si="127"/>
        <v>2.127220882923038E-3</v>
      </c>
      <c r="O700" s="13">
        <f t="shared" si="128"/>
        <v>2.127220882923038E-3</v>
      </c>
      <c r="Q700">
        <v>25.59290487096775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11.27419355</v>
      </c>
      <c r="G701" s="13">
        <f t="shared" si="122"/>
        <v>0</v>
      </c>
      <c r="H701" s="13">
        <f t="shared" si="123"/>
        <v>11.27419355</v>
      </c>
      <c r="I701" s="16">
        <f t="shared" si="130"/>
        <v>11.285449426512869</v>
      </c>
      <c r="J701" s="13">
        <f t="shared" si="124"/>
        <v>11.278418200956759</v>
      </c>
      <c r="K701" s="13">
        <f t="shared" si="125"/>
        <v>7.0312255561102432E-3</v>
      </c>
      <c r="L701" s="13">
        <f t="shared" si="126"/>
        <v>0</v>
      </c>
      <c r="M701" s="13">
        <f t="shared" si="131"/>
        <v>1.3037805411463782E-3</v>
      </c>
      <c r="N701" s="13">
        <f t="shared" si="127"/>
        <v>8.0834393551075447E-4</v>
      </c>
      <c r="O701" s="13">
        <f t="shared" si="128"/>
        <v>8.0834393551075447E-4</v>
      </c>
      <c r="Q701">
        <v>25.965205339673599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20.612903230000001</v>
      </c>
      <c r="G702" s="13">
        <f t="shared" si="122"/>
        <v>0</v>
      </c>
      <c r="H702" s="13">
        <f t="shared" si="123"/>
        <v>20.612903230000001</v>
      </c>
      <c r="I702" s="16">
        <f t="shared" si="130"/>
        <v>20.619934455556113</v>
      </c>
      <c r="J702" s="13">
        <f t="shared" si="124"/>
        <v>20.558178925871871</v>
      </c>
      <c r="K702" s="13">
        <f t="shared" si="125"/>
        <v>6.1755529684241139E-2</v>
      </c>
      <c r="L702" s="13">
        <f t="shared" si="126"/>
        <v>0</v>
      </c>
      <c r="M702" s="13">
        <f t="shared" si="131"/>
        <v>4.9543660563562371E-4</v>
      </c>
      <c r="N702" s="13">
        <f t="shared" si="127"/>
        <v>3.0717069549408669E-4</v>
      </c>
      <c r="O702" s="13">
        <f t="shared" si="128"/>
        <v>3.0717069549408669E-4</v>
      </c>
      <c r="Q702">
        <v>23.325386574103351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102.0193548</v>
      </c>
      <c r="G703" s="13">
        <f t="shared" si="122"/>
        <v>10.438164441547485</v>
      </c>
      <c r="H703" s="13">
        <f t="shared" si="123"/>
        <v>91.581190358452517</v>
      </c>
      <c r="I703" s="16">
        <f t="shared" si="130"/>
        <v>91.642945888136751</v>
      </c>
      <c r="J703" s="13">
        <f t="shared" si="124"/>
        <v>84.194114901563054</v>
      </c>
      <c r="K703" s="13">
        <f t="shared" si="125"/>
        <v>7.4488309865736966</v>
      </c>
      <c r="L703" s="13">
        <f t="shared" si="126"/>
        <v>0</v>
      </c>
      <c r="M703" s="13">
        <f t="shared" si="131"/>
        <v>1.8826591014153702E-4</v>
      </c>
      <c r="N703" s="13">
        <f t="shared" si="127"/>
        <v>1.1672486428775295E-4</v>
      </c>
      <c r="O703" s="13">
        <f t="shared" si="128"/>
        <v>10.438281166411773</v>
      </c>
      <c r="Q703">
        <v>20.20080797479952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63.42258065</v>
      </c>
      <c r="G704" s="13">
        <f t="shared" si="122"/>
        <v>3.978349629668871</v>
      </c>
      <c r="H704" s="13">
        <f t="shared" si="123"/>
        <v>59.444231020331131</v>
      </c>
      <c r="I704" s="16">
        <f t="shared" si="130"/>
        <v>66.893062006904827</v>
      </c>
      <c r="J704" s="13">
        <f t="shared" si="124"/>
        <v>60.846046694723753</v>
      </c>
      <c r="K704" s="13">
        <f t="shared" si="125"/>
        <v>6.0470153121810739</v>
      </c>
      <c r="L704" s="13">
        <f t="shared" si="126"/>
        <v>0</v>
      </c>
      <c r="M704" s="13">
        <f t="shared" si="131"/>
        <v>7.1541045853784066E-5</v>
      </c>
      <c r="N704" s="13">
        <f t="shared" si="127"/>
        <v>4.4355448429346117E-5</v>
      </c>
      <c r="O704" s="13">
        <f t="shared" si="128"/>
        <v>3.9783939851173002</v>
      </c>
      <c r="Q704">
        <v>14.869121005702469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137.17096770000001</v>
      </c>
      <c r="G705" s="13">
        <f t="shared" si="122"/>
        <v>16.321373975856282</v>
      </c>
      <c r="H705" s="13">
        <f t="shared" si="123"/>
        <v>120.84959372414372</v>
      </c>
      <c r="I705" s="16">
        <f t="shared" si="130"/>
        <v>126.89660903632479</v>
      </c>
      <c r="J705" s="13">
        <f t="shared" si="124"/>
        <v>86.270051924224717</v>
      </c>
      <c r="K705" s="13">
        <f t="shared" si="125"/>
        <v>40.626557112100073</v>
      </c>
      <c r="L705" s="13">
        <f t="shared" si="126"/>
        <v>14.334045744224568</v>
      </c>
      <c r="M705" s="13">
        <f t="shared" si="131"/>
        <v>14.334072929821993</v>
      </c>
      <c r="N705" s="13">
        <f t="shared" si="127"/>
        <v>8.8871252164896362</v>
      </c>
      <c r="O705" s="13">
        <f t="shared" si="128"/>
        <v>25.208499192345919</v>
      </c>
      <c r="Q705">
        <v>11.67884063916692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111.88709679999999</v>
      </c>
      <c r="G706" s="13">
        <f t="shared" si="122"/>
        <v>12.089695879995345</v>
      </c>
      <c r="H706" s="13">
        <f t="shared" si="123"/>
        <v>99.797400920004648</v>
      </c>
      <c r="I706" s="16">
        <f t="shared" si="130"/>
        <v>126.08991228788017</v>
      </c>
      <c r="J706" s="13">
        <f t="shared" si="124"/>
        <v>79.929817116033348</v>
      </c>
      <c r="K706" s="13">
        <f t="shared" si="125"/>
        <v>46.16009517184682</v>
      </c>
      <c r="L706" s="13">
        <f t="shared" si="126"/>
        <v>17.70407125065347</v>
      </c>
      <c r="M706" s="13">
        <f t="shared" si="131"/>
        <v>23.151018963985827</v>
      </c>
      <c r="N706" s="13">
        <f t="shared" si="127"/>
        <v>14.353631757671213</v>
      </c>
      <c r="O706" s="13">
        <f t="shared" si="128"/>
        <v>26.443327637666556</v>
      </c>
      <c r="Q706">
        <v>9.7485413516129036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3.470967742</v>
      </c>
      <c r="G707" s="13">
        <f t="shared" si="122"/>
        <v>0</v>
      </c>
      <c r="H707" s="13">
        <f t="shared" si="123"/>
        <v>3.470967742</v>
      </c>
      <c r="I707" s="16">
        <f t="shared" si="130"/>
        <v>31.926991663193348</v>
      </c>
      <c r="J707" s="13">
        <f t="shared" si="124"/>
        <v>31.109150886263574</v>
      </c>
      <c r="K707" s="13">
        <f t="shared" si="125"/>
        <v>0.81784077692977419</v>
      </c>
      <c r="L707" s="13">
        <f t="shared" si="126"/>
        <v>0</v>
      </c>
      <c r="M707" s="13">
        <f t="shared" si="131"/>
        <v>8.7973872063146139</v>
      </c>
      <c r="N707" s="13">
        <f t="shared" si="127"/>
        <v>5.4543800679150607</v>
      </c>
      <c r="O707" s="13">
        <f t="shared" si="128"/>
        <v>5.4543800679150607</v>
      </c>
      <c r="Q707">
        <v>14.04693071365965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30.754838710000001</v>
      </c>
      <c r="G708" s="13">
        <f t="shared" si="122"/>
        <v>0</v>
      </c>
      <c r="H708" s="13">
        <f t="shared" si="123"/>
        <v>30.754838710000001</v>
      </c>
      <c r="I708" s="16">
        <f t="shared" si="130"/>
        <v>31.572679486929776</v>
      </c>
      <c r="J708" s="13">
        <f t="shared" si="124"/>
        <v>30.780802467841458</v>
      </c>
      <c r="K708" s="13">
        <f t="shared" si="125"/>
        <v>0.79187701908831798</v>
      </c>
      <c r="L708" s="13">
        <f t="shared" si="126"/>
        <v>0</v>
      </c>
      <c r="M708" s="13">
        <f t="shared" si="131"/>
        <v>3.3430071383995532</v>
      </c>
      <c r="N708" s="13">
        <f t="shared" si="127"/>
        <v>2.0726644258077229</v>
      </c>
      <c r="O708" s="13">
        <f t="shared" si="128"/>
        <v>2.0726644258077229</v>
      </c>
      <c r="Q708">
        <v>14.044105975601131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75.587096770000002</v>
      </c>
      <c r="G709" s="13">
        <f t="shared" si="122"/>
        <v>6.014284578686163</v>
      </c>
      <c r="H709" s="13">
        <f t="shared" si="123"/>
        <v>69.572812191313844</v>
      </c>
      <c r="I709" s="16">
        <f t="shared" si="130"/>
        <v>70.364689210402162</v>
      </c>
      <c r="J709" s="13">
        <f t="shared" si="124"/>
        <v>62.936412669406742</v>
      </c>
      <c r="K709" s="13">
        <f t="shared" si="125"/>
        <v>7.4282765409954195</v>
      </c>
      <c r="L709" s="13">
        <f t="shared" si="126"/>
        <v>0</v>
      </c>
      <c r="M709" s="13">
        <f t="shared" si="131"/>
        <v>1.2703427125918303</v>
      </c>
      <c r="N709" s="13">
        <f t="shared" si="127"/>
        <v>0.78761248180693477</v>
      </c>
      <c r="O709" s="13">
        <f t="shared" si="128"/>
        <v>6.8018970604930979</v>
      </c>
      <c r="Q709">
        <v>14.295784450849229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30.909677420000001</v>
      </c>
      <c r="G710" s="13">
        <f t="shared" ref="G710:G773" si="133">IF((F710-$J$2)&gt;0,$I$2*(F710-$J$2),0)</f>
        <v>0</v>
      </c>
      <c r="H710" s="13">
        <f t="shared" ref="H710:H773" si="134">F710-G710</f>
        <v>30.909677420000001</v>
      </c>
      <c r="I710" s="16">
        <f t="shared" si="130"/>
        <v>38.337953960995421</v>
      </c>
      <c r="J710" s="13">
        <f t="shared" ref="J710:J773" si="135">I710/SQRT(1+(I710/($K$2*(300+(25*Q710)+0.05*(Q710)^3)))^2)</f>
        <v>37.846348354955914</v>
      </c>
      <c r="K710" s="13">
        <f t="shared" ref="K710:K773" si="136">I710-J710</f>
        <v>0.49160560603950643</v>
      </c>
      <c r="L710" s="13">
        <f t="shared" ref="L710:L773" si="137">IF(K710&gt;$N$2,(K710-$N$2)/$L$2,0)</f>
        <v>0</v>
      </c>
      <c r="M710" s="13">
        <f t="shared" si="131"/>
        <v>0.48273023078489552</v>
      </c>
      <c r="N710" s="13">
        <f t="shared" ref="N710:N773" si="138">$M$2*M710</f>
        <v>0.29929274308663523</v>
      </c>
      <c r="O710" s="13">
        <f t="shared" ref="O710:O773" si="139">N710+G710</f>
        <v>0.29929274308663523</v>
      </c>
      <c r="Q710">
        <v>21.70187194042856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34.545161290000003</v>
      </c>
      <c r="G711" s="13">
        <f t="shared" si="133"/>
        <v>0</v>
      </c>
      <c r="H711" s="13">
        <f t="shared" si="134"/>
        <v>34.545161290000003</v>
      </c>
      <c r="I711" s="16">
        <f t="shared" ref="I711:I774" si="141">H711+K710-L710</f>
        <v>35.036766896039509</v>
      </c>
      <c r="J711" s="13">
        <f t="shared" si="135"/>
        <v>34.694503936310682</v>
      </c>
      <c r="K711" s="13">
        <f t="shared" si="136"/>
        <v>0.34226295972882781</v>
      </c>
      <c r="L711" s="13">
        <f t="shared" si="137"/>
        <v>0</v>
      </c>
      <c r="M711" s="13">
        <f t="shared" ref="M711:M774" si="142">L711+M710-N710</f>
        <v>0.18343748769826029</v>
      </c>
      <c r="N711" s="13">
        <f t="shared" si="138"/>
        <v>0.11373124237292138</v>
      </c>
      <c r="O711" s="13">
        <f t="shared" si="139"/>
        <v>0.11373124237292138</v>
      </c>
      <c r="Q711">
        <v>22.386188549337469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13.370967739999999</v>
      </c>
      <c r="G712" s="13">
        <f t="shared" si="133"/>
        <v>0</v>
      </c>
      <c r="H712" s="13">
        <f t="shared" si="134"/>
        <v>13.370967739999999</v>
      </c>
      <c r="I712" s="16">
        <f t="shared" si="141"/>
        <v>13.713230699728827</v>
      </c>
      <c r="J712" s="13">
        <f t="shared" si="135"/>
        <v>13.697301067898286</v>
      </c>
      <c r="K712" s="13">
        <f t="shared" si="136"/>
        <v>1.5929631830541524E-2</v>
      </c>
      <c r="L712" s="13">
        <f t="shared" si="137"/>
        <v>0</v>
      </c>
      <c r="M712" s="13">
        <f t="shared" si="142"/>
        <v>6.9706245325338909E-2</v>
      </c>
      <c r="N712" s="13">
        <f t="shared" si="138"/>
        <v>4.3217872101710124E-2</v>
      </c>
      <c r="O712" s="13">
        <f t="shared" si="139"/>
        <v>4.3217872101710124E-2</v>
      </c>
      <c r="Q712">
        <v>24.28192487096775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14.90967742</v>
      </c>
      <c r="G713" s="13">
        <f t="shared" si="133"/>
        <v>0</v>
      </c>
      <c r="H713" s="13">
        <f t="shared" si="134"/>
        <v>14.90967742</v>
      </c>
      <c r="I713" s="16">
        <f t="shared" si="141"/>
        <v>14.925607051830541</v>
      </c>
      <c r="J713" s="13">
        <f t="shared" si="135"/>
        <v>14.903680816202241</v>
      </c>
      <c r="K713" s="13">
        <f t="shared" si="136"/>
        <v>2.1926235628299651E-2</v>
      </c>
      <c r="L713" s="13">
        <f t="shared" si="137"/>
        <v>0</v>
      </c>
      <c r="M713" s="13">
        <f t="shared" si="142"/>
        <v>2.6488373223628785E-2</v>
      </c>
      <c r="N713" s="13">
        <f t="shared" si="138"/>
        <v>1.6422791398649845E-2</v>
      </c>
      <c r="O713" s="13">
        <f t="shared" si="139"/>
        <v>1.6422791398649845E-2</v>
      </c>
      <c r="Q713">
        <v>23.811775557935619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5.9</v>
      </c>
      <c r="G714" s="13">
        <f t="shared" si="133"/>
        <v>0</v>
      </c>
      <c r="H714" s="13">
        <f t="shared" si="134"/>
        <v>5.9</v>
      </c>
      <c r="I714" s="16">
        <f t="shared" si="141"/>
        <v>5.9219262356283</v>
      </c>
      <c r="J714" s="13">
        <f t="shared" si="135"/>
        <v>5.9205339562773434</v>
      </c>
      <c r="K714" s="13">
        <f t="shared" si="136"/>
        <v>1.3922793509566489E-3</v>
      </c>
      <c r="L714" s="13">
        <f t="shared" si="137"/>
        <v>0</v>
      </c>
      <c r="M714" s="13">
        <f t="shared" si="142"/>
        <v>1.006558182497894E-2</v>
      </c>
      <c r="N714" s="13">
        <f t="shared" si="138"/>
        <v>6.2406607314869425E-3</v>
      </c>
      <c r="O714" s="13">
        <f t="shared" si="139"/>
        <v>6.2406607314869425E-3</v>
      </c>
      <c r="Q714">
        <v>23.707241948073349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32.03548387</v>
      </c>
      <c r="G715" s="13">
        <f t="shared" si="133"/>
        <v>0</v>
      </c>
      <c r="H715" s="13">
        <f t="shared" si="134"/>
        <v>32.03548387</v>
      </c>
      <c r="I715" s="16">
        <f t="shared" si="141"/>
        <v>32.03687614935096</v>
      </c>
      <c r="J715" s="13">
        <f t="shared" si="135"/>
        <v>31.773585627376896</v>
      </c>
      <c r="K715" s="13">
        <f t="shared" si="136"/>
        <v>0.26329052197406355</v>
      </c>
      <c r="L715" s="13">
        <f t="shared" si="137"/>
        <v>0</v>
      </c>
      <c r="M715" s="13">
        <f t="shared" si="142"/>
        <v>3.8249210934919974E-3</v>
      </c>
      <c r="N715" s="13">
        <f t="shared" si="138"/>
        <v>2.3714510779650382E-3</v>
      </c>
      <c r="O715" s="13">
        <f t="shared" si="139"/>
        <v>2.3714510779650382E-3</v>
      </c>
      <c r="Q715">
        <v>22.358821219283879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127.44838710000001</v>
      </c>
      <c r="G716" s="13">
        <f t="shared" si="133"/>
        <v>14.694137722238864</v>
      </c>
      <c r="H716" s="13">
        <f t="shared" si="134"/>
        <v>112.75424937776114</v>
      </c>
      <c r="I716" s="16">
        <f t="shared" si="141"/>
        <v>113.0175398997352</v>
      </c>
      <c r="J716" s="13">
        <f t="shared" si="135"/>
        <v>90.44390605832848</v>
      </c>
      <c r="K716" s="13">
        <f t="shared" si="136"/>
        <v>22.573633841406718</v>
      </c>
      <c r="L716" s="13">
        <f t="shared" si="137"/>
        <v>3.3394865253394106</v>
      </c>
      <c r="M716" s="13">
        <f t="shared" si="142"/>
        <v>3.3409399953549377</v>
      </c>
      <c r="N716" s="13">
        <f t="shared" si="138"/>
        <v>2.0713827971200613</v>
      </c>
      <c r="O716" s="13">
        <f t="shared" si="139"/>
        <v>16.765520519358926</v>
      </c>
      <c r="Q716">
        <v>15.29225145706541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99.290322579999994</v>
      </c>
      <c r="G717" s="13">
        <f t="shared" si="133"/>
        <v>9.9814153182052685</v>
      </c>
      <c r="H717" s="13">
        <f t="shared" si="134"/>
        <v>89.308907261794729</v>
      </c>
      <c r="I717" s="16">
        <f t="shared" si="141"/>
        <v>108.54305457786204</v>
      </c>
      <c r="J717" s="13">
        <f t="shared" si="135"/>
        <v>84.027064740618229</v>
      </c>
      <c r="K717" s="13">
        <f t="shared" si="136"/>
        <v>24.515989837243808</v>
      </c>
      <c r="L717" s="13">
        <f t="shared" si="137"/>
        <v>4.5224167189804181</v>
      </c>
      <c r="M717" s="13">
        <f t="shared" si="142"/>
        <v>5.7919739172152944</v>
      </c>
      <c r="N717" s="13">
        <f t="shared" si="138"/>
        <v>3.5910238286734826</v>
      </c>
      <c r="O717" s="13">
        <f t="shared" si="139"/>
        <v>13.57243914687875</v>
      </c>
      <c r="Q717">
        <v>13.448763930203841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17.22580645</v>
      </c>
      <c r="G718" s="13">
        <f t="shared" si="133"/>
        <v>0</v>
      </c>
      <c r="H718" s="13">
        <f t="shared" si="134"/>
        <v>17.22580645</v>
      </c>
      <c r="I718" s="16">
        <f t="shared" si="141"/>
        <v>37.219379568263392</v>
      </c>
      <c r="J718" s="13">
        <f t="shared" si="135"/>
        <v>35.737128347092174</v>
      </c>
      <c r="K718" s="13">
        <f t="shared" si="136"/>
        <v>1.482251221171218</v>
      </c>
      <c r="L718" s="13">
        <f t="shared" si="137"/>
        <v>0</v>
      </c>
      <c r="M718" s="13">
        <f t="shared" si="142"/>
        <v>2.2009500885418118</v>
      </c>
      <c r="N718" s="13">
        <f t="shared" si="138"/>
        <v>1.3645890548959234</v>
      </c>
      <c r="O718" s="13">
        <f t="shared" si="139"/>
        <v>1.3645890548959234</v>
      </c>
      <c r="Q718">
        <v>12.90835421582007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85.474193549999995</v>
      </c>
      <c r="G719" s="13">
        <f t="shared" si="133"/>
        <v>7.6690553628378559</v>
      </c>
      <c r="H719" s="13">
        <f t="shared" si="134"/>
        <v>77.805138187162143</v>
      </c>
      <c r="I719" s="16">
        <f t="shared" si="141"/>
        <v>79.287389408333354</v>
      </c>
      <c r="J719" s="13">
        <f t="shared" si="135"/>
        <v>67.698212313846881</v>
      </c>
      <c r="K719" s="13">
        <f t="shared" si="136"/>
        <v>11.589177094486473</v>
      </c>
      <c r="L719" s="13">
        <f t="shared" si="137"/>
        <v>0</v>
      </c>
      <c r="M719" s="13">
        <f t="shared" si="142"/>
        <v>0.83636103364588843</v>
      </c>
      <c r="N719" s="13">
        <f t="shared" si="138"/>
        <v>0.5185438408604508</v>
      </c>
      <c r="O719" s="13">
        <f t="shared" si="139"/>
        <v>8.1875992036983067</v>
      </c>
      <c r="Q719">
        <v>13.150983951612901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61.125806449999999</v>
      </c>
      <c r="G720" s="13">
        <f t="shared" si="133"/>
        <v>3.5939461057101036</v>
      </c>
      <c r="H720" s="13">
        <f t="shared" si="134"/>
        <v>57.531860344289896</v>
      </c>
      <c r="I720" s="16">
        <f t="shared" si="141"/>
        <v>69.121037438776369</v>
      </c>
      <c r="J720" s="13">
        <f t="shared" si="135"/>
        <v>61.633373543688151</v>
      </c>
      <c r="K720" s="13">
        <f t="shared" si="136"/>
        <v>7.4876638950882182</v>
      </c>
      <c r="L720" s="13">
        <f t="shared" si="137"/>
        <v>0</v>
      </c>
      <c r="M720" s="13">
        <f t="shared" si="142"/>
        <v>0.31781719278543763</v>
      </c>
      <c r="N720" s="13">
        <f t="shared" si="138"/>
        <v>0.19704665952697134</v>
      </c>
      <c r="O720" s="13">
        <f t="shared" si="139"/>
        <v>3.7909927652370752</v>
      </c>
      <c r="Q720">
        <v>13.81715951945784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3.0161290319999998</v>
      </c>
      <c r="G721" s="13">
        <f t="shared" si="133"/>
        <v>0</v>
      </c>
      <c r="H721" s="13">
        <f t="shared" si="134"/>
        <v>3.0161290319999998</v>
      </c>
      <c r="I721" s="16">
        <f t="shared" si="141"/>
        <v>10.503792927088218</v>
      </c>
      <c r="J721" s="13">
        <f t="shared" si="135"/>
        <v>10.486976865428868</v>
      </c>
      <c r="K721" s="13">
        <f t="shared" si="136"/>
        <v>1.6816061659350012E-2</v>
      </c>
      <c r="L721" s="13">
        <f t="shared" si="137"/>
        <v>0</v>
      </c>
      <c r="M721" s="13">
        <f t="shared" si="142"/>
        <v>0.12077053325846629</v>
      </c>
      <c r="N721" s="13">
        <f t="shared" si="138"/>
        <v>7.4877730620249106E-2</v>
      </c>
      <c r="O721" s="13">
        <f t="shared" si="139"/>
        <v>7.4877730620249106E-2</v>
      </c>
      <c r="Q721">
        <v>18.227909888567449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3.5838709679999998</v>
      </c>
      <c r="G722" s="13">
        <f t="shared" si="133"/>
        <v>0</v>
      </c>
      <c r="H722" s="13">
        <f t="shared" si="134"/>
        <v>3.5838709679999998</v>
      </c>
      <c r="I722" s="16">
        <f t="shared" si="141"/>
        <v>3.6006870296593498</v>
      </c>
      <c r="J722" s="13">
        <f t="shared" si="135"/>
        <v>3.6003012968223191</v>
      </c>
      <c r="K722" s="13">
        <f t="shared" si="136"/>
        <v>3.857328370306945E-4</v>
      </c>
      <c r="L722" s="13">
        <f t="shared" si="137"/>
        <v>0</v>
      </c>
      <c r="M722" s="13">
        <f t="shared" si="142"/>
        <v>4.5892802638217184E-2</v>
      </c>
      <c r="N722" s="13">
        <f t="shared" si="138"/>
        <v>2.8453537635694654E-2</v>
      </c>
      <c r="O722" s="13">
        <f t="shared" si="139"/>
        <v>2.8453537635694654E-2</v>
      </c>
      <c r="Q722">
        <v>22.22276310659749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4.3</v>
      </c>
      <c r="G723" s="13">
        <f t="shared" si="133"/>
        <v>0</v>
      </c>
      <c r="H723" s="13">
        <f t="shared" si="134"/>
        <v>4.3</v>
      </c>
      <c r="I723" s="16">
        <f t="shared" si="141"/>
        <v>4.3003857328370305</v>
      </c>
      <c r="J723" s="13">
        <f t="shared" si="135"/>
        <v>4.2999961764761609</v>
      </c>
      <c r="K723" s="13">
        <f t="shared" si="136"/>
        <v>3.8955636086956957E-4</v>
      </c>
      <c r="L723" s="13">
        <f t="shared" si="137"/>
        <v>0</v>
      </c>
      <c r="M723" s="13">
        <f t="shared" si="142"/>
        <v>1.743926500252253E-2</v>
      </c>
      <c r="N723" s="13">
        <f t="shared" si="138"/>
        <v>1.0812344301563968E-2</v>
      </c>
      <c r="O723" s="13">
        <f t="shared" si="139"/>
        <v>1.0812344301563968E-2</v>
      </c>
      <c r="Q723">
        <v>25.961431711238379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0.95483870999999998</v>
      </c>
      <c r="G724" s="13">
        <f t="shared" si="133"/>
        <v>0</v>
      </c>
      <c r="H724" s="13">
        <f t="shared" si="134"/>
        <v>0.95483870999999998</v>
      </c>
      <c r="I724" s="16">
        <f t="shared" si="141"/>
        <v>0.95522826636086955</v>
      </c>
      <c r="J724" s="13">
        <f t="shared" si="135"/>
        <v>0.95522425169388592</v>
      </c>
      <c r="K724" s="13">
        <f t="shared" si="136"/>
        <v>4.0146669836316207E-6</v>
      </c>
      <c r="L724" s="13">
        <f t="shared" si="137"/>
        <v>0</v>
      </c>
      <c r="M724" s="13">
        <f t="shared" si="142"/>
        <v>6.6269207009585617E-3</v>
      </c>
      <c r="N724" s="13">
        <f t="shared" si="138"/>
        <v>4.1086908345943085E-3</v>
      </c>
      <c r="O724" s="13">
        <f t="shared" si="139"/>
        <v>4.1086908345943085E-3</v>
      </c>
      <c r="Q724">
        <v>26.40807392415822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10.438709680000001</v>
      </c>
      <c r="G725" s="13">
        <f t="shared" si="133"/>
        <v>0</v>
      </c>
      <c r="H725" s="13">
        <f t="shared" si="134"/>
        <v>10.438709680000001</v>
      </c>
      <c r="I725" s="16">
        <f t="shared" si="141"/>
        <v>10.438713694666983</v>
      </c>
      <c r="J725" s="13">
        <f t="shared" si="135"/>
        <v>10.433273003312218</v>
      </c>
      <c r="K725" s="13">
        <f t="shared" si="136"/>
        <v>5.4406913547655478E-3</v>
      </c>
      <c r="L725" s="13">
        <f t="shared" si="137"/>
        <v>0</v>
      </c>
      <c r="M725" s="13">
        <f t="shared" si="142"/>
        <v>2.5182298663642532E-3</v>
      </c>
      <c r="N725" s="13">
        <f t="shared" si="138"/>
        <v>1.5613025171458369E-3</v>
      </c>
      <c r="O725" s="13">
        <f t="shared" si="139"/>
        <v>1.5613025171458369E-3</v>
      </c>
      <c r="Q725">
        <v>26.12896587096775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30.92903226</v>
      </c>
      <c r="G726" s="13">
        <f t="shared" si="133"/>
        <v>0</v>
      </c>
      <c r="H726" s="13">
        <f t="shared" si="134"/>
        <v>30.92903226</v>
      </c>
      <c r="I726" s="16">
        <f t="shared" si="141"/>
        <v>30.934472951354763</v>
      </c>
      <c r="J726" s="13">
        <f t="shared" si="135"/>
        <v>30.7264228035007</v>
      </c>
      <c r="K726" s="13">
        <f t="shared" si="136"/>
        <v>0.20805014785406328</v>
      </c>
      <c r="L726" s="13">
        <f t="shared" si="137"/>
        <v>0</v>
      </c>
      <c r="M726" s="13">
        <f t="shared" si="142"/>
        <v>9.5692734921841633E-4</v>
      </c>
      <c r="N726" s="13">
        <f t="shared" si="138"/>
        <v>5.9329495651541816E-4</v>
      </c>
      <c r="O726" s="13">
        <f t="shared" si="139"/>
        <v>5.9329495651541816E-4</v>
      </c>
      <c r="Q726">
        <v>23.301296261647121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3.8709676999999998E-2</v>
      </c>
      <c r="G727" s="13">
        <f t="shared" si="133"/>
        <v>0</v>
      </c>
      <c r="H727" s="13">
        <f t="shared" si="134"/>
        <v>3.8709676999999998E-2</v>
      </c>
      <c r="I727" s="16">
        <f t="shared" si="141"/>
        <v>0.24675982485406328</v>
      </c>
      <c r="J727" s="13">
        <f t="shared" si="135"/>
        <v>0.24675969917427212</v>
      </c>
      <c r="K727" s="13">
        <f t="shared" si="136"/>
        <v>1.2567979115751804E-7</v>
      </c>
      <c r="L727" s="13">
        <f t="shared" si="137"/>
        <v>0</v>
      </c>
      <c r="M727" s="13">
        <f t="shared" si="142"/>
        <v>3.6363239270299818E-4</v>
      </c>
      <c r="N727" s="13">
        <f t="shared" si="138"/>
        <v>2.2545208347585886E-4</v>
      </c>
      <c r="O727" s="13">
        <f t="shared" si="139"/>
        <v>2.2545208347585886E-4</v>
      </c>
      <c r="Q727">
        <v>22.13723271881446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75.206451610000002</v>
      </c>
      <c r="G728" s="13">
        <f t="shared" si="133"/>
        <v>5.950577253481165</v>
      </c>
      <c r="H728" s="13">
        <f t="shared" si="134"/>
        <v>69.255874356518831</v>
      </c>
      <c r="I728" s="16">
        <f t="shared" si="141"/>
        <v>69.255874482198621</v>
      </c>
      <c r="J728" s="13">
        <f t="shared" si="135"/>
        <v>64.329981310747513</v>
      </c>
      <c r="K728" s="13">
        <f t="shared" si="136"/>
        <v>4.9258931714511078</v>
      </c>
      <c r="L728" s="13">
        <f t="shared" si="137"/>
        <v>0</v>
      </c>
      <c r="M728" s="13">
        <f t="shared" si="142"/>
        <v>1.3818030922713932E-4</v>
      </c>
      <c r="N728" s="13">
        <f t="shared" si="138"/>
        <v>8.5671791720826377E-5</v>
      </c>
      <c r="O728" s="13">
        <f t="shared" si="139"/>
        <v>5.9506629252728862</v>
      </c>
      <c r="Q728">
        <v>17.302661146893939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93.996774189999996</v>
      </c>
      <c r="G729" s="13">
        <f t="shared" si="133"/>
        <v>9.0954515802974427</v>
      </c>
      <c r="H729" s="13">
        <f t="shared" si="134"/>
        <v>84.901322609702561</v>
      </c>
      <c r="I729" s="16">
        <f t="shared" si="141"/>
        <v>89.827215781153669</v>
      </c>
      <c r="J729" s="13">
        <f t="shared" si="135"/>
        <v>71.936307596991298</v>
      </c>
      <c r="K729" s="13">
        <f t="shared" si="136"/>
        <v>17.89090818416237</v>
      </c>
      <c r="L729" s="13">
        <f t="shared" si="137"/>
        <v>0.48762127490960899</v>
      </c>
      <c r="M729" s="13">
        <f t="shared" si="142"/>
        <v>0.48767378342711531</v>
      </c>
      <c r="N729" s="13">
        <f t="shared" si="138"/>
        <v>0.3023577457248115</v>
      </c>
      <c r="O729" s="13">
        <f t="shared" si="139"/>
        <v>9.397809326022255</v>
      </c>
      <c r="Q729">
        <v>11.986405523493101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163</v>
      </c>
      <c r="G730" s="13">
        <f t="shared" si="133"/>
        <v>20.644293937498496</v>
      </c>
      <c r="H730" s="13">
        <f t="shared" si="134"/>
        <v>142.3557060625015</v>
      </c>
      <c r="I730" s="16">
        <f t="shared" si="141"/>
        <v>159.75899297175425</v>
      </c>
      <c r="J730" s="13">
        <f t="shared" si="135"/>
        <v>102.61062885767249</v>
      </c>
      <c r="K730" s="13">
        <f t="shared" si="136"/>
        <v>57.148364114081758</v>
      </c>
      <c r="L730" s="13">
        <f t="shared" si="137"/>
        <v>24.396127256594639</v>
      </c>
      <c r="M730" s="13">
        <f t="shared" si="142"/>
        <v>24.581443294296943</v>
      </c>
      <c r="N730" s="13">
        <f t="shared" si="138"/>
        <v>15.240494842464104</v>
      </c>
      <c r="O730" s="13">
        <f t="shared" si="139"/>
        <v>35.884788779962598</v>
      </c>
      <c r="Q730">
        <v>13.57244796346037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65.848387099999997</v>
      </c>
      <c r="G731" s="13">
        <f t="shared" si="133"/>
        <v>4.3843488558104333</v>
      </c>
      <c r="H731" s="13">
        <f t="shared" si="134"/>
        <v>61.464038244189567</v>
      </c>
      <c r="I731" s="16">
        <f t="shared" si="141"/>
        <v>94.216275101676686</v>
      </c>
      <c r="J731" s="13">
        <f t="shared" si="135"/>
        <v>74.948321941058197</v>
      </c>
      <c r="K731" s="13">
        <f t="shared" si="136"/>
        <v>19.26795316061849</v>
      </c>
      <c r="L731" s="13">
        <f t="shared" si="137"/>
        <v>1.3262667570677813</v>
      </c>
      <c r="M731" s="13">
        <f t="shared" si="142"/>
        <v>10.66721520890062</v>
      </c>
      <c r="N731" s="13">
        <f t="shared" si="138"/>
        <v>6.6136734295183848</v>
      </c>
      <c r="O731" s="13">
        <f t="shared" si="139"/>
        <v>10.998022285328819</v>
      </c>
      <c r="Q731">
        <v>12.416863451612899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81.935483869999999</v>
      </c>
      <c r="G732" s="13">
        <f t="shared" si="133"/>
        <v>7.0767931930263872</v>
      </c>
      <c r="H732" s="13">
        <f t="shared" si="134"/>
        <v>74.858690676973609</v>
      </c>
      <c r="I732" s="16">
        <f t="shared" si="141"/>
        <v>92.800377080524314</v>
      </c>
      <c r="J732" s="13">
        <f t="shared" si="135"/>
        <v>74.275398180102471</v>
      </c>
      <c r="K732" s="13">
        <f t="shared" si="136"/>
        <v>18.524978900421843</v>
      </c>
      <c r="L732" s="13">
        <f t="shared" si="137"/>
        <v>0.87378189467985812</v>
      </c>
      <c r="M732" s="13">
        <f t="shared" si="142"/>
        <v>4.9273236740620936</v>
      </c>
      <c r="N732" s="13">
        <f t="shared" si="138"/>
        <v>3.054940677918498</v>
      </c>
      <c r="O732" s="13">
        <f t="shared" si="139"/>
        <v>10.131733870944885</v>
      </c>
      <c r="Q732">
        <v>12.44199007875317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29.909677420000001</v>
      </c>
      <c r="G733" s="13">
        <f t="shared" si="133"/>
        <v>0</v>
      </c>
      <c r="H733" s="13">
        <f t="shared" si="134"/>
        <v>29.909677420000001</v>
      </c>
      <c r="I733" s="16">
        <f t="shared" si="141"/>
        <v>47.560874425741986</v>
      </c>
      <c r="J733" s="13">
        <f t="shared" si="135"/>
        <v>45.71237289898572</v>
      </c>
      <c r="K733" s="13">
        <f t="shared" si="136"/>
        <v>1.8485015267562659</v>
      </c>
      <c r="L733" s="13">
        <f t="shared" si="137"/>
        <v>0</v>
      </c>
      <c r="M733" s="13">
        <f t="shared" si="142"/>
        <v>1.8723829961435956</v>
      </c>
      <c r="N733" s="13">
        <f t="shared" si="138"/>
        <v>1.1608774576090293</v>
      </c>
      <c r="O733" s="13">
        <f t="shared" si="139"/>
        <v>1.1608774576090293</v>
      </c>
      <c r="Q733">
        <v>16.623953444076641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16.745161289999999</v>
      </c>
      <c r="G734" s="13">
        <f t="shared" si="133"/>
        <v>0</v>
      </c>
      <c r="H734" s="13">
        <f t="shared" si="134"/>
        <v>16.745161289999999</v>
      </c>
      <c r="I734" s="16">
        <f t="shared" si="141"/>
        <v>18.593662816756265</v>
      </c>
      <c r="J734" s="13">
        <f t="shared" si="135"/>
        <v>18.499282395712395</v>
      </c>
      <c r="K734" s="13">
        <f t="shared" si="136"/>
        <v>9.4380421043869234E-2</v>
      </c>
      <c r="L734" s="13">
        <f t="shared" si="137"/>
        <v>0</v>
      </c>
      <c r="M734" s="13">
        <f t="shared" si="142"/>
        <v>0.71150553853456633</v>
      </c>
      <c r="N734" s="13">
        <f t="shared" si="138"/>
        <v>0.44113343389143111</v>
      </c>
      <c r="O734" s="13">
        <f t="shared" si="139"/>
        <v>0.44113343389143111</v>
      </c>
      <c r="Q734">
        <v>18.107817929643719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20.093548389999999</v>
      </c>
      <c r="G735" s="13">
        <f t="shared" si="133"/>
        <v>0</v>
      </c>
      <c r="H735" s="13">
        <f t="shared" si="134"/>
        <v>20.093548389999999</v>
      </c>
      <c r="I735" s="16">
        <f t="shared" si="141"/>
        <v>20.187928811043868</v>
      </c>
      <c r="J735" s="13">
        <f t="shared" si="135"/>
        <v>20.132758060242718</v>
      </c>
      <c r="K735" s="13">
        <f t="shared" si="136"/>
        <v>5.5170750801149637E-2</v>
      </c>
      <c r="L735" s="13">
        <f t="shared" si="137"/>
        <v>0</v>
      </c>
      <c r="M735" s="13">
        <f t="shared" si="142"/>
        <v>0.27037210464313521</v>
      </c>
      <c r="N735" s="13">
        <f t="shared" si="138"/>
        <v>0.16763070487874382</v>
      </c>
      <c r="O735" s="13">
        <f t="shared" si="139"/>
        <v>0.16763070487874382</v>
      </c>
      <c r="Q735">
        <v>23.678901110799242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12.01612903</v>
      </c>
      <c r="G736" s="13">
        <f t="shared" si="133"/>
        <v>0</v>
      </c>
      <c r="H736" s="13">
        <f t="shared" si="134"/>
        <v>12.01612903</v>
      </c>
      <c r="I736" s="16">
        <f t="shared" si="141"/>
        <v>12.07129978080115</v>
      </c>
      <c r="J736" s="13">
        <f t="shared" si="135"/>
        <v>12.061414165275702</v>
      </c>
      <c r="K736" s="13">
        <f t="shared" si="136"/>
        <v>9.8856155254480882E-3</v>
      </c>
      <c r="L736" s="13">
        <f t="shared" si="137"/>
        <v>0</v>
      </c>
      <c r="M736" s="13">
        <f t="shared" si="142"/>
        <v>0.10274139976439139</v>
      </c>
      <c r="N736" s="13">
        <f t="shared" si="138"/>
        <v>6.369966785392267E-2</v>
      </c>
      <c r="O736" s="13">
        <f t="shared" si="139"/>
        <v>6.369966785392267E-2</v>
      </c>
      <c r="Q736">
        <v>24.963000933351989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9.5870967740000008</v>
      </c>
      <c r="G737" s="13">
        <f t="shared" si="133"/>
        <v>0</v>
      </c>
      <c r="H737" s="13">
        <f t="shared" si="134"/>
        <v>9.5870967740000008</v>
      </c>
      <c r="I737" s="16">
        <f t="shared" si="141"/>
        <v>9.5969823895254489</v>
      </c>
      <c r="J737" s="13">
        <f t="shared" si="135"/>
        <v>9.5929113784697382</v>
      </c>
      <c r="K737" s="13">
        <f t="shared" si="136"/>
        <v>4.0710110557107271E-3</v>
      </c>
      <c r="L737" s="13">
        <f t="shared" si="137"/>
        <v>0</v>
      </c>
      <c r="M737" s="13">
        <f t="shared" si="142"/>
        <v>3.9041731910468724E-2</v>
      </c>
      <c r="N737" s="13">
        <f t="shared" si="138"/>
        <v>2.4205873784490611E-2</v>
      </c>
      <c r="O737" s="13">
        <f t="shared" si="139"/>
        <v>2.4205873784490611E-2</v>
      </c>
      <c r="Q737">
        <v>26.403999870967741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5.2032258059999998</v>
      </c>
      <c r="G738" s="13">
        <f t="shared" si="133"/>
        <v>0</v>
      </c>
      <c r="H738" s="13">
        <f t="shared" si="134"/>
        <v>5.2032258059999998</v>
      </c>
      <c r="I738" s="16">
        <f t="shared" si="141"/>
        <v>5.2072968170557106</v>
      </c>
      <c r="J738" s="13">
        <f t="shared" si="135"/>
        <v>5.2065154964675573</v>
      </c>
      <c r="K738" s="13">
        <f t="shared" si="136"/>
        <v>7.8132058815327809E-4</v>
      </c>
      <c r="L738" s="13">
        <f t="shared" si="137"/>
        <v>0</v>
      </c>
      <c r="M738" s="13">
        <f t="shared" si="142"/>
        <v>1.4835858125978114E-2</v>
      </c>
      <c r="N738" s="13">
        <f t="shared" si="138"/>
        <v>9.1982320381064301E-3</v>
      </c>
      <c r="O738" s="13">
        <f t="shared" si="139"/>
        <v>9.1982320381064301E-3</v>
      </c>
      <c r="Q738">
        <v>25.08187980378565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48.193548389999997</v>
      </c>
      <c r="G739" s="13">
        <f t="shared" si="133"/>
        <v>1.429516719918426</v>
      </c>
      <c r="H739" s="13">
        <f t="shared" si="134"/>
        <v>46.764031670081572</v>
      </c>
      <c r="I739" s="16">
        <f t="shared" si="141"/>
        <v>46.764812990669725</v>
      </c>
      <c r="J739" s="13">
        <f t="shared" si="135"/>
        <v>45.572944536551468</v>
      </c>
      <c r="K739" s="13">
        <f t="shared" si="136"/>
        <v>1.1918684541182571</v>
      </c>
      <c r="L739" s="13">
        <f t="shared" si="137"/>
        <v>0</v>
      </c>
      <c r="M739" s="13">
        <f t="shared" si="142"/>
        <v>5.6376260878716836E-3</v>
      </c>
      <c r="N739" s="13">
        <f t="shared" si="138"/>
        <v>3.4953281744804438E-3</v>
      </c>
      <c r="O739" s="13">
        <f t="shared" si="139"/>
        <v>1.4330120480929065</v>
      </c>
      <c r="Q739">
        <v>19.51948540791939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73.745161289999999</v>
      </c>
      <c r="G740" s="13">
        <f t="shared" si="133"/>
        <v>5.7060059114072095</v>
      </c>
      <c r="H740" s="13">
        <f t="shared" si="134"/>
        <v>68.039155378592795</v>
      </c>
      <c r="I740" s="16">
        <f t="shared" si="141"/>
        <v>69.23102383271106</v>
      </c>
      <c r="J740" s="13">
        <f t="shared" si="135"/>
        <v>64.495252869301353</v>
      </c>
      <c r="K740" s="13">
        <f t="shared" si="136"/>
        <v>4.7357709634097063</v>
      </c>
      <c r="L740" s="13">
        <f t="shared" si="137"/>
        <v>0</v>
      </c>
      <c r="M740" s="13">
        <f t="shared" si="142"/>
        <v>2.1422979133912399E-3</v>
      </c>
      <c r="N740" s="13">
        <f t="shared" si="138"/>
        <v>1.3282247063025688E-3</v>
      </c>
      <c r="O740" s="13">
        <f t="shared" si="139"/>
        <v>5.7073341361135119</v>
      </c>
      <c r="Q740">
        <v>17.605499002945049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120.08064520000001</v>
      </c>
      <c r="G741" s="13">
        <f t="shared" si="133"/>
        <v>13.461023056470387</v>
      </c>
      <c r="H741" s="13">
        <f t="shared" si="134"/>
        <v>106.61962214352963</v>
      </c>
      <c r="I741" s="16">
        <f t="shared" si="141"/>
        <v>111.35539310693933</v>
      </c>
      <c r="J741" s="13">
        <f t="shared" si="135"/>
        <v>84.353601005483355</v>
      </c>
      <c r="K741" s="13">
        <f t="shared" si="136"/>
        <v>27.001792101455976</v>
      </c>
      <c r="L741" s="13">
        <f t="shared" si="137"/>
        <v>6.0363155923383287</v>
      </c>
      <c r="M741" s="13">
        <f t="shared" si="142"/>
        <v>6.0371296655454172</v>
      </c>
      <c r="N741" s="13">
        <f t="shared" si="138"/>
        <v>3.7430203926381584</v>
      </c>
      <c r="O741" s="13">
        <f t="shared" si="139"/>
        <v>17.204043449108546</v>
      </c>
      <c r="Q741">
        <v>13.056825951612909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266.39032259999999</v>
      </c>
      <c r="G742" s="13">
        <f t="shared" si="133"/>
        <v>37.948391288763489</v>
      </c>
      <c r="H742" s="13">
        <f t="shared" si="134"/>
        <v>228.44193131123649</v>
      </c>
      <c r="I742" s="16">
        <f t="shared" si="141"/>
        <v>249.40740782035414</v>
      </c>
      <c r="J742" s="13">
        <f t="shared" si="135"/>
        <v>110.18562097774011</v>
      </c>
      <c r="K742" s="13">
        <f t="shared" si="136"/>
        <v>139.22178684261402</v>
      </c>
      <c r="L742" s="13">
        <f t="shared" si="137"/>
        <v>74.380337179555553</v>
      </c>
      <c r="M742" s="13">
        <f t="shared" si="142"/>
        <v>76.674446452462817</v>
      </c>
      <c r="N742" s="13">
        <f t="shared" si="138"/>
        <v>47.538156800526949</v>
      </c>
      <c r="O742" s="13">
        <f t="shared" si="139"/>
        <v>85.486548089290437</v>
      </c>
      <c r="Q742">
        <v>12.31409954778831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23.790322580000002</v>
      </c>
      <c r="G743" s="13">
        <f t="shared" si="133"/>
        <v>0</v>
      </c>
      <c r="H743" s="13">
        <f t="shared" si="134"/>
        <v>23.790322580000002</v>
      </c>
      <c r="I743" s="16">
        <f t="shared" si="141"/>
        <v>88.631772243058478</v>
      </c>
      <c r="J743" s="13">
        <f t="shared" si="135"/>
        <v>75.31389595720978</v>
      </c>
      <c r="K743" s="13">
        <f t="shared" si="136"/>
        <v>13.317876285848698</v>
      </c>
      <c r="L743" s="13">
        <f t="shared" si="137"/>
        <v>0</v>
      </c>
      <c r="M743" s="13">
        <f t="shared" si="142"/>
        <v>29.136289651935869</v>
      </c>
      <c r="N743" s="13">
        <f t="shared" si="138"/>
        <v>18.064499584200238</v>
      </c>
      <c r="O743" s="13">
        <f t="shared" si="139"/>
        <v>18.064499584200238</v>
      </c>
      <c r="Q743">
        <v>14.51171536747553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23.19032258</v>
      </c>
      <c r="G744" s="13">
        <f t="shared" si="133"/>
        <v>0</v>
      </c>
      <c r="H744" s="13">
        <f t="shared" si="134"/>
        <v>23.19032258</v>
      </c>
      <c r="I744" s="16">
        <f t="shared" si="141"/>
        <v>36.508198865848698</v>
      </c>
      <c r="J744" s="13">
        <f t="shared" si="135"/>
        <v>35.652466461805425</v>
      </c>
      <c r="K744" s="13">
        <f t="shared" si="136"/>
        <v>0.85573240404327322</v>
      </c>
      <c r="L744" s="13">
        <f t="shared" si="137"/>
        <v>0</v>
      </c>
      <c r="M744" s="13">
        <f t="shared" si="142"/>
        <v>11.07179006773563</v>
      </c>
      <c r="N744" s="13">
        <f t="shared" si="138"/>
        <v>6.8645098419960906</v>
      </c>
      <c r="O744" s="13">
        <f t="shared" si="139"/>
        <v>6.8645098419960906</v>
      </c>
      <c r="Q744">
        <v>16.62937729013456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67.348387099999997</v>
      </c>
      <c r="G745" s="13">
        <f t="shared" si="133"/>
        <v>4.635398909376061</v>
      </c>
      <c r="H745" s="13">
        <f t="shared" si="134"/>
        <v>62.712988190623932</v>
      </c>
      <c r="I745" s="16">
        <f t="shared" si="141"/>
        <v>63.568720594667205</v>
      </c>
      <c r="J745" s="13">
        <f t="shared" si="135"/>
        <v>58.852186087637044</v>
      </c>
      <c r="K745" s="13">
        <f t="shared" si="136"/>
        <v>4.7165345070301612</v>
      </c>
      <c r="L745" s="13">
        <f t="shared" si="137"/>
        <v>0</v>
      </c>
      <c r="M745" s="13">
        <f t="shared" si="142"/>
        <v>4.2072802257395399</v>
      </c>
      <c r="N745" s="13">
        <f t="shared" si="138"/>
        <v>2.6085137399585148</v>
      </c>
      <c r="O745" s="13">
        <f t="shared" si="139"/>
        <v>7.2439126493345753</v>
      </c>
      <c r="Q745">
        <v>15.74649268278432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40.487096770000001</v>
      </c>
      <c r="G746" s="13">
        <f t="shared" si="133"/>
        <v>0.13971332525048291</v>
      </c>
      <c r="H746" s="13">
        <f t="shared" si="134"/>
        <v>40.347383444749518</v>
      </c>
      <c r="I746" s="16">
        <f t="shared" si="141"/>
        <v>45.063917951779679</v>
      </c>
      <c r="J746" s="13">
        <f t="shared" si="135"/>
        <v>43.834897648911941</v>
      </c>
      <c r="K746" s="13">
        <f t="shared" si="136"/>
        <v>1.2290203028677382</v>
      </c>
      <c r="L746" s="13">
        <f t="shared" si="137"/>
        <v>0</v>
      </c>
      <c r="M746" s="13">
        <f t="shared" si="142"/>
        <v>1.5987664857810251</v>
      </c>
      <c r="N746" s="13">
        <f t="shared" si="138"/>
        <v>0.99123522118423557</v>
      </c>
      <c r="O746" s="13">
        <f t="shared" si="139"/>
        <v>1.1309485464347184</v>
      </c>
      <c r="Q746">
        <v>18.498182742821449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7.874193548</v>
      </c>
      <c r="G747" s="13">
        <f t="shared" si="133"/>
        <v>0</v>
      </c>
      <c r="H747" s="13">
        <f t="shared" si="134"/>
        <v>7.874193548</v>
      </c>
      <c r="I747" s="16">
        <f t="shared" si="141"/>
        <v>9.1032138508677392</v>
      </c>
      <c r="J747" s="13">
        <f t="shared" si="135"/>
        <v>9.0978773525499701</v>
      </c>
      <c r="K747" s="13">
        <f t="shared" si="136"/>
        <v>5.3364983177690561E-3</v>
      </c>
      <c r="L747" s="13">
        <f t="shared" si="137"/>
        <v>0</v>
      </c>
      <c r="M747" s="13">
        <f t="shared" si="142"/>
        <v>0.60753126459678952</v>
      </c>
      <c r="N747" s="13">
        <f t="shared" si="138"/>
        <v>0.37666938405000949</v>
      </c>
      <c r="O747" s="13">
        <f t="shared" si="139"/>
        <v>0.37666938405000949</v>
      </c>
      <c r="Q747">
        <v>23.320704119695112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5.8806451610000003</v>
      </c>
      <c r="G748" s="13">
        <f t="shared" si="133"/>
        <v>0</v>
      </c>
      <c r="H748" s="13">
        <f t="shared" si="134"/>
        <v>5.8806451610000003</v>
      </c>
      <c r="I748" s="16">
        <f t="shared" si="141"/>
        <v>5.8859816593177694</v>
      </c>
      <c r="J748" s="13">
        <f t="shared" si="135"/>
        <v>5.8847604948005481</v>
      </c>
      <c r="K748" s="13">
        <f t="shared" si="136"/>
        <v>1.2211645172213181E-3</v>
      </c>
      <c r="L748" s="13">
        <f t="shared" si="137"/>
        <v>0</v>
      </c>
      <c r="M748" s="13">
        <f t="shared" si="142"/>
        <v>0.23086188054678003</v>
      </c>
      <c r="N748" s="13">
        <f t="shared" si="138"/>
        <v>0.14313436593900361</v>
      </c>
      <c r="O748" s="13">
        <f t="shared" si="139"/>
        <v>0.14313436593900361</v>
      </c>
      <c r="Q748">
        <v>24.514164077451341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4.8451612900000001</v>
      </c>
      <c r="G749" s="13">
        <f t="shared" si="133"/>
        <v>0</v>
      </c>
      <c r="H749" s="13">
        <f t="shared" si="134"/>
        <v>4.8451612900000001</v>
      </c>
      <c r="I749" s="16">
        <f t="shared" si="141"/>
        <v>4.8463824545172214</v>
      </c>
      <c r="J749" s="13">
        <f t="shared" si="135"/>
        <v>4.845763678682145</v>
      </c>
      <c r="K749" s="13">
        <f t="shared" si="136"/>
        <v>6.1877583507641276E-4</v>
      </c>
      <c r="L749" s="13">
        <f t="shared" si="137"/>
        <v>0</v>
      </c>
      <c r="M749" s="13">
        <f t="shared" si="142"/>
        <v>8.7727514607776419E-2</v>
      </c>
      <c r="N749" s="13">
        <f t="shared" si="138"/>
        <v>5.4391059056821379E-2</v>
      </c>
      <c r="O749" s="13">
        <f t="shared" si="139"/>
        <v>5.4391059056821379E-2</v>
      </c>
      <c r="Q749">
        <v>25.209815870967741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9.7290322580000002</v>
      </c>
      <c r="G750" s="13">
        <f t="shared" si="133"/>
        <v>0</v>
      </c>
      <c r="H750" s="13">
        <f t="shared" si="134"/>
        <v>9.7290322580000002</v>
      </c>
      <c r="I750" s="16">
        <f t="shared" si="141"/>
        <v>9.7296510338350757</v>
      </c>
      <c r="J750" s="13">
        <f t="shared" si="135"/>
        <v>9.7236988048967028</v>
      </c>
      <c r="K750" s="13">
        <f t="shared" si="136"/>
        <v>5.9522289383728832E-3</v>
      </c>
      <c r="L750" s="13">
        <f t="shared" si="137"/>
        <v>0</v>
      </c>
      <c r="M750" s="13">
        <f t="shared" si="142"/>
        <v>3.3336455550955039E-2</v>
      </c>
      <c r="N750" s="13">
        <f t="shared" si="138"/>
        <v>2.0668602441592125E-2</v>
      </c>
      <c r="O750" s="13">
        <f t="shared" si="139"/>
        <v>2.0668602441592125E-2</v>
      </c>
      <c r="Q750">
        <v>23.965267674649159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12.42580645</v>
      </c>
      <c r="G751" s="13">
        <f t="shared" si="133"/>
        <v>0</v>
      </c>
      <c r="H751" s="13">
        <f t="shared" si="134"/>
        <v>12.42580645</v>
      </c>
      <c r="I751" s="16">
        <f t="shared" si="141"/>
        <v>12.431758678938372</v>
      </c>
      <c r="J751" s="13">
        <f t="shared" si="135"/>
        <v>12.414786337975224</v>
      </c>
      <c r="K751" s="13">
        <f t="shared" si="136"/>
        <v>1.6972340963148369E-2</v>
      </c>
      <c r="L751" s="13">
        <f t="shared" si="137"/>
        <v>0</v>
      </c>
      <c r="M751" s="13">
        <f t="shared" si="142"/>
        <v>1.2667853109362914E-2</v>
      </c>
      <c r="N751" s="13">
        <f t="shared" si="138"/>
        <v>7.8540689278050069E-3</v>
      </c>
      <c r="O751" s="13">
        <f t="shared" si="139"/>
        <v>7.8540689278050069E-3</v>
      </c>
      <c r="Q751">
        <v>21.736291111821352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109.0677419</v>
      </c>
      <c r="G752" s="13">
        <f t="shared" si="133"/>
        <v>11.617829747551669</v>
      </c>
      <c r="H752" s="13">
        <f t="shared" si="134"/>
        <v>97.449912152448334</v>
      </c>
      <c r="I752" s="16">
        <f t="shared" si="141"/>
        <v>97.466884493411484</v>
      </c>
      <c r="J752" s="13">
        <f t="shared" si="135"/>
        <v>81.574563117027765</v>
      </c>
      <c r="K752" s="13">
        <f t="shared" si="136"/>
        <v>15.89232137638372</v>
      </c>
      <c r="L752" s="13">
        <f t="shared" si="137"/>
        <v>0</v>
      </c>
      <c r="M752" s="13">
        <f t="shared" si="142"/>
        <v>4.8137841815579074E-3</v>
      </c>
      <c r="N752" s="13">
        <f t="shared" si="138"/>
        <v>2.9845461925659027E-3</v>
      </c>
      <c r="O752" s="13">
        <f t="shared" si="139"/>
        <v>11.620814293744235</v>
      </c>
      <c r="Q752">
        <v>15.1224517826361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104.0709677</v>
      </c>
      <c r="G753" s="13">
        <f t="shared" si="133"/>
        <v>10.781536127174773</v>
      </c>
      <c r="H753" s="13">
        <f t="shared" si="134"/>
        <v>93.289431572825222</v>
      </c>
      <c r="I753" s="16">
        <f t="shared" si="141"/>
        <v>109.18175294920894</v>
      </c>
      <c r="J753" s="13">
        <f t="shared" si="135"/>
        <v>78.426953912160045</v>
      </c>
      <c r="K753" s="13">
        <f t="shared" si="136"/>
        <v>30.754799037048898</v>
      </c>
      <c r="L753" s="13">
        <f t="shared" si="137"/>
        <v>8.3219652006346099</v>
      </c>
      <c r="M753" s="13">
        <f t="shared" si="142"/>
        <v>8.3237944386236009</v>
      </c>
      <c r="N753" s="13">
        <f t="shared" si="138"/>
        <v>5.1607525519466328</v>
      </c>
      <c r="O753" s="13">
        <f t="shared" si="139"/>
        <v>15.942288679121406</v>
      </c>
      <c r="Q753">
        <v>11.047193951612901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157.61149449305941</v>
      </c>
      <c r="G754" s="13">
        <f t="shared" si="133"/>
        <v>19.742437540061086</v>
      </c>
      <c r="H754" s="13">
        <f t="shared" si="134"/>
        <v>137.86905695299833</v>
      </c>
      <c r="I754" s="16">
        <f t="shared" si="141"/>
        <v>160.3018907894126</v>
      </c>
      <c r="J754" s="13">
        <f t="shared" si="135"/>
        <v>90.781390054424492</v>
      </c>
      <c r="K754" s="13">
        <f t="shared" si="136"/>
        <v>69.520500734988104</v>
      </c>
      <c r="L754" s="13">
        <f t="shared" si="137"/>
        <v>31.930983894661335</v>
      </c>
      <c r="M754" s="13">
        <f t="shared" si="142"/>
        <v>35.094025781338303</v>
      </c>
      <c r="N754" s="13">
        <f t="shared" si="138"/>
        <v>21.758295984429747</v>
      </c>
      <c r="O754" s="13">
        <f t="shared" si="139"/>
        <v>41.500733524490833</v>
      </c>
      <c r="Q754">
        <v>10.70231828952509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129.06603627318859</v>
      </c>
      <c r="G755" s="13">
        <f t="shared" si="133"/>
        <v>14.964878329958456</v>
      </c>
      <c r="H755" s="13">
        <f t="shared" si="134"/>
        <v>114.10115794323013</v>
      </c>
      <c r="I755" s="16">
        <f t="shared" si="141"/>
        <v>151.69067478355691</v>
      </c>
      <c r="J755" s="13">
        <f t="shared" si="135"/>
        <v>92.854503979497565</v>
      </c>
      <c r="K755" s="13">
        <f t="shared" si="136"/>
        <v>58.83617080405935</v>
      </c>
      <c r="L755" s="13">
        <f t="shared" si="137"/>
        <v>25.424032284757786</v>
      </c>
      <c r="M755" s="13">
        <f t="shared" si="142"/>
        <v>38.759762081666338</v>
      </c>
      <c r="N755" s="13">
        <f t="shared" si="138"/>
        <v>24.03105249063313</v>
      </c>
      <c r="O755" s="13">
        <f t="shared" si="139"/>
        <v>38.995930820591582</v>
      </c>
      <c r="Q755">
        <v>11.65212186675622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58.495872880082139</v>
      </c>
      <c r="G756" s="13">
        <f t="shared" si="133"/>
        <v>3.1537827966421568</v>
      </c>
      <c r="H756" s="13">
        <f t="shared" si="134"/>
        <v>55.342090083439984</v>
      </c>
      <c r="I756" s="16">
        <f t="shared" si="141"/>
        <v>88.754228602741549</v>
      </c>
      <c r="J756" s="13">
        <f t="shared" si="135"/>
        <v>74.305367526174123</v>
      </c>
      <c r="K756" s="13">
        <f t="shared" si="136"/>
        <v>14.448861076567425</v>
      </c>
      <c r="L756" s="13">
        <f t="shared" si="137"/>
        <v>0</v>
      </c>
      <c r="M756" s="13">
        <f t="shared" si="142"/>
        <v>14.728709591033208</v>
      </c>
      <c r="N756" s="13">
        <f t="shared" si="138"/>
        <v>9.131799946440589</v>
      </c>
      <c r="O756" s="13">
        <f t="shared" si="139"/>
        <v>12.285582743082745</v>
      </c>
      <c r="Q756">
        <v>13.786936437072971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47.098073542047167</v>
      </c>
      <c r="G757" s="13">
        <f t="shared" si="133"/>
        <v>1.2461707070795225</v>
      </c>
      <c r="H757" s="13">
        <f t="shared" si="134"/>
        <v>45.851902834967646</v>
      </c>
      <c r="I757" s="16">
        <f t="shared" si="141"/>
        <v>60.300763911535071</v>
      </c>
      <c r="J757" s="13">
        <f t="shared" si="135"/>
        <v>56.037546224175493</v>
      </c>
      <c r="K757" s="13">
        <f t="shared" si="136"/>
        <v>4.2632176873595782</v>
      </c>
      <c r="L757" s="13">
        <f t="shared" si="137"/>
        <v>0</v>
      </c>
      <c r="M757" s="13">
        <f t="shared" si="142"/>
        <v>5.5969096445926194</v>
      </c>
      <c r="N757" s="13">
        <f t="shared" si="138"/>
        <v>3.4700839796474239</v>
      </c>
      <c r="O757" s="13">
        <f t="shared" si="139"/>
        <v>4.7162546867269466</v>
      </c>
      <c r="Q757">
        <v>15.37765514492726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27.917565612762331</v>
      </c>
      <c r="G758" s="13">
        <f t="shared" si="133"/>
        <v>0</v>
      </c>
      <c r="H758" s="13">
        <f t="shared" si="134"/>
        <v>27.917565612762331</v>
      </c>
      <c r="I758" s="16">
        <f t="shared" si="141"/>
        <v>32.180783300121909</v>
      </c>
      <c r="J758" s="13">
        <f t="shared" si="135"/>
        <v>31.768709033933742</v>
      </c>
      <c r="K758" s="13">
        <f t="shared" si="136"/>
        <v>0.41207426618816712</v>
      </c>
      <c r="L758" s="13">
        <f t="shared" si="137"/>
        <v>0</v>
      </c>
      <c r="M758" s="13">
        <f t="shared" si="142"/>
        <v>2.1268256649451955</v>
      </c>
      <c r="N758" s="13">
        <f t="shared" si="138"/>
        <v>1.3186319122660213</v>
      </c>
      <c r="O758" s="13">
        <f t="shared" si="139"/>
        <v>1.3186319122660213</v>
      </c>
      <c r="Q758">
        <v>19.238828252038768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12.048644091054291</v>
      </c>
      <c r="G759" s="13">
        <f t="shared" si="133"/>
        <v>0</v>
      </c>
      <c r="H759" s="13">
        <f t="shared" si="134"/>
        <v>12.048644091054291</v>
      </c>
      <c r="I759" s="16">
        <f t="shared" si="141"/>
        <v>12.460718357242458</v>
      </c>
      <c r="J759" s="13">
        <f t="shared" si="135"/>
        <v>12.447631897516377</v>
      </c>
      <c r="K759" s="13">
        <f t="shared" si="136"/>
        <v>1.308645972608069E-2</v>
      </c>
      <c r="L759" s="13">
        <f t="shared" si="137"/>
        <v>0</v>
      </c>
      <c r="M759" s="13">
        <f t="shared" si="142"/>
        <v>0.80819375267917426</v>
      </c>
      <c r="N759" s="13">
        <f t="shared" si="138"/>
        <v>0.50108012666108803</v>
      </c>
      <c r="O759" s="13">
        <f t="shared" si="139"/>
        <v>0.50108012666108803</v>
      </c>
      <c r="Q759">
        <v>23.635223436717769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12.69280427536142</v>
      </c>
      <c r="G760" s="13">
        <f t="shared" si="133"/>
        <v>0</v>
      </c>
      <c r="H760" s="13">
        <f t="shared" si="134"/>
        <v>12.69280427536142</v>
      </c>
      <c r="I760" s="16">
        <f t="shared" si="141"/>
        <v>12.7058907350875</v>
      </c>
      <c r="J760" s="13">
        <f t="shared" si="135"/>
        <v>12.694085131100241</v>
      </c>
      <c r="K760" s="13">
        <f t="shared" si="136"/>
        <v>1.1805603987259161E-2</v>
      </c>
      <c r="L760" s="13">
        <f t="shared" si="137"/>
        <v>0</v>
      </c>
      <c r="M760" s="13">
        <f t="shared" si="142"/>
        <v>0.30711362601808623</v>
      </c>
      <c r="N760" s="13">
        <f t="shared" si="138"/>
        <v>0.19041044813121347</v>
      </c>
      <c r="O760" s="13">
        <f t="shared" si="139"/>
        <v>0.19041044813121347</v>
      </c>
      <c r="Q760">
        <v>24.791044539110558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10.15615728112104</v>
      </c>
      <c r="G761" s="13">
        <f t="shared" si="133"/>
        <v>0</v>
      </c>
      <c r="H761" s="13">
        <f t="shared" si="134"/>
        <v>10.15615728112104</v>
      </c>
      <c r="I761" s="16">
        <f t="shared" si="141"/>
        <v>10.167962885108299</v>
      </c>
      <c r="J761" s="13">
        <f t="shared" si="135"/>
        <v>10.162499516629934</v>
      </c>
      <c r="K761" s="13">
        <f t="shared" si="136"/>
        <v>5.4633684783649272E-3</v>
      </c>
      <c r="L761" s="13">
        <f t="shared" si="137"/>
        <v>0</v>
      </c>
      <c r="M761" s="13">
        <f t="shared" si="142"/>
        <v>0.11670317788687276</v>
      </c>
      <c r="N761" s="13">
        <f t="shared" si="138"/>
        <v>7.2355970289861113E-2</v>
      </c>
      <c r="O761" s="13">
        <f t="shared" si="139"/>
        <v>7.2355970289861113E-2</v>
      </c>
      <c r="Q761">
        <v>25.529113870967741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68.754379488959913</v>
      </c>
      <c r="G762" s="13">
        <f t="shared" si="133"/>
        <v>4.8707152190835616</v>
      </c>
      <c r="H762" s="13">
        <f t="shared" si="134"/>
        <v>63.883664269876348</v>
      </c>
      <c r="I762" s="16">
        <f t="shared" si="141"/>
        <v>63.889127638354715</v>
      </c>
      <c r="J762" s="13">
        <f t="shared" si="135"/>
        <v>61.923518722134681</v>
      </c>
      <c r="K762" s="13">
        <f t="shared" si="136"/>
        <v>1.9656089162200345</v>
      </c>
      <c r="L762" s="13">
        <f t="shared" si="137"/>
        <v>0</v>
      </c>
      <c r="M762" s="13">
        <f t="shared" si="142"/>
        <v>4.4347207597011648E-2</v>
      </c>
      <c r="N762" s="13">
        <f t="shared" si="138"/>
        <v>2.7495268710147222E-2</v>
      </c>
      <c r="O762" s="13">
        <f t="shared" si="139"/>
        <v>4.8982104877937092</v>
      </c>
      <c r="Q762">
        <v>22.542349130280918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41.280174896449232</v>
      </c>
      <c r="G763" s="13">
        <f t="shared" si="133"/>
        <v>0.27244819600168746</v>
      </c>
      <c r="H763" s="13">
        <f t="shared" si="134"/>
        <v>41.007726700447542</v>
      </c>
      <c r="I763" s="16">
        <f t="shared" si="141"/>
        <v>42.973335616667576</v>
      </c>
      <c r="J763" s="13">
        <f t="shared" si="135"/>
        <v>42.026901117005508</v>
      </c>
      <c r="K763" s="13">
        <f t="shared" si="136"/>
        <v>0.94643449966206816</v>
      </c>
      <c r="L763" s="13">
        <f t="shared" si="137"/>
        <v>0</v>
      </c>
      <c r="M763" s="13">
        <f t="shared" si="142"/>
        <v>1.6851938886864426E-2</v>
      </c>
      <c r="N763" s="13">
        <f t="shared" si="138"/>
        <v>1.0448202109855944E-2</v>
      </c>
      <c r="O763" s="13">
        <f t="shared" si="139"/>
        <v>0.28289639811154338</v>
      </c>
      <c r="Q763">
        <v>19.394278014495299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82.905591591560906</v>
      </c>
      <c r="G764" s="13">
        <f t="shared" si="133"/>
        <v>7.2391569233345843</v>
      </c>
      <c r="H764" s="13">
        <f t="shared" si="134"/>
        <v>75.666434668226316</v>
      </c>
      <c r="I764" s="16">
        <f t="shared" si="141"/>
        <v>76.612869167888391</v>
      </c>
      <c r="J764" s="13">
        <f t="shared" si="135"/>
        <v>69.835131376503469</v>
      </c>
      <c r="K764" s="13">
        <f t="shared" si="136"/>
        <v>6.7777377913849222</v>
      </c>
      <c r="L764" s="13">
        <f t="shared" si="137"/>
        <v>0</v>
      </c>
      <c r="M764" s="13">
        <f t="shared" si="142"/>
        <v>6.403736777008482E-3</v>
      </c>
      <c r="N764" s="13">
        <f t="shared" si="138"/>
        <v>3.9703168017452585E-3</v>
      </c>
      <c r="O764" s="13">
        <f t="shared" si="139"/>
        <v>7.2431272401363298</v>
      </c>
      <c r="Q764">
        <v>16.983839526419231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163.4448932460123</v>
      </c>
      <c r="G765" s="13">
        <f t="shared" si="133"/>
        <v>20.71875425299341</v>
      </c>
      <c r="H765" s="13">
        <f t="shared" si="134"/>
        <v>142.72613899301888</v>
      </c>
      <c r="I765" s="16">
        <f t="shared" si="141"/>
        <v>149.50387678440381</v>
      </c>
      <c r="J765" s="13">
        <f t="shared" si="135"/>
        <v>98.047188015599289</v>
      </c>
      <c r="K765" s="13">
        <f t="shared" si="136"/>
        <v>51.456688768804526</v>
      </c>
      <c r="L765" s="13">
        <f t="shared" si="137"/>
        <v>20.929793261816865</v>
      </c>
      <c r="M765" s="13">
        <f t="shared" si="142"/>
        <v>20.93222668179213</v>
      </c>
      <c r="N765" s="13">
        <f t="shared" si="138"/>
        <v>12.977980542711121</v>
      </c>
      <c r="O765" s="13">
        <f t="shared" si="139"/>
        <v>33.696734795704529</v>
      </c>
      <c r="Q765">
        <v>13.13140483258482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138.44648249198389</v>
      </c>
      <c r="G766" s="13">
        <f t="shared" si="133"/>
        <v>16.534852680423821</v>
      </c>
      <c r="H766" s="13">
        <f t="shared" si="134"/>
        <v>121.91162981156006</v>
      </c>
      <c r="I766" s="16">
        <f t="shared" si="141"/>
        <v>152.43852531854773</v>
      </c>
      <c r="J766" s="13">
        <f t="shared" si="135"/>
        <v>86.825635066962249</v>
      </c>
      <c r="K766" s="13">
        <f t="shared" si="136"/>
        <v>65.612890251585483</v>
      </c>
      <c r="L766" s="13">
        <f t="shared" si="137"/>
        <v>29.551177908677296</v>
      </c>
      <c r="M766" s="13">
        <f t="shared" si="142"/>
        <v>37.505424047758304</v>
      </c>
      <c r="N766" s="13">
        <f t="shared" si="138"/>
        <v>23.253362909610146</v>
      </c>
      <c r="O766" s="13">
        <f t="shared" si="139"/>
        <v>39.788215590033971</v>
      </c>
      <c r="Q766">
        <v>10.077166951612909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106.8134355243922</v>
      </c>
      <c r="G767" s="13">
        <f t="shared" si="133"/>
        <v>11.240533923318555</v>
      </c>
      <c r="H767" s="13">
        <f t="shared" si="134"/>
        <v>95.572901601073653</v>
      </c>
      <c r="I767" s="16">
        <f t="shared" si="141"/>
        <v>131.63461394398183</v>
      </c>
      <c r="J767" s="13">
        <f t="shared" si="135"/>
        <v>83.207958489271064</v>
      </c>
      <c r="K767" s="13">
        <f t="shared" si="136"/>
        <v>48.426655454710769</v>
      </c>
      <c r="L767" s="13">
        <f t="shared" si="137"/>
        <v>19.084447762504876</v>
      </c>
      <c r="M767" s="13">
        <f t="shared" si="142"/>
        <v>33.33650890065303</v>
      </c>
      <c r="N767" s="13">
        <f t="shared" si="138"/>
        <v>20.66863551840488</v>
      </c>
      <c r="O767" s="13">
        <f t="shared" si="139"/>
        <v>31.909169441723435</v>
      </c>
      <c r="Q767">
        <v>10.322779167817879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30.455232240368289</v>
      </c>
      <c r="G768" s="13">
        <f t="shared" si="133"/>
        <v>0</v>
      </c>
      <c r="H768" s="13">
        <f t="shared" si="134"/>
        <v>30.455232240368289</v>
      </c>
      <c r="I768" s="16">
        <f t="shared" si="141"/>
        <v>59.797439932574179</v>
      </c>
      <c r="J768" s="13">
        <f t="shared" si="135"/>
        <v>55.150253077532291</v>
      </c>
      <c r="K768" s="13">
        <f t="shared" si="136"/>
        <v>4.6471868550418876</v>
      </c>
      <c r="L768" s="13">
        <f t="shared" si="137"/>
        <v>0</v>
      </c>
      <c r="M768" s="13">
        <f t="shared" si="142"/>
        <v>12.66787338224815</v>
      </c>
      <c r="N768" s="13">
        <f t="shared" si="138"/>
        <v>7.8540814969938531</v>
      </c>
      <c r="O768" s="13">
        <f t="shared" si="139"/>
        <v>7.8540814969938531</v>
      </c>
      <c r="Q768">
        <v>14.494716724722011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30.341892688155621</v>
      </c>
      <c r="G769" s="13">
        <f t="shared" si="133"/>
        <v>0</v>
      </c>
      <c r="H769" s="13">
        <f t="shared" si="134"/>
        <v>30.341892688155621</v>
      </c>
      <c r="I769" s="16">
        <f t="shared" si="141"/>
        <v>34.989079543197505</v>
      </c>
      <c r="J769" s="13">
        <f t="shared" si="135"/>
        <v>34.345098378575791</v>
      </c>
      <c r="K769" s="13">
        <f t="shared" si="136"/>
        <v>0.64398116462171373</v>
      </c>
      <c r="L769" s="13">
        <f t="shared" si="137"/>
        <v>0</v>
      </c>
      <c r="M769" s="13">
        <f t="shared" si="142"/>
        <v>4.8137918852542967</v>
      </c>
      <c r="N769" s="13">
        <f t="shared" si="138"/>
        <v>2.9845509688576639</v>
      </c>
      <c r="O769" s="13">
        <f t="shared" si="139"/>
        <v>2.9845509688576639</v>
      </c>
      <c r="Q769">
        <v>17.79669709519488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73.504123156123427</v>
      </c>
      <c r="G770" s="13">
        <f t="shared" si="133"/>
        <v>5.6656641537931609</v>
      </c>
      <c r="H770" s="13">
        <f t="shared" si="134"/>
        <v>67.838459002330268</v>
      </c>
      <c r="I770" s="16">
        <f t="shared" si="141"/>
        <v>68.482440166951989</v>
      </c>
      <c r="J770" s="13">
        <f t="shared" si="135"/>
        <v>64.26119874347927</v>
      </c>
      <c r="K770" s="13">
        <f t="shared" si="136"/>
        <v>4.2212414234727191</v>
      </c>
      <c r="L770" s="13">
        <f t="shared" si="137"/>
        <v>0</v>
      </c>
      <c r="M770" s="13">
        <f t="shared" si="142"/>
        <v>1.8292409163966328</v>
      </c>
      <c r="N770" s="13">
        <f t="shared" si="138"/>
        <v>1.1341293681659124</v>
      </c>
      <c r="O770" s="13">
        <f t="shared" si="139"/>
        <v>6.7997935219590735</v>
      </c>
      <c r="Q770">
        <v>18.266369395695779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12.649694490383309</v>
      </c>
      <c r="G771" s="13">
        <f t="shared" si="133"/>
        <v>0</v>
      </c>
      <c r="H771" s="13">
        <f t="shared" si="134"/>
        <v>12.649694490383309</v>
      </c>
      <c r="I771" s="16">
        <f t="shared" si="141"/>
        <v>16.87093591385603</v>
      </c>
      <c r="J771" s="13">
        <f t="shared" si="135"/>
        <v>16.832816842005194</v>
      </c>
      <c r="K771" s="13">
        <f t="shared" si="136"/>
        <v>3.8119071850836406E-2</v>
      </c>
      <c r="L771" s="13">
        <f t="shared" si="137"/>
        <v>0</v>
      </c>
      <c r="M771" s="13">
        <f t="shared" si="142"/>
        <v>0.69511154823072041</v>
      </c>
      <c r="N771" s="13">
        <f t="shared" si="138"/>
        <v>0.43096915990304663</v>
      </c>
      <c r="O771" s="13">
        <f t="shared" si="139"/>
        <v>0.43096915990304663</v>
      </c>
      <c r="Q771">
        <v>22.483995859409671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5.8828944302873234</v>
      </c>
      <c r="G772" s="13">
        <f t="shared" si="133"/>
        <v>0</v>
      </c>
      <c r="H772" s="13">
        <f t="shared" si="134"/>
        <v>5.8828944302873234</v>
      </c>
      <c r="I772" s="16">
        <f t="shared" si="141"/>
        <v>5.9210135021381598</v>
      </c>
      <c r="J772" s="13">
        <f t="shared" si="135"/>
        <v>5.9197703655035916</v>
      </c>
      <c r="K772" s="13">
        <f t="shared" si="136"/>
        <v>1.2431366345682093E-3</v>
      </c>
      <c r="L772" s="13">
        <f t="shared" si="137"/>
        <v>0</v>
      </c>
      <c r="M772" s="13">
        <f t="shared" si="142"/>
        <v>0.26414238832767378</v>
      </c>
      <c r="N772" s="13">
        <f t="shared" si="138"/>
        <v>0.16376828076315775</v>
      </c>
      <c r="O772" s="13">
        <f t="shared" si="139"/>
        <v>0.16376828076315775</v>
      </c>
      <c r="Q772">
        <v>24.513918903554281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4.3143283157244836</v>
      </c>
      <c r="G773" s="13">
        <f t="shared" si="133"/>
        <v>0</v>
      </c>
      <c r="H773" s="13">
        <f t="shared" si="134"/>
        <v>4.3143283157244836</v>
      </c>
      <c r="I773" s="16">
        <f t="shared" si="141"/>
        <v>4.3155714523590518</v>
      </c>
      <c r="J773" s="13">
        <f t="shared" si="135"/>
        <v>4.3151726304965168</v>
      </c>
      <c r="K773" s="13">
        <f t="shared" si="136"/>
        <v>3.9882186253503704E-4</v>
      </c>
      <c r="L773" s="13">
        <f t="shared" si="137"/>
        <v>0</v>
      </c>
      <c r="M773" s="13">
        <f t="shared" si="142"/>
        <v>0.10037410756451604</v>
      </c>
      <c r="N773" s="13">
        <f t="shared" si="138"/>
        <v>6.2231946689999942E-2</v>
      </c>
      <c r="O773" s="13">
        <f t="shared" si="139"/>
        <v>6.2231946689999942E-2</v>
      </c>
      <c r="Q773">
        <v>25.867923870967751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11.902512156382249</v>
      </c>
      <c r="G774" s="13">
        <f t="shared" ref="G774:G837" si="144">IF((F774-$J$2)&gt;0,$I$2*(F774-$J$2),0)</f>
        <v>0</v>
      </c>
      <c r="H774" s="13">
        <f t="shared" ref="H774:H837" si="145">F774-G774</f>
        <v>11.902512156382249</v>
      </c>
      <c r="I774" s="16">
        <f t="shared" si="141"/>
        <v>11.902910978244783</v>
      </c>
      <c r="J774" s="13">
        <f t="shared" ref="J774:J837" si="146">I774/SQRT(1+(I774/($K$2*(300+(25*Q774)+0.05*(Q774)^3)))^2)</f>
        <v>11.889106934403758</v>
      </c>
      <c r="K774" s="13">
        <f t="shared" ref="K774:K837" si="147">I774-J774</f>
        <v>1.3804043841025404E-2</v>
      </c>
      <c r="L774" s="13">
        <f t="shared" ref="L774:L837" si="148">IF(K774&gt;$N$2,(K774-$N$2)/$L$2,0)</f>
        <v>0</v>
      </c>
      <c r="M774" s="13">
        <f t="shared" si="142"/>
        <v>3.8142160874516093E-2</v>
      </c>
      <c r="N774" s="13">
        <f t="shared" ref="N774:N837" si="149">$M$2*M774</f>
        <v>2.3648139742199977E-2</v>
      </c>
      <c r="O774" s="13">
        <f t="shared" ref="O774:O837" si="150">N774+G774</f>
        <v>2.3648139742199977E-2</v>
      </c>
      <c r="Q774">
        <v>22.278209251097209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74.420553851383445</v>
      </c>
      <c r="G775" s="13">
        <f t="shared" si="144"/>
        <v>5.81904413721597</v>
      </c>
      <c r="H775" s="13">
        <f t="shared" si="145"/>
        <v>68.601509714167477</v>
      </c>
      <c r="I775" s="16">
        <f t="shared" ref="I775:I838" si="152">H775+K774-L774</f>
        <v>68.615313758008497</v>
      </c>
      <c r="J775" s="13">
        <f t="shared" si="146"/>
        <v>64.715554254269037</v>
      </c>
      <c r="K775" s="13">
        <f t="shared" si="147"/>
        <v>3.8997595037394603</v>
      </c>
      <c r="L775" s="13">
        <f t="shared" si="148"/>
        <v>0</v>
      </c>
      <c r="M775" s="13">
        <f t="shared" ref="M775:M838" si="153">L775+M774-N774</f>
        <v>1.4494021132316116E-2</v>
      </c>
      <c r="N775" s="13">
        <f t="shared" si="149"/>
        <v>8.9862931020359919E-3</v>
      </c>
      <c r="O775" s="13">
        <f t="shared" si="150"/>
        <v>5.8280304303180062</v>
      </c>
      <c r="Q775">
        <v>18.921940575394789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41.985003118103627</v>
      </c>
      <c r="G776" s="13">
        <f t="shared" si="144"/>
        <v>0.39041297120228868</v>
      </c>
      <c r="H776" s="13">
        <f t="shared" si="145"/>
        <v>41.594590146901339</v>
      </c>
      <c r="I776" s="16">
        <f t="shared" si="152"/>
        <v>45.4943496506408</v>
      </c>
      <c r="J776" s="13">
        <f t="shared" si="146"/>
        <v>43.028683893627488</v>
      </c>
      <c r="K776" s="13">
        <f t="shared" si="147"/>
        <v>2.465665757013312</v>
      </c>
      <c r="L776" s="13">
        <f t="shared" si="148"/>
        <v>0</v>
      </c>
      <c r="M776" s="13">
        <f t="shared" si="153"/>
        <v>5.5077280302801238E-3</v>
      </c>
      <c r="N776" s="13">
        <f t="shared" si="149"/>
        <v>3.4147913787736768E-3</v>
      </c>
      <c r="O776" s="13">
        <f t="shared" si="150"/>
        <v>0.39382776258106234</v>
      </c>
      <c r="Q776">
        <v>13.422591639091671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38.631817091873017</v>
      </c>
      <c r="G777" s="13">
        <f t="shared" si="144"/>
        <v>0</v>
      </c>
      <c r="H777" s="13">
        <f t="shared" si="145"/>
        <v>38.631817091873017</v>
      </c>
      <c r="I777" s="16">
        <f t="shared" si="152"/>
        <v>41.09748284888633</v>
      </c>
      <c r="J777" s="13">
        <f t="shared" si="146"/>
        <v>39.043723734989605</v>
      </c>
      <c r="K777" s="13">
        <f t="shared" si="147"/>
        <v>2.0537591138967244</v>
      </c>
      <c r="L777" s="13">
        <f t="shared" si="148"/>
        <v>0</v>
      </c>
      <c r="M777" s="13">
        <f t="shared" si="153"/>
        <v>2.092936651506447E-3</v>
      </c>
      <c r="N777" s="13">
        <f t="shared" si="149"/>
        <v>1.2976207239339971E-3</v>
      </c>
      <c r="O777" s="13">
        <f t="shared" si="150"/>
        <v>1.2976207239339971E-3</v>
      </c>
      <c r="Q777">
        <v>12.58054366390985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35.030647465300333</v>
      </c>
      <c r="G778" s="13">
        <f t="shared" si="144"/>
        <v>0</v>
      </c>
      <c r="H778" s="13">
        <f t="shared" si="145"/>
        <v>35.030647465300333</v>
      </c>
      <c r="I778" s="16">
        <f t="shared" si="152"/>
        <v>37.084406579197058</v>
      </c>
      <c r="J778" s="13">
        <f t="shared" si="146"/>
        <v>35.439060706222506</v>
      </c>
      <c r="K778" s="13">
        <f t="shared" si="147"/>
        <v>1.645345872974552</v>
      </c>
      <c r="L778" s="13">
        <f t="shared" si="148"/>
        <v>0</v>
      </c>
      <c r="M778" s="13">
        <f t="shared" si="153"/>
        <v>7.9531592757244984E-4</v>
      </c>
      <c r="N778" s="13">
        <f t="shared" si="149"/>
        <v>4.9309587509491887E-4</v>
      </c>
      <c r="O778" s="13">
        <f t="shared" si="150"/>
        <v>4.9309587509491887E-4</v>
      </c>
      <c r="Q778">
        <v>12.010352923381889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83.057489845976406</v>
      </c>
      <c r="G779" s="13">
        <f t="shared" si="144"/>
        <v>7.2645796332729411</v>
      </c>
      <c r="H779" s="13">
        <f t="shared" si="145"/>
        <v>75.792910212703461</v>
      </c>
      <c r="I779" s="16">
        <f t="shared" si="152"/>
        <v>77.438256085678006</v>
      </c>
      <c r="J779" s="13">
        <f t="shared" si="146"/>
        <v>66.207025349424498</v>
      </c>
      <c r="K779" s="13">
        <f t="shared" si="147"/>
        <v>11.231230736253508</v>
      </c>
      <c r="L779" s="13">
        <f t="shared" si="148"/>
        <v>0</v>
      </c>
      <c r="M779" s="13">
        <f t="shared" si="153"/>
        <v>3.0222005247753096E-4</v>
      </c>
      <c r="N779" s="13">
        <f t="shared" si="149"/>
        <v>1.8737643253606919E-4</v>
      </c>
      <c r="O779" s="13">
        <f t="shared" si="150"/>
        <v>7.2647670097054773</v>
      </c>
      <c r="Q779">
        <v>12.8782289516129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101.0724864746952</v>
      </c>
      <c r="G780" s="13">
        <f t="shared" si="144"/>
        <v>10.279690212355908</v>
      </c>
      <c r="H780" s="13">
        <f t="shared" si="145"/>
        <v>90.792796262339294</v>
      </c>
      <c r="I780" s="16">
        <f t="shared" si="152"/>
        <v>102.0240269985928</v>
      </c>
      <c r="J780" s="13">
        <f t="shared" si="146"/>
        <v>81.308559315235826</v>
      </c>
      <c r="K780" s="13">
        <f t="shared" si="147"/>
        <v>20.715467683356977</v>
      </c>
      <c r="L780" s="13">
        <f t="shared" si="148"/>
        <v>2.2078294769559355</v>
      </c>
      <c r="M780" s="13">
        <f t="shared" si="153"/>
        <v>2.2079443205758769</v>
      </c>
      <c r="N780" s="13">
        <f t="shared" si="149"/>
        <v>1.3689254787570437</v>
      </c>
      <c r="O780" s="13">
        <f t="shared" si="150"/>
        <v>11.648615691112951</v>
      </c>
      <c r="Q780">
        <v>13.651754868847791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106.7565318528583</v>
      </c>
      <c r="G781" s="13">
        <f t="shared" si="144"/>
        <v>11.231010143460777</v>
      </c>
      <c r="H781" s="13">
        <f t="shared" si="145"/>
        <v>95.525521709397523</v>
      </c>
      <c r="I781" s="16">
        <f t="shared" si="152"/>
        <v>114.03315991579856</v>
      </c>
      <c r="J781" s="13">
        <f t="shared" si="146"/>
        <v>86.715760775820158</v>
      </c>
      <c r="K781" s="13">
        <f t="shared" si="147"/>
        <v>27.317399139978406</v>
      </c>
      <c r="L781" s="13">
        <f t="shared" si="148"/>
        <v>6.2285260295568188</v>
      </c>
      <c r="M781" s="13">
        <f t="shared" si="153"/>
        <v>7.0675448713756523</v>
      </c>
      <c r="N781" s="13">
        <f t="shared" si="149"/>
        <v>4.3818778202529041</v>
      </c>
      <c r="O781" s="13">
        <f t="shared" si="150"/>
        <v>15.612887963713682</v>
      </c>
      <c r="Q781">
        <v>13.535122441333209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5.2819926897558833</v>
      </c>
      <c r="G782" s="13">
        <f t="shared" si="144"/>
        <v>0</v>
      </c>
      <c r="H782" s="13">
        <f t="shared" si="145"/>
        <v>5.2819926897558833</v>
      </c>
      <c r="I782" s="16">
        <f t="shared" si="152"/>
        <v>26.370865800177469</v>
      </c>
      <c r="J782" s="13">
        <f t="shared" si="146"/>
        <v>26.126373390217363</v>
      </c>
      <c r="K782" s="13">
        <f t="shared" si="147"/>
        <v>0.24449240996010602</v>
      </c>
      <c r="L782" s="13">
        <f t="shared" si="148"/>
        <v>0</v>
      </c>
      <c r="M782" s="13">
        <f t="shared" si="153"/>
        <v>2.6856670511227483</v>
      </c>
      <c r="N782" s="13">
        <f t="shared" si="149"/>
        <v>1.6651135716961039</v>
      </c>
      <c r="O782" s="13">
        <f t="shared" si="150"/>
        <v>1.6651135716961039</v>
      </c>
      <c r="Q782">
        <v>18.744883742717452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32.887945829059312</v>
      </c>
      <c r="G783" s="13">
        <f t="shared" si="144"/>
        <v>0</v>
      </c>
      <c r="H783" s="13">
        <f t="shared" si="145"/>
        <v>32.887945829059312</v>
      </c>
      <c r="I783" s="16">
        <f t="shared" si="152"/>
        <v>33.132438239019422</v>
      </c>
      <c r="J783" s="13">
        <f t="shared" si="146"/>
        <v>32.868908830799214</v>
      </c>
      <c r="K783" s="13">
        <f t="shared" si="147"/>
        <v>0.26352940822020798</v>
      </c>
      <c r="L783" s="13">
        <f t="shared" si="148"/>
        <v>0</v>
      </c>
      <c r="M783" s="13">
        <f t="shared" si="153"/>
        <v>1.0205534794266444</v>
      </c>
      <c r="N783" s="13">
        <f t="shared" si="149"/>
        <v>0.63274315724451957</v>
      </c>
      <c r="O783" s="13">
        <f t="shared" si="150"/>
        <v>0.63274315724451957</v>
      </c>
      <c r="Q783">
        <v>23.071398097293319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48.061696066064123</v>
      </c>
      <c r="G784" s="13">
        <f t="shared" si="144"/>
        <v>1.4074490312605235</v>
      </c>
      <c r="H784" s="13">
        <f t="shared" si="145"/>
        <v>46.654247034803596</v>
      </c>
      <c r="I784" s="16">
        <f t="shared" si="152"/>
        <v>46.917776443023804</v>
      </c>
      <c r="J784" s="13">
        <f t="shared" si="146"/>
        <v>46.176767889570961</v>
      </c>
      <c r="K784" s="13">
        <f t="shared" si="147"/>
        <v>0.74100855345284344</v>
      </c>
      <c r="L784" s="13">
        <f t="shared" si="148"/>
        <v>0</v>
      </c>
      <c r="M784" s="13">
        <f t="shared" si="153"/>
        <v>0.38781032218212486</v>
      </c>
      <c r="N784" s="13">
        <f t="shared" si="149"/>
        <v>0.2404423997529174</v>
      </c>
      <c r="O784" s="13">
        <f t="shared" si="150"/>
        <v>1.6478914310134409</v>
      </c>
      <c r="Q784">
        <v>23.05632066375092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14.90694550396219</v>
      </c>
      <c r="G785" s="13">
        <f t="shared" si="144"/>
        <v>0</v>
      </c>
      <c r="H785" s="13">
        <f t="shared" si="145"/>
        <v>14.90694550396219</v>
      </c>
      <c r="I785" s="16">
        <f t="shared" si="152"/>
        <v>15.647954057415033</v>
      </c>
      <c r="J785" s="13">
        <f t="shared" si="146"/>
        <v>15.624775572397038</v>
      </c>
      <c r="K785" s="13">
        <f t="shared" si="147"/>
        <v>2.3178485017995243E-2</v>
      </c>
      <c r="L785" s="13">
        <f t="shared" si="148"/>
        <v>0</v>
      </c>
      <c r="M785" s="13">
        <f t="shared" si="153"/>
        <v>0.14736792242920746</v>
      </c>
      <c r="N785" s="13">
        <f t="shared" si="149"/>
        <v>9.1368111906108621E-2</v>
      </c>
      <c r="O785" s="13">
        <f t="shared" si="150"/>
        <v>9.1368111906108621E-2</v>
      </c>
      <c r="Q785">
        <v>24.42800387096775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5.8810937158460543</v>
      </c>
      <c r="G786" s="13">
        <f t="shared" si="144"/>
        <v>0</v>
      </c>
      <c r="H786" s="13">
        <f t="shared" si="145"/>
        <v>5.8810937158460543</v>
      </c>
      <c r="I786" s="16">
        <f t="shared" si="152"/>
        <v>5.9042722008640496</v>
      </c>
      <c r="J786" s="13">
        <f t="shared" si="146"/>
        <v>5.9028048760900376</v>
      </c>
      <c r="K786" s="13">
        <f t="shared" si="147"/>
        <v>1.4673247740120132E-3</v>
      </c>
      <c r="L786" s="13">
        <f t="shared" si="148"/>
        <v>0</v>
      </c>
      <c r="M786" s="13">
        <f t="shared" si="153"/>
        <v>5.5999810523098839E-2</v>
      </c>
      <c r="N786" s="13">
        <f t="shared" si="149"/>
        <v>3.4719882524321281E-2</v>
      </c>
      <c r="O786" s="13">
        <f t="shared" si="150"/>
        <v>3.4719882524321281E-2</v>
      </c>
      <c r="Q786">
        <v>23.26933246228003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23.934910251937541</v>
      </c>
      <c r="G787" s="13">
        <f t="shared" si="144"/>
        <v>0</v>
      </c>
      <c r="H787" s="13">
        <f t="shared" si="145"/>
        <v>23.934910251937541</v>
      </c>
      <c r="I787" s="16">
        <f t="shared" si="152"/>
        <v>23.936377576711553</v>
      </c>
      <c r="J787" s="13">
        <f t="shared" si="146"/>
        <v>23.809997008106198</v>
      </c>
      <c r="K787" s="13">
        <f t="shared" si="147"/>
        <v>0.12638056860535585</v>
      </c>
      <c r="L787" s="13">
        <f t="shared" si="148"/>
        <v>0</v>
      </c>
      <c r="M787" s="13">
        <f t="shared" si="153"/>
        <v>2.1279927998777558E-2</v>
      </c>
      <c r="N787" s="13">
        <f t="shared" si="149"/>
        <v>1.3193555359242085E-2</v>
      </c>
      <c r="O787" s="13">
        <f t="shared" si="150"/>
        <v>1.3193555359242085E-2</v>
      </c>
      <c r="Q787">
        <v>21.395531876994429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38.653359020392422</v>
      </c>
      <c r="G788" s="13">
        <f t="shared" si="144"/>
        <v>0</v>
      </c>
      <c r="H788" s="13">
        <f t="shared" si="145"/>
        <v>38.653359020392422</v>
      </c>
      <c r="I788" s="16">
        <f t="shared" si="152"/>
        <v>38.779739588997778</v>
      </c>
      <c r="J788" s="13">
        <f t="shared" si="146"/>
        <v>37.813716060874576</v>
      </c>
      <c r="K788" s="13">
        <f t="shared" si="147"/>
        <v>0.96602352812320191</v>
      </c>
      <c r="L788" s="13">
        <f t="shared" si="148"/>
        <v>0</v>
      </c>
      <c r="M788" s="13">
        <f t="shared" si="153"/>
        <v>8.0863726395354728E-3</v>
      </c>
      <c r="N788" s="13">
        <f t="shared" si="149"/>
        <v>5.0135510365119929E-3</v>
      </c>
      <c r="O788" s="13">
        <f t="shared" si="150"/>
        <v>5.0135510365119929E-3</v>
      </c>
      <c r="Q788">
        <v>17.038542636555999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20.593176881628931</v>
      </c>
      <c r="G789" s="13">
        <f t="shared" si="144"/>
        <v>0</v>
      </c>
      <c r="H789" s="13">
        <f t="shared" si="145"/>
        <v>20.593176881628931</v>
      </c>
      <c r="I789" s="16">
        <f t="shared" si="152"/>
        <v>21.559200409752133</v>
      </c>
      <c r="J789" s="13">
        <f t="shared" si="146"/>
        <v>21.323053089419229</v>
      </c>
      <c r="K789" s="13">
        <f t="shared" si="147"/>
        <v>0.23614732033290409</v>
      </c>
      <c r="L789" s="13">
        <f t="shared" si="148"/>
        <v>0</v>
      </c>
      <c r="M789" s="13">
        <f t="shared" si="153"/>
        <v>3.07282160302348E-3</v>
      </c>
      <c r="N789" s="13">
        <f t="shared" si="149"/>
        <v>1.9051493938745576E-3</v>
      </c>
      <c r="O789" s="13">
        <f t="shared" si="150"/>
        <v>1.9051493938745576E-3</v>
      </c>
      <c r="Q789">
        <v>14.67272686451572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79.067969745642202</v>
      </c>
      <c r="G790" s="13">
        <f t="shared" si="144"/>
        <v>6.5968668100129086</v>
      </c>
      <c r="H790" s="13">
        <f t="shared" si="145"/>
        <v>72.47110293562929</v>
      </c>
      <c r="I790" s="16">
        <f t="shared" si="152"/>
        <v>72.707250255962194</v>
      </c>
      <c r="J790" s="13">
        <f t="shared" si="146"/>
        <v>64.164362642751186</v>
      </c>
      <c r="K790" s="13">
        <f t="shared" si="147"/>
        <v>8.5428876132110076</v>
      </c>
      <c r="L790" s="13">
        <f t="shared" si="148"/>
        <v>0</v>
      </c>
      <c r="M790" s="13">
        <f t="shared" si="153"/>
        <v>1.1676722091489224E-3</v>
      </c>
      <c r="N790" s="13">
        <f t="shared" si="149"/>
        <v>7.2395676967233183E-4</v>
      </c>
      <c r="O790" s="13">
        <f t="shared" si="150"/>
        <v>6.5975907667825808</v>
      </c>
      <c r="Q790">
        <v>13.846778951612899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12.53509206302587</v>
      </c>
      <c r="G791" s="13">
        <f t="shared" si="144"/>
        <v>0</v>
      </c>
      <c r="H791" s="13">
        <f t="shared" si="145"/>
        <v>12.53509206302587</v>
      </c>
      <c r="I791" s="16">
        <f t="shared" si="152"/>
        <v>21.077979676236879</v>
      </c>
      <c r="J791" s="13">
        <f t="shared" si="146"/>
        <v>20.857316373341082</v>
      </c>
      <c r="K791" s="13">
        <f t="shared" si="147"/>
        <v>0.22066330289579739</v>
      </c>
      <c r="L791" s="13">
        <f t="shared" si="148"/>
        <v>0</v>
      </c>
      <c r="M791" s="13">
        <f t="shared" si="153"/>
        <v>4.4371543947659055E-4</v>
      </c>
      <c r="N791" s="13">
        <f t="shared" si="149"/>
        <v>2.7510357247548614E-4</v>
      </c>
      <c r="O791" s="13">
        <f t="shared" si="150"/>
        <v>2.7510357247548614E-4</v>
      </c>
      <c r="Q791">
        <v>14.678718635755461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39.488904752664553</v>
      </c>
      <c r="G792" s="13">
        <f t="shared" si="144"/>
        <v>0</v>
      </c>
      <c r="H792" s="13">
        <f t="shared" si="145"/>
        <v>39.488904752664553</v>
      </c>
      <c r="I792" s="16">
        <f t="shared" si="152"/>
        <v>39.709568055560354</v>
      </c>
      <c r="J792" s="13">
        <f t="shared" si="146"/>
        <v>38.404162814235093</v>
      </c>
      <c r="K792" s="13">
        <f t="shared" si="147"/>
        <v>1.3054052413252606</v>
      </c>
      <c r="L792" s="13">
        <f t="shared" si="148"/>
        <v>0</v>
      </c>
      <c r="M792" s="13">
        <f t="shared" si="153"/>
        <v>1.6861186700110442E-4</v>
      </c>
      <c r="N792" s="13">
        <f t="shared" si="149"/>
        <v>1.0453935754068473E-4</v>
      </c>
      <c r="O792" s="13">
        <f t="shared" si="150"/>
        <v>1.0453935754068473E-4</v>
      </c>
      <c r="Q792">
        <v>15.310525760047399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27.019792813374188</v>
      </c>
      <c r="G793" s="13">
        <f t="shared" si="144"/>
        <v>0</v>
      </c>
      <c r="H793" s="13">
        <f t="shared" si="145"/>
        <v>27.019792813374188</v>
      </c>
      <c r="I793" s="16">
        <f t="shared" si="152"/>
        <v>28.325198054699449</v>
      </c>
      <c r="J793" s="13">
        <f t="shared" si="146"/>
        <v>27.940762490121259</v>
      </c>
      <c r="K793" s="13">
        <f t="shared" si="147"/>
        <v>0.38443556457819028</v>
      </c>
      <c r="L793" s="13">
        <f t="shared" si="148"/>
        <v>0</v>
      </c>
      <c r="M793" s="13">
        <f t="shared" si="153"/>
        <v>6.4072509460419685E-5</v>
      </c>
      <c r="N793" s="13">
        <f t="shared" si="149"/>
        <v>3.9724955865460203E-5</v>
      </c>
      <c r="O793" s="13">
        <f t="shared" si="150"/>
        <v>3.9724955865460203E-5</v>
      </c>
      <c r="Q793">
        <v>17.012778203660659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80.831496327983018</v>
      </c>
      <c r="G794" s="13">
        <f t="shared" si="144"/>
        <v>6.8920224386536217</v>
      </c>
      <c r="H794" s="13">
        <f t="shared" si="145"/>
        <v>73.939473889329392</v>
      </c>
      <c r="I794" s="16">
        <f t="shared" si="152"/>
        <v>74.323909453907589</v>
      </c>
      <c r="J794" s="13">
        <f t="shared" si="146"/>
        <v>69.750736164038472</v>
      </c>
      <c r="K794" s="13">
        <f t="shared" si="147"/>
        <v>4.5731732898691178</v>
      </c>
      <c r="L794" s="13">
        <f t="shared" si="148"/>
        <v>0</v>
      </c>
      <c r="M794" s="13">
        <f t="shared" si="153"/>
        <v>2.4347553594959481E-5</v>
      </c>
      <c r="N794" s="13">
        <f t="shared" si="149"/>
        <v>1.5095483228874879E-5</v>
      </c>
      <c r="O794" s="13">
        <f t="shared" si="150"/>
        <v>6.8920375341368505</v>
      </c>
      <c r="Q794">
        <v>19.436660207129488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7.8948743636665641</v>
      </c>
      <c r="G795" s="13">
        <f t="shared" si="144"/>
        <v>0</v>
      </c>
      <c r="H795" s="13">
        <f t="shared" si="145"/>
        <v>7.8948743636665641</v>
      </c>
      <c r="I795" s="16">
        <f t="shared" si="152"/>
        <v>12.468047653535681</v>
      </c>
      <c r="J795" s="13">
        <f t="shared" si="146"/>
        <v>12.454057633320172</v>
      </c>
      <c r="K795" s="13">
        <f t="shared" si="147"/>
        <v>1.3990020215508991E-2</v>
      </c>
      <c r="L795" s="13">
        <f t="shared" si="148"/>
        <v>0</v>
      </c>
      <c r="M795" s="13">
        <f t="shared" si="153"/>
        <v>9.2520703660846027E-6</v>
      </c>
      <c r="N795" s="13">
        <f t="shared" si="149"/>
        <v>5.7362836269724533E-6</v>
      </c>
      <c r="O795" s="13">
        <f t="shared" si="150"/>
        <v>5.7362836269724533E-6</v>
      </c>
      <c r="Q795">
        <v>23.171610687488378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20.153263671466391</v>
      </c>
      <c r="G796" s="13">
        <f t="shared" si="144"/>
        <v>0</v>
      </c>
      <c r="H796" s="13">
        <f t="shared" si="145"/>
        <v>20.153263671466391</v>
      </c>
      <c r="I796" s="16">
        <f t="shared" si="152"/>
        <v>20.1672536916819</v>
      </c>
      <c r="J796" s="13">
        <f t="shared" si="146"/>
        <v>20.124863554425197</v>
      </c>
      <c r="K796" s="13">
        <f t="shared" si="147"/>
        <v>4.2390137256703042E-2</v>
      </c>
      <c r="L796" s="13">
        <f t="shared" si="148"/>
        <v>0</v>
      </c>
      <c r="M796" s="13">
        <f t="shared" si="153"/>
        <v>3.5157867391121494E-6</v>
      </c>
      <c r="N796" s="13">
        <f t="shared" si="149"/>
        <v>2.1797877782495327E-6</v>
      </c>
      <c r="O796" s="13">
        <f t="shared" si="150"/>
        <v>2.1797877782495327E-6</v>
      </c>
      <c r="Q796">
        <v>25.552577510914269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4.55823870223497</v>
      </c>
      <c r="G797" s="13">
        <f t="shared" si="144"/>
        <v>0</v>
      </c>
      <c r="H797" s="13">
        <f t="shared" si="145"/>
        <v>4.55823870223497</v>
      </c>
      <c r="I797" s="16">
        <f t="shared" si="152"/>
        <v>4.600628839491673</v>
      </c>
      <c r="J797" s="13">
        <f t="shared" si="146"/>
        <v>4.6001932097423222</v>
      </c>
      <c r="K797" s="13">
        <f t="shared" si="147"/>
        <v>4.3562974935085208E-4</v>
      </c>
      <c r="L797" s="13">
        <f t="shared" si="148"/>
        <v>0</v>
      </c>
      <c r="M797" s="13">
        <f t="shared" si="153"/>
        <v>1.3359989608626167E-6</v>
      </c>
      <c r="N797" s="13">
        <f t="shared" si="149"/>
        <v>8.2831935573482235E-7</v>
      </c>
      <c r="O797" s="13">
        <f t="shared" si="150"/>
        <v>8.2831935573482235E-7</v>
      </c>
      <c r="Q797">
        <v>26.618833870967741</v>
      </c>
    </row>
    <row r="798" spans="1:17" x14ac:dyDescent="0.2">
      <c r="A798" s="14">
        <f t="shared" si="151"/>
        <v>46266</v>
      </c>
      <c r="B798" s="1">
        <v>9</v>
      </c>
      <c r="F798" s="34">
        <v>34.8921872734917</v>
      </c>
      <c r="G798" s="13">
        <f t="shared" si="144"/>
        <v>0</v>
      </c>
      <c r="H798" s="13">
        <f t="shared" si="145"/>
        <v>34.8921872734917</v>
      </c>
      <c r="I798" s="16">
        <f t="shared" si="152"/>
        <v>34.892622903241048</v>
      </c>
      <c r="J798" s="13">
        <f t="shared" si="146"/>
        <v>34.597385628594409</v>
      </c>
      <c r="K798" s="13">
        <f t="shared" si="147"/>
        <v>0.29523727464663807</v>
      </c>
      <c r="L798" s="13">
        <f t="shared" si="148"/>
        <v>0</v>
      </c>
      <c r="M798" s="13">
        <f t="shared" si="153"/>
        <v>5.0767960512779435E-7</v>
      </c>
      <c r="N798" s="13">
        <f t="shared" si="149"/>
        <v>3.1476135517923248E-7</v>
      </c>
      <c r="O798" s="13">
        <f t="shared" si="150"/>
        <v>3.1476135517923248E-7</v>
      </c>
      <c r="Q798">
        <v>23.362408281615568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20.868173529664091</v>
      </c>
      <c r="G799" s="13">
        <f t="shared" si="144"/>
        <v>0</v>
      </c>
      <c r="H799" s="13">
        <f t="shared" si="145"/>
        <v>20.868173529664091</v>
      </c>
      <c r="I799" s="16">
        <f t="shared" si="152"/>
        <v>21.163410804310729</v>
      </c>
      <c r="J799" s="13">
        <f t="shared" si="146"/>
        <v>21.086195966013555</v>
      </c>
      <c r="K799" s="13">
        <f t="shared" si="147"/>
        <v>7.7214838297173571E-2</v>
      </c>
      <c r="L799" s="13">
        <f t="shared" si="148"/>
        <v>0</v>
      </c>
      <c r="M799" s="13">
        <f t="shared" si="153"/>
        <v>1.9291824994856187E-7</v>
      </c>
      <c r="N799" s="13">
        <f t="shared" si="149"/>
        <v>1.1960931496810836E-7</v>
      </c>
      <c r="O799" s="13">
        <f t="shared" si="150"/>
        <v>1.1960931496810836E-7</v>
      </c>
      <c r="Q799">
        <v>22.285996733257338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47.413810513803838</v>
      </c>
      <c r="G800" s="13">
        <f t="shared" si="144"/>
        <v>1.2990145628609633</v>
      </c>
      <c r="H800" s="13">
        <f t="shared" si="145"/>
        <v>46.114795950942877</v>
      </c>
      <c r="I800" s="16">
        <f t="shared" si="152"/>
        <v>46.192010789240051</v>
      </c>
      <c r="J800" s="13">
        <f t="shared" si="146"/>
        <v>44.862093099145255</v>
      </c>
      <c r="K800" s="13">
        <f t="shared" si="147"/>
        <v>1.3299176900947955</v>
      </c>
      <c r="L800" s="13">
        <f t="shared" si="148"/>
        <v>0</v>
      </c>
      <c r="M800" s="13">
        <f t="shared" si="153"/>
        <v>7.3308934980453511E-8</v>
      </c>
      <c r="N800" s="13">
        <f t="shared" si="149"/>
        <v>4.5451539687881178E-8</v>
      </c>
      <c r="O800" s="13">
        <f t="shared" si="150"/>
        <v>1.2990146083125029</v>
      </c>
      <c r="Q800">
        <v>18.448147335482449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3.4802484392395119</v>
      </c>
      <c r="G801" s="13">
        <f t="shared" si="144"/>
        <v>0</v>
      </c>
      <c r="H801" s="13">
        <f t="shared" si="145"/>
        <v>3.4802484392395119</v>
      </c>
      <c r="I801" s="16">
        <f t="shared" si="152"/>
        <v>4.8101661293343074</v>
      </c>
      <c r="J801" s="13">
        <f t="shared" si="146"/>
        <v>4.8079118735793935</v>
      </c>
      <c r="K801" s="13">
        <f t="shared" si="147"/>
        <v>2.254255754913892E-3</v>
      </c>
      <c r="L801" s="13">
        <f t="shared" si="148"/>
        <v>0</v>
      </c>
      <c r="M801" s="13">
        <f t="shared" si="153"/>
        <v>2.7857395292572333E-8</v>
      </c>
      <c r="N801" s="13">
        <f t="shared" si="149"/>
        <v>1.7271585081394848E-8</v>
      </c>
      <c r="O801" s="13">
        <f t="shared" si="150"/>
        <v>1.7271585081394848E-8</v>
      </c>
      <c r="Q801">
        <v>15.8716355727687</v>
      </c>
    </row>
    <row r="802" spans="1:17" x14ac:dyDescent="0.2">
      <c r="A802" s="14">
        <f t="shared" si="151"/>
        <v>46388</v>
      </c>
      <c r="B802" s="1">
        <v>1</v>
      </c>
      <c r="F802" s="34">
        <v>150.01118316891581</v>
      </c>
      <c r="G802" s="13">
        <f t="shared" si="144"/>
        <v>18.470398496699957</v>
      </c>
      <c r="H802" s="13">
        <f t="shared" si="145"/>
        <v>131.54078467221586</v>
      </c>
      <c r="I802" s="16">
        <f t="shared" si="152"/>
        <v>131.54303892797077</v>
      </c>
      <c r="J802" s="13">
        <f t="shared" si="146"/>
        <v>93.573478291417572</v>
      </c>
      <c r="K802" s="13">
        <f t="shared" si="147"/>
        <v>37.969560636553197</v>
      </c>
      <c r="L802" s="13">
        <f t="shared" si="148"/>
        <v>12.715886476789354</v>
      </c>
      <c r="M802" s="13">
        <f t="shared" si="153"/>
        <v>12.715886487375164</v>
      </c>
      <c r="N802" s="13">
        <f t="shared" si="149"/>
        <v>7.8838496221726011</v>
      </c>
      <c r="O802" s="13">
        <f t="shared" si="150"/>
        <v>26.354248118872558</v>
      </c>
      <c r="Q802">
        <v>13.492174951612901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8.0050819575143137</v>
      </c>
      <c r="G803" s="13">
        <f t="shared" si="144"/>
        <v>0</v>
      </c>
      <c r="H803" s="13">
        <f t="shared" si="145"/>
        <v>8.0050819575143137</v>
      </c>
      <c r="I803" s="16">
        <f t="shared" si="152"/>
        <v>33.258756117278153</v>
      </c>
      <c r="J803" s="13">
        <f t="shared" si="146"/>
        <v>32.235606019843992</v>
      </c>
      <c r="K803" s="13">
        <f t="shared" si="147"/>
        <v>1.0231500974341614</v>
      </c>
      <c r="L803" s="13">
        <f t="shared" si="148"/>
        <v>0</v>
      </c>
      <c r="M803" s="13">
        <f t="shared" si="153"/>
        <v>4.8320368652025625</v>
      </c>
      <c r="N803" s="13">
        <f t="shared" si="149"/>
        <v>2.9958628564255889</v>
      </c>
      <c r="O803" s="13">
        <f t="shared" si="150"/>
        <v>2.9958628564255889</v>
      </c>
      <c r="Q803">
        <v>13.253384900739331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40.50973871031055</v>
      </c>
      <c r="G804" s="13">
        <f t="shared" si="144"/>
        <v>0.14350283213567838</v>
      </c>
      <c r="H804" s="13">
        <f t="shared" si="145"/>
        <v>40.366235878174869</v>
      </c>
      <c r="I804" s="16">
        <f t="shared" si="152"/>
        <v>41.389385975609031</v>
      </c>
      <c r="J804" s="13">
        <f t="shared" si="146"/>
        <v>39.940096970410572</v>
      </c>
      <c r="K804" s="13">
        <f t="shared" si="147"/>
        <v>1.4492890051984588</v>
      </c>
      <c r="L804" s="13">
        <f t="shared" si="148"/>
        <v>0</v>
      </c>
      <c r="M804" s="13">
        <f t="shared" si="153"/>
        <v>1.8361740087769736</v>
      </c>
      <c r="N804" s="13">
        <f t="shared" si="149"/>
        <v>1.1384278854417236</v>
      </c>
      <c r="O804" s="13">
        <f t="shared" si="150"/>
        <v>1.281930717577402</v>
      </c>
      <c r="Q804">
        <v>15.427942724161589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20.623912877059279</v>
      </c>
      <c r="G805" s="13">
        <f t="shared" si="144"/>
        <v>0</v>
      </c>
      <c r="H805" s="13">
        <f t="shared" si="145"/>
        <v>20.623912877059279</v>
      </c>
      <c r="I805" s="16">
        <f t="shared" si="152"/>
        <v>22.073201882257738</v>
      </c>
      <c r="J805" s="13">
        <f t="shared" si="146"/>
        <v>21.886072982965885</v>
      </c>
      <c r="K805" s="13">
        <f t="shared" si="147"/>
        <v>0.18712889929185295</v>
      </c>
      <c r="L805" s="13">
        <f t="shared" si="148"/>
        <v>0</v>
      </c>
      <c r="M805" s="13">
        <f t="shared" si="153"/>
        <v>0.69774612333524999</v>
      </c>
      <c r="N805" s="13">
        <f t="shared" si="149"/>
        <v>0.43260259646785498</v>
      </c>
      <c r="O805" s="13">
        <f t="shared" si="150"/>
        <v>0.43260259646785498</v>
      </c>
      <c r="Q805">
        <v>16.86758609355854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15.096561073889751</v>
      </c>
      <c r="G806" s="13">
        <f t="shared" si="144"/>
        <v>0</v>
      </c>
      <c r="H806" s="13">
        <f t="shared" si="145"/>
        <v>15.096561073889751</v>
      </c>
      <c r="I806" s="16">
        <f t="shared" si="152"/>
        <v>15.283689973181604</v>
      </c>
      <c r="J806" s="13">
        <f t="shared" si="146"/>
        <v>15.245979628863662</v>
      </c>
      <c r="K806" s="13">
        <f t="shared" si="147"/>
        <v>3.7710344317941846E-2</v>
      </c>
      <c r="L806" s="13">
        <f t="shared" si="148"/>
        <v>0</v>
      </c>
      <c r="M806" s="13">
        <f t="shared" si="153"/>
        <v>0.26514352686739501</v>
      </c>
      <c r="N806" s="13">
        <f t="shared" si="149"/>
        <v>0.1643889866577849</v>
      </c>
      <c r="O806" s="13">
        <f t="shared" si="150"/>
        <v>0.1643889866577849</v>
      </c>
      <c r="Q806">
        <v>20.461256487081521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30.845609410223851</v>
      </c>
      <c r="G807" s="13">
        <f t="shared" si="144"/>
        <v>0</v>
      </c>
      <c r="H807" s="13">
        <f t="shared" si="145"/>
        <v>30.845609410223851</v>
      </c>
      <c r="I807" s="16">
        <f t="shared" si="152"/>
        <v>30.883319754541795</v>
      </c>
      <c r="J807" s="13">
        <f t="shared" si="146"/>
        <v>30.71886300041151</v>
      </c>
      <c r="K807" s="13">
        <f t="shared" si="147"/>
        <v>0.16445675413028482</v>
      </c>
      <c r="L807" s="13">
        <f t="shared" si="148"/>
        <v>0</v>
      </c>
      <c r="M807" s="13">
        <f t="shared" si="153"/>
        <v>0.10075454020961011</v>
      </c>
      <c r="N807" s="13">
        <f t="shared" si="149"/>
        <v>6.2467814929958267E-2</v>
      </c>
      <c r="O807" s="13">
        <f t="shared" si="150"/>
        <v>6.2467814929958267E-2</v>
      </c>
      <c r="Q807">
        <v>24.96160781468436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9.5932807640451223</v>
      </c>
      <c r="G808" s="13">
        <f t="shared" si="144"/>
        <v>0</v>
      </c>
      <c r="H808" s="13">
        <f t="shared" si="145"/>
        <v>9.5932807640451223</v>
      </c>
      <c r="I808" s="16">
        <f t="shared" si="152"/>
        <v>9.7577375181754071</v>
      </c>
      <c r="J808" s="13">
        <f t="shared" si="146"/>
        <v>9.7537774193965472</v>
      </c>
      <c r="K808" s="13">
        <f t="shared" si="147"/>
        <v>3.960098778859944E-3</v>
      </c>
      <c r="L808" s="13">
        <f t="shared" si="148"/>
        <v>0</v>
      </c>
      <c r="M808" s="13">
        <f t="shared" si="153"/>
        <v>3.8286725279651844E-2</v>
      </c>
      <c r="N808" s="13">
        <f t="shared" si="149"/>
        <v>2.3737769673384142E-2</v>
      </c>
      <c r="O808" s="13">
        <f t="shared" si="150"/>
        <v>2.3737769673384142E-2</v>
      </c>
      <c r="Q808">
        <v>26.967523870967749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16.53309155706571</v>
      </c>
      <c r="G809" s="13">
        <f t="shared" si="144"/>
        <v>0</v>
      </c>
      <c r="H809" s="13">
        <f t="shared" si="145"/>
        <v>16.53309155706571</v>
      </c>
      <c r="I809" s="16">
        <f t="shared" si="152"/>
        <v>16.537051655844571</v>
      </c>
      <c r="J809" s="13">
        <f t="shared" si="146"/>
        <v>16.518120377794894</v>
      </c>
      <c r="K809" s="13">
        <f t="shared" si="147"/>
        <v>1.8931278049677758E-2</v>
      </c>
      <c r="L809" s="13">
        <f t="shared" si="148"/>
        <v>0</v>
      </c>
      <c r="M809" s="13">
        <f t="shared" si="153"/>
        <v>1.4548955606267702E-2</v>
      </c>
      <c r="N809" s="13">
        <f t="shared" si="149"/>
        <v>9.0203524758859753E-3</v>
      </c>
      <c r="O809" s="13">
        <f t="shared" si="150"/>
        <v>9.0203524758859753E-3</v>
      </c>
      <c r="Q809">
        <v>27.0913054202925</v>
      </c>
    </row>
    <row r="810" spans="1:17" x14ac:dyDescent="0.2">
      <c r="A810" s="14">
        <f t="shared" si="151"/>
        <v>46631</v>
      </c>
      <c r="B810" s="1">
        <v>9</v>
      </c>
      <c r="F810" s="34">
        <v>10.69365491924084</v>
      </c>
      <c r="G810" s="13">
        <f t="shared" si="144"/>
        <v>0</v>
      </c>
      <c r="H810" s="13">
        <f t="shared" si="145"/>
        <v>10.69365491924084</v>
      </c>
      <c r="I810" s="16">
        <f t="shared" si="152"/>
        <v>10.712586197290518</v>
      </c>
      <c r="J810" s="13">
        <f t="shared" si="146"/>
        <v>10.70546319473703</v>
      </c>
      <c r="K810" s="13">
        <f t="shared" si="147"/>
        <v>7.1230025534880781E-3</v>
      </c>
      <c r="L810" s="13">
        <f t="shared" si="148"/>
        <v>0</v>
      </c>
      <c r="M810" s="13">
        <f t="shared" si="153"/>
        <v>5.5286031303817262E-3</v>
      </c>
      <c r="N810" s="13">
        <f t="shared" si="149"/>
        <v>3.4277339408366704E-3</v>
      </c>
      <c r="O810" s="13">
        <f t="shared" si="150"/>
        <v>3.4277339408366704E-3</v>
      </c>
      <c r="Q810">
        <v>24.745868257536639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65.992249839014548</v>
      </c>
      <c r="G811" s="13">
        <f t="shared" si="144"/>
        <v>4.4084266880342344</v>
      </c>
      <c r="H811" s="13">
        <f t="shared" si="145"/>
        <v>61.583823150980315</v>
      </c>
      <c r="I811" s="16">
        <f t="shared" si="152"/>
        <v>61.590946153533807</v>
      </c>
      <c r="J811" s="13">
        <f t="shared" si="146"/>
        <v>59.549976288577668</v>
      </c>
      <c r="K811" s="13">
        <f t="shared" si="147"/>
        <v>2.0409698649561392</v>
      </c>
      <c r="L811" s="13">
        <f t="shared" si="148"/>
        <v>0</v>
      </c>
      <c r="M811" s="13">
        <f t="shared" si="153"/>
        <v>2.1008691895450559E-3</v>
      </c>
      <c r="N811" s="13">
        <f t="shared" si="149"/>
        <v>1.3025388975179345E-3</v>
      </c>
      <c r="O811" s="13">
        <f t="shared" si="150"/>
        <v>4.4097292269317521</v>
      </c>
      <c r="Q811">
        <v>21.471322189230548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43.537772087876007</v>
      </c>
      <c r="G812" s="13">
        <f t="shared" si="144"/>
        <v>0.65029479322655537</v>
      </c>
      <c r="H812" s="13">
        <f t="shared" si="145"/>
        <v>42.88747729464945</v>
      </c>
      <c r="I812" s="16">
        <f t="shared" si="152"/>
        <v>44.928447159605589</v>
      </c>
      <c r="J812" s="13">
        <f t="shared" si="146"/>
        <v>43.345973841460008</v>
      </c>
      <c r="K812" s="13">
        <f t="shared" si="147"/>
        <v>1.5824733181455812</v>
      </c>
      <c r="L812" s="13">
        <f t="shared" si="148"/>
        <v>0</v>
      </c>
      <c r="M812" s="13">
        <f t="shared" si="153"/>
        <v>7.9833029202712132E-4</v>
      </c>
      <c r="N812" s="13">
        <f t="shared" si="149"/>
        <v>4.9496478105681523E-4</v>
      </c>
      <c r="O812" s="13">
        <f t="shared" si="150"/>
        <v>0.65078975800761218</v>
      </c>
      <c r="Q812">
        <v>16.554810248045889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9.098975326601062</v>
      </c>
      <c r="G813" s="13">
        <f t="shared" si="144"/>
        <v>0</v>
      </c>
      <c r="H813" s="13">
        <f t="shared" si="145"/>
        <v>9.098975326601062</v>
      </c>
      <c r="I813" s="16">
        <f t="shared" si="152"/>
        <v>10.681448644746643</v>
      </c>
      <c r="J813" s="13">
        <f t="shared" si="146"/>
        <v>10.651407471561104</v>
      </c>
      <c r="K813" s="13">
        <f t="shared" si="147"/>
        <v>3.0041173185539449E-2</v>
      </c>
      <c r="L813" s="13">
        <f t="shared" si="148"/>
        <v>0</v>
      </c>
      <c r="M813" s="13">
        <f t="shared" si="153"/>
        <v>3.033655109703061E-4</v>
      </c>
      <c r="N813" s="13">
        <f t="shared" si="149"/>
        <v>1.8808661680158977E-4</v>
      </c>
      <c r="O813" s="13">
        <f t="shared" si="150"/>
        <v>1.8808661680158977E-4</v>
      </c>
      <c r="Q813">
        <v>14.43726110293672</v>
      </c>
    </row>
    <row r="814" spans="1:17" x14ac:dyDescent="0.2">
      <c r="A814" s="14">
        <f t="shared" si="151"/>
        <v>46753</v>
      </c>
      <c r="B814" s="1">
        <v>1</v>
      </c>
      <c r="F814" s="34">
        <v>0.25391240837457912</v>
      </c>
      <c r="G814" s="13">
        <f t="shared" si="144"/>
        <v>0</v>
      </c>
      <c r="H814" s="13">
        <f t="shared" si="145"/>
        <v>0.25391240837457912</v>
      </c>
      <c r="I814" s="16">
        <f t="shared" si="152"/>
        <v>0.28395358156011857</v>
      </c>
      <c r="J814" s="13">
        <f t="shared" si="146"/>
        <v>0.28395301338191703</v>
      </c>
      <c r="K814" s="13">
        <f t="shared" si="147"/>
        <v>5.6817820154320131E-7</v>
      </c>
      <c r="L814" s="13">
        <f t="shared" si="148"/>
        <v>0</v>
      </c>
      <c r="M814" s="13">
        <f t="shared" si="153"/>
        <v>1.1527889416871633E-4</v>
      </c>
      <c r="N814" s="13">
        <f t="shared" si="149"/>
        <v>7.1472914384604122E-5</v>
      </c>
      <c r="O814" s="13">
        <f t="shared" si="150"/>
        <v>7.1472914384604122E-5</v>
      </c>
      <c r="Q814">
        <v>14.419291951612911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3.204643875129789</v>
      </c>
      <c r="G815" s="13">
        <f t="shared" si="144"/>
        <v>0</v>
      </c>
      <c r="H815" s="13">
        <f t="shared" si="145"/>
        <v>3.204643875129789</v>
      </c>
      <c r="I815" s="16">
        <f t="shared" si="152"/>
        <v>3.2046444433079904</v>
      </c>
      <c r="J815" s="13">
        <f t="shared" si="146"/>
        <v>3.2039532529832258</v>
      </c>
      <c r="K815" s="13">
        <f t="shared" si="147"/>
        <v>6.9119032476461228E-4</v>
      </c>
      <c r="L815" s="13">
        <f t="shared" si="148"/>
        <v>0</v>
      </c>
      <c r="M815" s="13">
        <f t="shared" si="153"/>
        <v>4.3805979784112205E-5</v>
      </c>
      <c r="N815" s="13">
        <f t="shared" si="149"/>
        <v>2.7159707466149566E-5</v>
      </c>
      <c r="O815" s="13">
        <f t="shared" si="150"/>
        <v>2.7159707466149566E-5</v>
      </c>
      <c r="Q815">
        <v>15.615426223759149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30.447981602639381</v>
      </c>
      <c r="G816" s="13">
        <f t="shared" si="144"/>
        <v>0</v>
      </c>
      <c r="H816" s="13">
        <f t="shared" si="145"/>
        <v>30.447981602639381</v>
      </c>
      <c r="I816" s="16">
        <f t="shared" si="152"/>
        <v>30.448672792964146</v>
      </c>
      <c r="J816" s="13">
        <f t="shared" si="146"/>
        <v>29.979990585269171</v>
      </c>
      <c r="K816" s="13">
        <f t="shared" si="147"/>
        <v>0.46868220769497526</v>
      </c>
      <c r="L816" s="13">
        <f t="shared" si="148"/>
        <v>0</v>
      </c>
      <c r="M816" s="13">
        <f t="shared" si="153"/>
        <v>1.664627231796264E-5</v>
      </c>
      <c r="N816" s="13">
        <f t="shared" si="149"/>
        <v>1.0320688837136836E-5</v>
      </c>
      <c r="O816" s="13">
        <f t="shared" si="150"/>
        <v>1.0320688837136836E-5</v>
      </c>
      <c r="Q816">
        <v>17.12596970572125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42.01037078130426</v>
      </c>
      <c r="G817" s="13">
        <f t="shared" si="144"/>
        <v>0.39465867333919119</v>
      </c>
      <c r="H817" s="13">
        <f t="shared" si="145"/>
        <v>41.615712107965066</v>
      </c>
      <c r="I817" s="16">
        <f t="shared" si="152"/>
        <v>42.084394315660042</v>
      </c>
      <c r="J817" s="13">
        <f t="shared" si="146"/>
        <v>40.908057803510715</v>
      </c>
      <c r="K817" s="13">
        <f t="shared" si="147"/>
        <v>1.1763365121493266</v>
      </c>
      <c r="L817" s="13">
        <f t="shared" si="148"/>
        <v>0</v>
      </c>
      <c r="M817" s="13">
        <f t="shared" si="153"/>
        <v>6.325583480825804E-6</v>
      </c>
      <c r="N817" s="13">
        <f t="shared" si="149"/>
        <v>3.9218617581119982E-6</v>
      </c>
      <c r="O817" s="13">
        <f t="shared" si="150"/>
        <v>0.39466259520094932</v>
      </c>
      <c r="Q817">
        <v>17.348301216523481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5.3059266373543386</v>
      </c>
      <c r="G818" s="13">
        <f t="shared" si="144"/>
        <v>0</v>
      </c>
      <c r="H818" s="13">
        <f t="shared" si="145"/>
        <v>5.3059266373543386</v>
      </c>
      <c r="I818" s="16">
        <f t="shared" si="152"/>
        <v>6.4822631495036651</v>
      </c>
      <c r="J818" s="13">
        <f t="shared" si="146"/>
        <v>6.4801892961210621</v>
      </c>
      <c r="K818" s="13">
        <f t="shared" si="147"/>
        <v>2.0738533826030192E-3</v>
      </c>
      <c r="L818" s="13">
        <f t="shared" si="148"/>
        <v>0</v>
      </c>
      <c r="M818" s="13">
        <f t="shared" si="153"/>
        <v>2.4037217227138059E-6</v>
      </c>
      <c r="N818" s="13">
        <f t="shared" si="149"/>
        <v>1.4903074680825596E-6</v>
      </c>
      <c r="O818" s="13">
        <f t="shared" si="150"/>
        <v>1.4903074680825596E-6</v>
      </c>
      <c r="Q818">
        <v>22.80091010949031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9.5791331141721798</v>
      </c>
      <c r="G819" s="13">
        <f t="shared" si="144"/>
        <v>0</v>
      </c>
      <c r="H819" s="13">
        <f t="shared" si="145"/>
        <v>9.5791331141721798</v>
      </c>
      <c r="I819" s="16">
        <f t="shared" si="152"/>
        <v>9.5812069675547828</v>
      </c>
      <c r="J819" s="13">
        <f t="shared" si="146"/>
        <v>9.5762118261285849</v>
      </c>
      <c r="K819" s="13">
        <f t="shared" si="147"/>
        <v>4.9951414261979465E-3</v>
      </c>
      <c r="L819" s="13">
        <f t="shared" si="148"/>
        <v>0</v>
      </c>
      <c r="M819" s="13">
        <f t="shared" si="153"/>
        <v>9.1341425463124627E-7</v>
      </c>
      <c r="N819" s="13">
        <f t="shared" si="149"/>
        <v>5.6631683787137272E-7</v>
      </c>
      <c r="O819" s="13">
        <f t="shared" si="150"/>
        <v>5.6631683787137272E-7</v>
      </c>
      <c r="Q819">
        <v>24.89105088490469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12.792310050633199</v>
      </c>
      <c r="G820" s="13">
        <f t="shared" si="144"/>
        <v>0</v>
      </c>
      <c r="H820" s="13">
        <f t="shared" si="145"/>
        <v>12.792310050633199</v>
      </c>
      <c r="I820" s="16">
        <f t="shared" si="152"/>
        <v>12.797305192059397</v>
      </c>
      <c r="J820" s="13">
        <f t="shared" si="146"/>
        <v>12.78728470317299</v>
      </c>
      <c r="K820" s="13">
        <f t="shared" si="147"/>
        <v>1.0020488886407719E-2</v>
      </c>
      <c r="L820" s="13">
        <f t="shared" si="148"/>
        <v>0</v>
      </c>
      <c r="M820" s="13">
        <f t="shared" si="153"/>
        <v>3.4709741675987355E-7</v>
      </c>
      <c r="N820" s="13">
        <f t="shared" si="149"/>
        <v>2.152003983911216E-7</v>
      </c>
      <c r="O820" s="13">
        <f t="shared" si="150"/>
        <v>2.152003983911216E-7</v>
      </c>
      <c r="Q820">
        <v>26.12911787096775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29.510305146884939</v>
      </c>
      <c r="G821" s="13">
        <f t="shared" si="144"/>
        <v>0</v>
      </c>
      <c r="H821" s="13">
        <f t="shared" si="145"/>
        <v>29.510305146884939</v>
      </c>
      <c r="I821" s="16">
        <f t="shared" si="152"/>
        <v>29.520325635771346</v>
      </c>
      <c r="J821" s="13">
        <f t="shared" si="146"/>
        <v>29.397015479798796</v>
      </c>
      <c r="K821" s="13">
        <f t="shared" si="147"/>
        <v>0.12331015597255046</v>
      </c>
      <c r="L821" s="13">
        <f t="shared" si="148"/>
        <v>0</v>
      </c>
      <c r="M821" s="13">
        <f t="shared" si="153"/>
        <v>1.3189701836875195E-7</v>
      </c>
      <c r="N821" s="13">
        <f t="shared" si="149"/>
        <v>8.1776151388626203E-8</v>
      </c>
      <c r="O821" s="13">
        <f t="shared" si="150"/>
        <v>8.1776151388626203E-8</v>
      </c>
      <c r="Q821">
        <v>26.073780937579119</v>
      </c>
    </row>
    <row r="822" spans="1:17" x14ac:dyDescent="0.2">
      <c r="A822" s="14">
        <f t="shared" si="151"/>
        <v>46997</v>
      </c>
      <c r="B822" s="1">
        <v>9</v>
      </c>
      <c r="F822" s="34">
        <v>6.5990295386131903</v>
      </c>
      <c r="G822" s="13">
        <f t="shared" si="144"/>
        <v>0</v>
      </c>
      <c r="H822" s="13">
        <f t="shared" si="145"/>
        <v>6.5990295386131903</v>
      </c>
      <c r="I822" s="16">
        <f t="shared" si="152"/>
        <v>6.7223396945857408</v>
      </c>
      <c r="J822" s="13">
        <f t="shared" si="146"/>
        <v>6.7207345029393757</v>
      </c>
      <c r="K822" s="13">
        <f t="shared" si="147"/>
        <v>1.6051916463650784E-3</v>
      </c>
      <c r="L822" s="13">
        <f t="shared" si="148"/>
        <v>0</v>
      </c>
      <c r="M822" s="13">
        <f t="shared" si="153"/>
        <v>5.0120866980125745E-8</v>
      </c>
      <c r="N822" s="13">
        <f t="shared" si="149"/>
        <v>3.1074937527677963E-8</v>
      </c>
      <c r="O822" s="13">
        <f t="shared" si="150"/>
        <v>3.1074937527677963E-8</v>
      </c>
      <c r="Q822">
        <v>25.41274885192604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19.093548389999999</v>
      </c>
      <c r="G823" s="13">
        <f t="shared" si="144"/>
        <v>0</v>
      </c>
      <c r="H823" s="13">
        <f t="shared" si="145"/>
        <v>19.093548389999999</v>
      </c>
      <c r="I823" s="16">
        <f t="shared" si="152"/>
        <v>19.095153581646365</v>
      </c>
      <c r="J823" s="13">
        <f t="shared" si="146"/>
        <v>19.021754634570975</v>
      </c>
      <c r="K823" s="13">
        <f t="shared" si="147"/>
        <v>7.3398947075389742E-2</v>
      </c>
      <c r="L823" s="13">
        <f t="shared" si="148"/>
        <v>0</v>
      </c>
      <c r="M823" s="13">
        <f t="shared" si="153"/>
        <v>1.9045929452447782E-8</v>
      </c>
      <c r="N823" s="13">
        <f t="shared" si="149"/>
        <v>1.1808476260517624E-8</v>
      </c>
      <c r="O823" s="13">
        <f t="shared" si="150"/>
        <v>1.1808476260517624E-8</v>
      </c>
      <c r="Q823">
        <v>20.460532339894868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23.32054922093689</v>
      </c>
      <c r="G824" s="13">
        <f t="shared" si="144"/>
        <v>0</v>
      </c>
      <c r="H824" s="13">
        <f t="shared" si="145"/>
        <v>23.32054922093689</v>
      </c>
      <c r="I824" s="16">
        <f t="shared" si="152"/>
        <v>23.39394816801228</v>
      </c>
      <c r="J824" s="13">
        <f t="shared" si="146"/>
        <v>23.211219820840913</v>
      </c>
      <c r="K824" s="13">
        <f t="shared" si="147"/>
        <v>0.18272834717136632</v>
      </c>
      <c r="L824" s="13">
        <f t="shared" si="148"/>
        <v>0</v>
      </c>
      <c r="M824" s="13">
        <f t="shared" si="153"/>
        <v>7.2374531919301577E-9</v>
      </c>
      <c r="N824" s="13">
        <f t="shared" si="149"/>
        <v>4.4872209789966981E-9</v>
      </c>
      <c r="O824" s="13">
        <f t="shared" si="150"/>
        <v>4.4872209789966981E-9</v>
      </c>
      <c r="Q824">
        <v>18.278756601038531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0.48437954367376918</v>
      </c>
      <c r="G825" s="13">
        <f t="shared" si="144"/>
        <v>0</v>
      </c>
      <c r="H825" s="13">
        <f t="shared" si="145"/>
        <v>0.48437954367376918</v>
      </c>
      <c r="I825" s="16">
        <f t="shared" si="152"/>
        <v>0.66710789084513555</v>
      </c>
      <c r="J825" s="13">
        <f t="shared" si="146"/>
        <v>0.66710074642887762</v>
      </c>
      <c r="K825" s="13">
        <f t="shared" si="147"/>
        <v>7.1444162579314963E-6</v>
      </c>
      <c r="L825" s="13">
        <f t="shared" si="148"/>
        <v>0</v>
      </c>
      <c r="M825" s="13">
        <f t="shared" si="153"/>
        <v>2.7502322129334596E-9</v>
      </c>
      <c r="N825" s="13">
        <f t="shared" si="149"/>
        <v>1.7051439720187449E-9</v>
      </c>
      <c r="O825" s="13">
        <f t="shared" si="150"/>
        <v>1.7051439720187449E-9</v>
      </c>
      <c r="Q825">
        <v>14.64091982230754</v>
      </c>
    </row>
    <row r="826" spans="1:17" x14ac:dyDescent="0.2">
      <c r="A826" s="14">
        <f t="shared" si="151"/>
        <v>47119</v>
      </c>
      <c r="B826" s="1">
        <v>1</v>
      </c>
      <c r="F826" s="34">
        <v>94.85154242764537</v>
      </c>
      <c r="G826" s="13">
        <f t="shared" si="144"/>
        <v>9.2385113215288204</v>
      </c>
      <c r="H826" s="13">
        <f t="shared" si="145"/>
        <v>85.613031106116551</v>
      </c>
      <c r="I826" s="16">
        <f t="shared" si="152"/>
        <v>85.61303825053281</v>
      </c>
      <c r="J826" s="13">
        <f t="shared" si="146"/>
        <v>70.233059944429954</v>
      </c>
      <c r="K826" s="13">
        <f t="shared" si="147"/>
        <v>15.379978306102856</v>
      </c>
      <c r="L826" s="13">
        <f t="shared" si="148"/>
        <v>0</v>
      </c>
      <c r="M826" s="13">
        <f t="shared" si="153"/>
        <v>1.0450882409147147E-9</v>
      </c>
      <c r="N826" s="13">
        <f t="shared" si="149"/>
        <v>6.4795470936712309E-10</v>
      </c>
      <c r="O826" s="13">
        <f t="shared" si="150"/>
        <v>9.238511322176775</v>
      </c>
      <c r="Q826">
        <v>12.313444617266359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82.180181150375034</v>
      </c>
      <c r="G827" s="13">
        <f t="shared" si="144"/>
        <v>7.1177473699233982</v>
      </c>
      <c r="H827" s="13">
        <f t="shared" si="145"/>
        <v>75.062433780451641</v>
      </c>
      <c r="I827" s="16">
        <f t="shared" si="152"/>
        <v>90.442412086554498</v>
      </c>
      <c r="J827" s="13">
        <f t="shared" si="146"/>
        <v>72.297090436422252</v>
      </c>
      <c r="K827" s="13">
        <f t="shared" si="147"/>
        <v>18.145321650132246</v>
      </c>
      <c r="L827" s="13">
        <f t="shared" si="148"/>
        <v>0.64256371141951563</v>
      </c>
      <c r="M827" s="13">
        <f t="shared" si="153"/>
        <v>0.64256371181664917</v>
      </c>
      <c r="N827" s="13">
        <f t="shared" si="149"/>
        <v>0.3983895013263225</v>
      </c>
      <c r="O827" s="13">
        <f t="shared" si="150"/>
        <v>7.5161368712497207</v>
      </c>
      <c r="Q827">
        <v>12.012335951612901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67.903840478357409</v>
      </c>
      <c r="G828" s="13">
        <f t="shared" si="144"/>
        <v>4.7283633096359523</v>
      </c>
      <c r="H828" s="13">
        <f t="shared" si="145"/>
        <v>63.175477168721457</v>
      </c>
      <c r="I828" s="16">
        <f t="shared" si="152"/>
        <v>80.67823510743419</v>
      </c>
      <c r="J828" s="13">
        <f t="shared" si="146"/>
        <v>69.776247947546651</v>
      </c>
      <c r="K828" s="13">
        <f t="shared" si="147"/>
        <v>10.90198715988754</v>
      </c>
      <c r="L828" s="13">
        <f t="shared" si="148"/>
        <v>0</v>
      </c>
      <c r="M828" s="13">
        <f t="shared" si="153"/>
        <v>0.24417421049032667</v>
      </c>
      <c r="N828" s="13">
        <f t="shared" si="149"/>
        <v>0.15138801050400252</v>
      </c>
      <c r="O828" s="13">
        <f t="shared" si="150"/>
        <v>4.8797513201399552</v>
      </c>
      <c r="Q828">
        <v>14.116577793052651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4.6542846018323818</v>
      </c>
      <c r="G829" s="13">
        <f t="shared" si="144"/>
        <v>0</v>
      </c>
      <c r="H829" s="13">
        <f t="shared" si="145"/>
        <v>4.6542846018323818</v>
      </c>
      <c r="I829" s="16">
        <f t="shared" si="152"/>
        <v>15.556271761719922</v>
      </c>
      <c r="J829" s="13">
        <f t="shared" si="146"/>
        <v>15.501085276953754</v>
      </c>
      <c r="K829" s="13">
        <f t="shared" si="147"/>
        <v>5.5186484766167609E-2</v>
      </c>
      <c r="L829" s="13">
        <f t="shared" si="148"/>
        <v>0</v>
      </c>
      <c r="M829" s="13">
        <f t="shared" si="153"/>
        <v>9.2786199986324147E-2</v>
      </c>
      <c r="N829" s="13">
        <f t="shared" si="149"/>
        <v>5.7527443991520974E-2</v>
      </c>
      <c r="O829" s="13">
        <f t="shared" si="150"/>
        <v>5.7527443991520974E-2</v>
      </c>
      <c r="Q829">
        <v>18.135044977003709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23.968259464652508</v>
      </c>
      <c r="G830" s="13">
        <f t="shared" si="144"/>
        <v>0</v>
      </c>
      <c r="H830" s="13">
        <f t="shared" si="145"/>
        <v>23.968259464652508</v>
      </c>
      <c r="I830" s="16">
        <f t="shared" si="152"/>
        <v>24.023445949418676</v>
      </c>
      <c r="J830" s="13">
        <f t="shared" si="146"/>
        <v>23.880868404048506</v>
      </c>
      <c r="K830" s="13">
        <f t="shared" si="147"/>
        <v>0.14257754537016964</v>
      </c>
      <c r="L830" s="13">
        <f t="shared" si="148"/>
        <v>0</v>
      </c>
      <c r="M830" s="13">
        <f t="shared" si="153"/>
        <v>3.5258755994803173E-2</v>
      </c>
      <c r="N830" s="13">
        <f t="shared" si="149"/>
        <v>2.1860428716777968E-2</v>
      </c>
      <c r="O830" s="13">
        <f t="shared" si="150"/>
        <v>2.1860428716777968E-2</v>
      </c>
      <c r="Q830">
        <v>20.61345042454289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19.63669801769392</v>
      </c>
      <c r="G831" s="13">
        <f t="shared" si="144"/>
        <v>0</v>
      </c>
      <c r="H831" s="13">
        <f t="shared" si="145"/>
        <v>19.63669801769392</v>
      </c>
      <c r="I831" s="16">
        <f t="shared" si="152"/>
        <v>19.77927556306409</v>
      </c>
      <c r="J831" s="13">
        <f t="shared" si="146"/>
        <v>19.725267460844609</v>
      </c>
      <c r="K831" s="13">
        <f t="shared" si="147"/>
        <v>5.4008102219480492E-2</v>
      </c>
      <c r="L831" s="13">
        <f t="shared" si="148"/>
        <v>0</v>
      </c>
      <c r="M831" s="13">
        <f t="shared" si="153"/>
        <v>1.3398327278025205E-2</v>
      </c>
      <c r="N831" s="13">
        <f t="shared" si="149"/>
        <v>8.3069629123756275E-3</v>
      </c>
      <c r="O831" s="13">
        <f t="shared" si="150"/>
        <v>8.3069629123756275E-3</v>
      </c>
      <c r="Q831">
        <v>23.39356148086981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12.00513014904636</v>
      </c>
      <c r="G832" s="13">
        <f t="shared" si="144"/>
        <v>0</v>
      </c>
      <c r="H832" s="13">
        <f t="shared" si="145"/>
        <v>12.00513014904636</v>
      </c>
      <c r="I832" s="16">
        <f t="shared" si="152"/>
        <v>12.059138251265841</v>
      </c>
      <c r="J832" s="13">
        <f t="shared" si="146"/>
        <v>12.050756619497147</v>
      </c>
      <c r="K832" s="13">
        <f t="shared" si="147"/>
        <v>8.3816317686942199E-3</v>
      </c>
      <c r="L832" s="13">
        <f t="shared" si="148"/>
        <v>0</v>
      </c>
      <c r="M832" s="13">
        <f t="shared" si="153"/>
        <v>5.0913643656495776E-3</v>
      </c>
      <c r="N832" s="13">
        <f t="shared" si="149"/>
        <v>3.1566459067027381E-3</v>
      </c>
      <c r="O832" s="13">
        <f t="shared" si="150"/>
        <v>3.1566459067027381E-3</v>
      </c>
      <c r="Q832">
        <v>26.132634870967749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6.0361698129928056</v>
      </c>
      <c r="G833" s="13">
        <f t="shared" si="144"/>
        <v>0</v>
      </c>
      <c r="H833" s="13">
        <f t="shared" si="145"/>
        <v>6.0361698129928056</v>
      </c>
      <c r="I833" s="16">
        <f t="shared" si="152"/>
        <v>6.0445514447614999</v>
      </c>
      <c r="J833" s="13">
        <f t="shared" si="146"/>
        <v>6.0435471255786961</v>
      </c>
      <c r="K833" s="13">
        <f t="shared" si="147"/>
        <v>1.0043191828037479E-3</v>
      </c>
      <c r="L833" s="13">
        <f t="shared" si="148"/>
        <v>0</v>
      </c>
      <c r="M833" s="13">
        <f t="shared" si="153"/>
        <v>1.9347184589468395E-3</v>
      </c>
      <c r="N833" s="13">
        <f t="shared" si="149"/>
        <v>1.1995254445470406E-3</v>
      </c>
      <c r="O833" s="13">
        <f t="shared" si="150"/>
        <v>1.1995254445470406E-3</v>
      </c>
      <c r="Q833">
        <v>26.49905324406452</v>
      </c>
    </row>
    <row r="834" spans="1:17" x14ac:dyDescent="0.2">
      <c r="A834" s="14">
        <f t="shared" si="151"/>
        <v>47362</v>
      </c>
      <c r="B834" s="1">
        <v>9</v>
      </c>
      <c r="F834" s="34">
        <v>19.691639187161648</v>
      </c>
      <c r="G834" s="13">
        <f t="shared" si="144"/>
        <v>0</v>
      </c>
      <c r="H834" s="13">
        <f t="shared" si="145"/>
        <v>19.691639187161648</v>
      </c>
      <c r="I834" s="16">
        <f t="shared" si="152"/>
        <v>19.692643506344453</v>
      </c>
      <c r="J834" s="13">
        <f t="shared" si="146"/>
        <v>19.646850548484863</v>
      </c>
      <c r="K834" s="13">
        <f t="shared" si="147"/>
        <v>4.5792957859589478E-2</v>
      </c>
      <c r="L834" s="13">
        <f t="shared" si="148"/>
        <v>0</v>
      </c>
      <c r="M834" s="13">
        <f t="shared" si="153"/>
        <v>7.3519301439979893E-4</v>
      </c>
      <c r="N834" s="13">
        <f t="shared" si="149"/>
        <v>4.5581966892787533E-4</v>
      </c>
      <c r="O834" s="13">
        <f t="shared" si="150"/>
        <v>4.5581966892787533E-4</v>
      </c>
      <c r="Q834">
        <v>24.481991490736299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42.889464072061578</v>
      </c>
      <c r="G835" s="13">
        <f t="shared" si="144"/>
        <v>0.54178961849506335</v>
      </c>
      <c r="H835" s="13">
        <f t="shared" si="145"/>
        <v>42.347674453566512</v>
      </c>
      <c r="I835" s="16">
        <f t="shared" si="152"/>
        <v>42.393467411426101</v>
      </c>
      <c r="J835" s="13">
        <f t="shared" si="146"/>
        <v>41.545768863621426</v>
      </c>
      <c r="K835" s="13">
        <f t="shared" si="147"/>
        <v>0.84769854780467568</v>
      </c>
      <c r="L835" s="13">
        <f t="shared" si="148"/>
        <v>0</v>
      </c>
      <c r="M835" s="13">
        <f t="shared" si="153"/>
        <v>2.7937334547192361E-4</v>
      </c>
      <c r="N835" s="13">
        <f t="shared" si="149"/>
        <v>1.7321147419259263E-4</v>
      </c>
      <c r="O835" s="13">
        <f t="shared" si="150"/>
        <v>0.54196282996925593</v>
      </c>
      <c r="Q835">
        <v>19.906320461954898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73.376576667504622</v>
      </c>
      <c r="G836" s="13">
        <f t="shared" si="144"/>
        <v>5.6443171185932552</v>
      </c>
      <c r="H836" s="13">
        <f t="shared" si="145"/>
        <v>67.732259548911372</v>
      </c>
      <c r="I836" s="16">
        <f t="shared" si="152"/>
        <v>68.579958096716041</v>
      </c>
      <c r="J836" s="13">
        <f t="shared" si="146"/>
        <v>62.109165827075451</v>
      </c>
      <c r="K836" s="13">
        <f t="shared" si="147"/>
        <v>6.4707922696405902</v>
      </c>
      <c r="L836" s="13">
        <f t="shared" si="148"/>
        <v>0</v>
      </c>
      <c r="M836" s="13">
        <f t="shared" si="153"/>
        <v>1.0616187127933098E-4</v>
      </c>
      <c r="N836" s="13">
        <f t="shared" si="149"/>
        <v>6.5820360193185205E-5</v>
      </c>
      <c r="O836" s="13">
        <f t="shared" si="150"/>
        <v>5.6443829389534486</v>
      </c>
      <c r="Q836">
        <v>14.871553534760571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45.659312810760682</v>
      </c>
      <c r="G837" s="13">
        <f t="shared" si="144"/>
        <v>1.0053700679744602</v>
      </c>
      <c r="H837" s="13">
        <f t="shared" si="145"/>
        <v>44.653942742786221</v>
      </c>
      <c r="I837" s="16">
        <f t="shared" si="152"/>
        <v>51.124735012426811</v>
      </c>
      <c r="J837" s="13">
        <f t="shared" si="146"/>
        <v>48.21304863038916</v>
      </c>
      <c r="K837" s="13">
        <f t="shared" si="147"/>
        <v>2.9116863820376508</v>
      </c>
      <c r="L837" s="13">
        <f t="shared" si="148"/>
        <v>0</v>
      </c>
      <c r="M837" s="13">
        <f t="shared" si="153"/>
        <v>4.0341511086145775E-5</v>
      </c>
      <c r="N837" s="13">
        <f t="shared" si="149"/>
        <v>2.5011736873410382E-5</v>
      </c>
      <c r="O837" s="13">
        <f t="shared" si="150"/>
        <v>1.0053950797113336</v>
      </c>
      <c r="Q837">
        <v>14.71960167918958</v>
      </c>
    </row>
    <row r="838" spans="1:17" x14ac:dyDescent="0.2">
      <c r="A838" s="14">
        <f t="shared" si="151"/>
        <v>47484</v>
      </c>
      <c r="B838" s="1">
        <v>1</v>
      </c>
      <c r="F838" s="34">
        <v>3.8709676999999998E-2</v>
      </c>
      <c r="G838" s="13">
        <f t="shared" ref="G838:G901" si="157">IF((F838-$J$2)&gt;0,$I$2*(F838-$J$2),0)</f>
        <v>0</v>
      </c>
      <c r="H838" s="13">
        <f t="shared" ref="H838:H901" si="158">F838-G838</f>
        <v>3.8709676999999998E-2</v>
      </c>
      <c r="I838" s="16">
        <f t="shared" si="152"/>
        <v>2.9503960590376508</v>
      </c>
      <c r="J838" s="13">
        <f t="shared" ref="J838:J901" si="159">I838/SQRT(1+(I838/($K$2*(300+(25*Q838)+0.05*(Q838)^3)))^2)</f>
        <v>2.9496205635206758</v>
      </c>
      <c r="K838" s="13">
        <f t="shared" ref="K838:K901" si="160">I838-J838</f>
        <v>7.7549551697497776E-4</v>
      </c>
      <c r="L838" s="13">
        <f t="shared" ref="L838:L901" si="161">IF(K838&gt;$N$2,(K838-$N$2)/$L$2,0)</f>
        <v>0</v>
      </c>
      <c r="M838" s="13">
        <f t="shared" si="153"/>
        <v>1.5329774212735393E-5</v>
      </c>
      <c r="N838" s="13">
        <f t="shared" ref="N838:N901" si="162">$M$2*M838</f>
        <v>9.5044600118959433E-6</v>
      </c>
      <c r="O838" s="13">
        <f t="shared" ref="O838:O901" si="163">N838+G838</f>
        <v>9.5044600118959433E-6</v>
      </c>
      <c r="Q838">
        <v>12.99356078965115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25.2667528339779</v>
      </c>
      <c r="G839" s="13">
        <f t="shared" si="157"/>
        <v>0</v>
      </c>
      <c r="H839" s="13">
        <f t="shared" si="158"/>
        <v>25.2667528339779</v>
      </c>
      <c r="I839" s="16">
        <f t="shared" ref="I839:I902" si="166">H839+K838-L838</f>
        <v>25.267528329494876</v>
      </c>
      <c r="J839" s="13">
        <f t="shared" si="159"/>
        <v>24.811445078632939</v>
      </c>
      <c r="K839" s="13">
        <f t="shared" si="160"/>
        <v>0.45608325086193702</v>
      </c>
      <c r="L839" s="13">
        <f t="shared" si="161"/>
        <v>0</v>
      </c>
      <c r="M839" s="13">
        <f t="shared" ref="M839:M902" si="167">L839+M838-N838</f>
        <v>5.8253142008394501E-6</v>
      </c>
      <c r="N839" s="13">
        <f t="shared" si="162"/>
        <v>3.6116948045204588E-6</v>
      </c>
      <c r="O839" s="13">
        <f t="shared" si="163"/>
        <v>3.6116948045204588E-6</v>
      </c>
      <c r="Q839">
        <v>13.276680951612899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78.608532893361868</v>
      </c>
      <c r="G840" s="13">
        <f t="shared" si="157"/>
        <v>6.5199723790962416</v>
      </c>
      <c r="H840" s="13">
        <f t="shared" si="158"/>
        <v>72.088560514265623</v>
      </c>
      <c r="I840" s="16">
        <f t="shared" si="166"/>
        <v>72.54464376512756</v>
      </c>
      <c r="J840" s="13">
        <f t="shared" si="159"/>
        <v>65.501445365758414</v>
      </c>
      <c r="K840" s="13">
        <f t="shared" si="160"/>
        <v>7.043198399369146</v>
      </c>
      <c r="L840" s="13">
        <f t="shared" si="161"/>
        <v>0</v>
      </c>
      <c r="M840" s="13">
        <f t="shared" si="167"/>
        <v>2.2136193963189913E-6</v>
      </c>
      <c r="N840" s="13">
        <f t="shared" si="162"/>
        <v>1.3724440257177746E-6</v>
      </c>
      <c r="O840" s="13">
        <f t="shared" si="163"/>
        <v>6.5199737515402676</v>
      </c>
      <c r="Q840">
        <v>15.43989968205026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82.555872520216056</v>
      </c>
      <c r="G841" s="13">
        <f t="shared" si="157"/>
        <v>7.1806255956052194</v>
      </c>
      <c r="H841" s="13">
        <f t="shared" si="158"/>
        <v>75.375246924610835</v>
      </c>
      <c r="I841" s="16">
        <f t="shared" si="166"/>
        <v>82.418445323979981</v>
      </c>
      <c r="J841" s="13">
        <f t="shared" si="159"/>
        <v>72.537794032542891</v>
      </c>
      <c r="K841" s="13">
        <f t="shared" si="160"/>
        <v>9.8806512914370899</v>
      </c>
      <c r="L841" s="13">
        <f t="shared" si="161"/>
        <v>0</v>
      </c>
      <c r="M841" s="13">
        <f t="shared" si="167"/>
        <v>8.4117537060121669E-7</v>
      </c>
      <c r="N841" s="13">
        <f t="shared" si="162"/>
        <v>5.2152872977275433E-7</v>
      </c>
      <c r="O841" s="13">
        <f t="shared" si="163"/>
        <v>7.1806261171339489</v>
      </c>
      <c r="Q841">
        <v>15.47722673284926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3.2030226811269871</v>
      </c>
      <c r="G842" s="13">
        <f t="shared" si="157"/>
        <v>0</v>
      </c>
      <c r="H842" s="13">
        <f t="shared" si="158"/>
        <v>3.2030226811269871</v>
      </c>
      <c r="I842" s="16">
        <f t="shared" si="166"/>
        <v>13.083673972564076</v>
      </c>
      <c r="J842" s="13">
        <f t="shared" si="159"/>
        <v>13.066542101070164</v>
      </c>
      <c r="K842" s="13">
        <f t="shared" si="160"/>
        <v>1.7131871493912598E-2</v>
      </c>
      <c r="L842" s="13">
        <f t="shared" si="161"/>
        <v>0</v>
      </c>
      <c r="M842" s="13">
        <f t="shared" si="167"/>
        <v>3.1964664082846235E-7</v>
      </c>
      <c r="N842" s="13">
        <f t="shared" si="162"/>
        <v>1.9818091731364665E-7</v>
      </c>
      <c r="O842" s="13">
        <f t="shared" si="163"/>
        <v>1.9818091731364665E-7</v>
      </c>
      <c r="Q842">
        <v>22.757370764148639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6.3420999971726939</v>
      </c>
      <c r="G843" s="13">
        <f t="shared" si="157"/>
        <v>0</v>
      </c>
      <c r="H843" s="13">
        <f t="shared" si="158"/>
        <v>6.3420999971726939</v>
      </c>
      <c r="I843" s="16">
        <f t="shared" si="166"/>
        <v>6.3592318686666065</v>
      </c>
      <c r="J843" s="13">
        <f t="shared" si="159"/>
        <v>6.3578788514560678</v>
      </c>
      <c r="K843" s="13">
        <f t="shared" si="160"/>
        <v>1.3530172105387095E-3</v>
      </c>
      <c r="L843" s="13">
        <f t="shared" si="161"/>
        <v>0</v>
      </c>
      <c r="M843" s="13">
        <f t="shared" si="167"/>
        <v>1.214657235148157E-7</v>
      </c>
      <c r="N843" s="13">
        <f t="shared" si="162"/>
        <v>7.5308748579185739E-8</v>
      </c>
      <c r="O843" s="13">
        <f t="shared" si="163"/>
        <v>7.5308748579185739E-8</v>
      </c>
      <c r="Q843">
        <v>25.444155111924591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9.9011319799678041</v>
      </c>
      <c r="G844" s="13">
        <f t="shared" si="157"/>
        <v>0</v>
      </c>
      <c r="H844" s="13">
        <f t="shared" si="158"/>
        <v>9.9011319799678041</v>
      </c>
      <c r="I844" s="16">
        <f t="shared" si="166"/>
        <v>9.9024849971783429</v>
      </c>
      <c r="J844" s="13">
        <f t="shared" si="159"/>
        <v>9.8973687507349215</v>
      </c>
      <c r="K844" s="13">
        <f t="shared" si="160"/>
        <v>5.1162464434213462E-3</v>
      </c>
      <c r="L844" s="13">
        <f t="shared" si="161"/>
        <v>0</v>
      </c>
      <c r="M844" s="13">
        <f t="shared" si="167"/>
        <v>4.6156974935629966E-8</v>
      </c>
      <c r="N844" s="13">
        <f t="shared" si="162"/>
        <v>2.8617324460090577E-8</v>
      </c>
      <c r="O844" s="13">
        <f t="shared" si="163"/>
        <v>2.8617324460090577E-8</v>
      </c>
      <c r="Q844">
        <v>25.430424934611871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8.0200786285601566</v>
      </c>
      <c r="G845" s="13">
        <f t="shared" si="157"/>
        <v>0</v>
      </c>
      <c r="H845" s="13">
        <f t="shared" si="158"/>
        <v>8.0200786285601566</v>
      </c>
      <c r="I845" s="16">
        <f t="shared" si="166"/>
        <v>8.025194875003578</v>
      </c>
      <c r="J845" s="13">
        <f t="shared" si="159"/>
        <v>8.0223764733168039</v>
      </c>
      <c r="K845" s="13">
        <f t="shared" si="160"/>
        <v>2.8184016867740525E-3</v>
      </c>
      <c r="L845" s="13">
        <f t="shared" si="161"/>
        <v>0</v>
      </c>
      <c r="M845" s="13">
        <f t="shared" si="167"/>
        <v>1.7539650475539389E-8</v>
      </c>
      <c r="N845" s="13">
        <f t="shared" si="162"/>
        <v>1.0874583294834422E-8</v>
      </c>
      <c r="O845" s="13">
        <f t="shared" si="163"/>
        <v>1.0874583294834422E-8</v>
      </c>
      <c r="Q845">
        <v>25.184945870967741</v>
      </c>
    </row>
    <row r="846" spans="1:17" x14ac:dyDescent="0.2">
      <c r="A846" s="14">
        <f t="shared" si="164"/>
        <v>47727</v>
      </c>
      <c r="B846" s="1">
        <v>9</v>
      </c>
      <c r="F846" s="34">
        <v>5.9562440362559759</v>
      </c>
      <c r="G846" s="13">
        <f t="shared" si="157"/>
        <v>0</v>
      </c>
      <c r="H846" s="13">
        <f t="shared" si="158"/>
        <v>5.9562440362559759</v>
      </c>
      <c r="I846" s="16">
        <f t="shared" si="166"/>
        <v>5.9590624379427499</v>
      </c>
      <c r="J846" s="13">
        <f t="shared" si="159"/>
        <v>5.9579335064698382</v>
      </c>
      <c r="K846" s="13">
        <f t="shared" si="160"/>
        <v>1.1289314729117095E-3</v>
      </c>
      <c r="L846" s="13">
        <f t="shared" si="161"/>
        <v>0</v>
      </c>
      <c r="M846" s="13">
        <f t="shared" si="167"/>
        <v>6.665067180704967E-9</v>
      </c>
      <c r="N846" s="13">
        <f t="shared" si="162"/>
        <v>4.1323416520370794E-9</v>
      </c>
      <c r="O846" s="13">
        <f t="shared" si="163"/>
        <v>4.1323416520370794E-9</v>
      </c>
      <c r="Q846">
        <v>25.344156590541569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73.129363174787727</v>
      </c>
      <c r="G847" s="13">
        <f t="shared" si="157"/>
        <v>5.602941811534107</v>
      </c>
      <c r="H847" s="13">
        <f t="shared" si="158"/>
        <v>67.526421363253618</v>
      </c>
      <c r="I847" s="16">
        <f t="shared" si="166"/>
        <v>67.527550294726524</v>
      </c>
      <c r="J847" s="13">
        <f t="shared" si="159"/>
        <v>64.022429099133632</v>
      </c>
      <c r="K847" s="13">
        <f t="shared" si="160"/>
        <v>3.505121195592892</v>
      </c>
      <c r="L847" s="13">
        <f t="shared" si="161"/>
        <v>0</v>
      </c>
      <c r="M847" s="13">
        <f t="shared" si="167"/>
        <v>2.5327255286678876E-9</v>
      </c>
      <c r="N847" s="13">
        <f t="shared" si="162"/>
        <v>1.5702898277740903E-9</v>
      </c>
      <c r="O847" s="13">
        <f t="shared" si="163"/>
        <v>5.6029418131043967</v>
      </c>
      <c r="Q847">
        <v>19.392494690692232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38.656170419876823</v>
      </c>
      <c r="G848" s="13">
        <f t="shared" si="157"/>
        <v>0</v>
      </c>
      <c r="H848" s="13">
        <f t="shared" si="158"/>
        <v>38.656170419876823</v>
      </c>
      <c r="I848" s="16">
        <f t="shared" si="166"/>
        <v>42.161291615469715</v>
      </c>
      <c r="J848" s="13">
        <f t="shared" si="159"/>
        <v>40.82769644299448</v>
      </c>
      <c r="K848" s="13">
        <f t="shared" si="160"/>
        <v>1.3335951724752348</v>
      </c>
      <c r="L848" s="13">
        <f t="shared" si="161"/>
        <v>0</v>
      </c>
      <c r="M848" s="13">
        <f t="shared" si="167"/>
        <v>9.6243570089379731E-10</v>
      </c>
      <c r="N848" s="13">
        <f t="shared" si="162"/>
        <v>5.9671013455415428E-10</v>
      </c>
      <c r="O848" s="13">
        <f t="shared" si="163"/>
        <v>5.9671013455415428E-10</v>
      </c>
      <c r="Q848">
        <v>16.45524504509482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32.874756450741408</v>
      </c>
      <c r="G849" s="13">
        <f t="shared" si="157"/>
        <v>0</v>
      </c>
      <c r="H849" s="13">
        <f t="shared" si="158"/>
        <v>32.874756450741408</v>
      </c>
      <c r="I849" s="16">
        <f t="shared" si="166"/>
        <v>34.208351623216643</v>
      </c>
      <c r="J849" s="13">
        <f t="shared" si="159"/>
        <v>33.294027298819053</v>
      </c>
      <c r="K849" s="13">
        <f t="shared" si="160"/>
        <v>0.91432432439759026</v>
      </c>
      <c r="L849" s="13">
        <f t="shared" si="161"/>
        <v>0</v>
      </c>
      <c r="M849" s="13">
        <f t="shared" si="167"/>
        <v>3.6572556633964302E-10</v>
      </c>
      <c r="N849" s="13">
        <f t="shared" si="162"/>
        <v>2.2674985113057867E-10</v>
      </c>
      <c r="O849" s="13">
        <f t="shared" si="163"/>
        <v>2.2674985113057867E-10</v>
      </c>
      <c r="Q849">
        <v>14.723666311085969</v>
      </c>
    </row>
    <row r="850" spans="1:17" x14ac:dyDescent="0.2">
      <c r="A850" s="14">
        <f t="shared" si="164"/>
        <v>47849</v>
      </c>
      <c r="B850" s="1">
        <v>1</v>
      </c>
      <c r="F850" s="34">
        <v>14.772905944120859</v>
      </c>
      <c r="G850" s="13">
        <f t="shared" si="157"/>
        <v>0</v>
      </c>
      <c r="H850" s="13">
        <f t="shared" si="158"/>
        <v>14.772905944120859</v>
      </c>
      <c r="I850" s="16">
        <f t="shared" si="166"/>
        <v>15.68723026851845</v>
      </c>
      <c r="J850" s="13">
        <f t="shared" si="159"/>
        <v>15.555114913899448</v>
      </c>
      <c r="K850" s="13">
        <f t="shared" si="160"/>
        <v>0.13211535461900148</v>
      </c>
      <c r="L850" s="13">
        <f t="shared" si="161"/>
        <v>0</v>
      </c>
      <c r="M850" s="13">
        <f t="shared" si="167"/>
        <v>1.3897571520906435E-10</v>
      </c>
      <c r="N850" s="13">
        <f t="shared" si="162"/>
        <v>8.6164943429619897E-11</v>
      </c>
      <c r="O850" s="13">
        <f t="shared" si="163"/>
        <v>8.6164943429619897E-11</v>
      </c>
      <c r="Q850">
        <v>11.9854369516129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74.113942479745234</v>
      </c>
      <c r="G851" s="13">
        <f t="shared" si="157"/>
        <v>5.7677276030335678</v>
      </c>
      <c r="H851" s="13">
        <f t="shared" si="158"/>
        <v>68.34621487671167</v>
      </c>
      <c r="I851" s="16">
        <f t="shared" si="166"/>
        <v>68.478330231330673</v>
      </c>
      <c r="J851" s="13">
        <f t="shared" si="159"/>
        <v>58.681893766226295</v>
      </c>
      <c r="K851" s="13">
        <f t="shared" si="160"/>
        <v>9.796436465104378</v>
      </c>
      <c r="L851" s="13">
        <f t="shared" si="161"/>
        <v>0</v>
      </c>
      <c r="M851" s="13">
        <f t="shared" si="167"/>
        <v>5.2810771779444455E-11</v>
      </c>
      <c r="N851" s="13">
        <f t="shared" si="162"/>
        <v>3.2742678503255563E-11</v>
      </c>
      <c r="O851" s="13">
        <f t="shared" si="163"/>
        <v>5.7677276030663105</v>
      </c>
      <c r="Q851">
        <v>11.19475482943373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143.193894230316</v>
      </c>
      <c r="G852" s="13">
        <f t="shared" si="157"/>
        <v>17.329411327894732</v>
      </c>
      <c r="H852" s="13">
        <f t="shared" si="158"/>
        <v>125.86448290242127</v>
      </c>
      <c r="I852" s="16">
        <f t="shared" si="166"/>
        <v>135.66091936752565</v>
      </c>
      <c r="J852" s="13">
        <f t="shared" si="159"/>
        <v>100.53581352794843</v>
      </c>
      <c r="K852" s="13">
        <f t="shared" si="160"/>
        <v>35.125105839577216</v>
      </c>
      <c r="L852" s="13">
        <f t="shared" si="161"/>
        <v>10.98356167587675</v>
      </c>
      <c r="M852" s="13">
        <f t="shared" si="167"/>
        <v>10.983561675896819</v>
      </c>
      <c r="N852" s="13">
        <f t="shared" si="162"/>
        <v>6.8098082390560277</v>
      </c>
      <c r="O852" s="13">
        <f t="shared" si="163"/>
        <v>24.139219566950761</v>
      </c>
      <c r="Q852">
        <v>15.18813643197365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32.902105948703507</v>
      </c>
      <c r="G853" s="13">
        <f t="shared" si="157"/>
        <v>0</v>
      </c>
      <c r="H853" s="13">
        <f t="shared" si="158"/>
        <v>32.902105948703507</v>
      </c>
      <c r="I853" s="16">
        <f t="shared" si="166"/>
        <v>57.043650112403974</v>
      </c>
      <c r="J853" s="13">
        <f t="shared" si="159"/>
        <v>54.432025217684796</v>
      </c>
      <c r="K853" s="13">
        <f t="shared" si="160"/>
        <v>2.6116248947191778</v>
      </c>
      <c r="L853" s="13">
        <f t="shared" si="161"/>
        <v>0</v>
      </c>
      <c r="M853" s="13">
        <f t="shared" si="167"/>
        <v>4.1737534368407916</v>
      </c>
      <c r="N853" s="13">
        <f t="shared" si="162"/>
        <v>2.5877271308412908</v>
      </c>
      <c r="O853" s="13">
        <f t="shared" si="163"/>
        <v>2.5877271308412908</v>
      </c>
      <c r="Q853">
        <v>17.9639007415036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20.19005744761181</v>
      </c>
      <c r="G854" s="13">
        <f t="shared" si="157"/>
        <v>0</v>
      </c>
      <c r="H854" s="13">
        <f t="shared" si="158"/>
        <v>20.19005744761181</v>
      </c>
      <c r="I854" s="16">
        <f t="shared" si="166"/>
        <v>22.801682342330988</v>
      </c>
      <c r="J854" s="13">
        <f t="shared" si="159"/>
        <v>22.698926568881152</v>
      </c>
      <c r="K854" s="13">
        <f t="shared" si="160"/>
        <v>0.10275577344983589</v>
      </c>
      <c r="L854" s="13">
        <f t="shared" si="161"/>
        <v>0</v>
      </c>
      <c r="M854" s="13">
        <f t="shared" si="167"/>
        <v>1.5860263059995008</v>
      </c>
      <c r="N854" s="13">
        <f t="shared" si="162"/>
        <v>0.98333630971969044</v>
      </c>
      <c r="O854" s="13">
        <f t="shared" si="163"/>
        <v>0.98333630971969044</v>
      </c>
      <c r="Q854">
        <v>21.837089365285639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15.34470847738166</v>
      </c>
      <c r="G855" s="13">
        <f t="shared" si="157"/>
        <v>0</v>
      </c>
      <c r="H855" s="13">
        <f t="shared" si="158"/>
        <v>15.34470847738166</v>
      </c>
      <c r="I855" s="16">
        <f t="shared" si="166"/>
        <v>15.447464250831496</v>
      </c>
      <c r="J855" s="13">
        <f t="shared" si="159"/>
        <v>15.424490233516888</v>
      </c>
      <c r="K855" s="13">
        <f t="shared" si="160"/>
        <v>2.297401731460802E-2</v>
      </c>
      <c r="L855" s="13">
        <f t="shared" si="161"/>
        <v>0</v>
      </c>
      <c r="M855" s="13">
        <f t="shared" si="167"/>
        <v>0.60268999627981035</v>
      </c>
      <c r="N855" s="13">
        <f t="shared" si="162"/>
        <v>0.37366779769348241</v>
      </c>
      <c r="O855" s="13">
        <f t="shared" si="163"/>
        <v>0.37366779769348241</v>
      </c>
      <c r="Q855">
        <v>24.21455094229124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21.677281092374599</v>
      </c>
      <c r="G856" s="13">
        <f t="shared" si="157"/>
        <v>0</v>
      </c>
      <c r="H856" s="13">
        <f t="shared" si="158"/>
        <v>21.677281092374599</v>
      </c>
      <c r="I856" s="16">
        <f t="shared" si="166"/>
        <v>21.700255109689209</v>
      </c>
      <c r="J856" s="13">
        <f t="shared" si="159"/>
        <v>21.657780547625752</v>
      </c>
      <c r="K856" s="13">
        <f t="shared" si="160"/>
        <v>4.2474562063457455E-2</v>
      </c>
      <c r="L856" s="13">
        <f t="shared" si="161"/>
        <v>0</v>
      </c>
      <c r="M856" s="13">
        <f t="shared" si="167"/>
        <v>0.22902219858632794</v>
      </c>
      <c r="N856" s="13">
        <f t="shared" si="162"/>
        <v>0.14199376312352333</v>
      </c>
      <c r="O856" s="13">
        <f t="shared" si="163"/>
        <v>0.14199376312352333</v>
      </c>
      <c r="Q856">
        <v>27.134005523147991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3.2721672030936011</v>
      </c>
      <c r="G857" s="13">
        <f t="shared" si="157"/>
        <v>0</v>
      </c>
      <c r="H857" s="13">
        <f t="shared" si="158"/>
        <v>3.2721672030936011</v>
      </c>
      <c r="I857" s="16">
        <f t="shared" si="166"/>
        <v>3.3146417651570586</v>
      </c>
      <c r="J857" s="13">
        <f t="shared" si="159"/>
        <v>3.3144875030368248</v>
      </c>
      <c r="K857" s="13">
        <f t="shared" si="160"/>
        <v>1.5426212023372798E-4</v>
      </c>
      <c r="L857" s="13">
        <f t="shared" si="161"/>
        <v>0</v>
      </c>
      <c r="M857" s="13">
        <f t="shared" si="167"/>
        <v>8.7028435462804615E-2</v>
      </c>
      <c r="N857" s="13">
        <f t="shared" si="162"/>
        <v>5.3957629986938864E-2</v>
      </c>
      <c r="O857" s="13">
        <f t="shared" si="163"/>
        <v>5.3957629986938864E-2</v>
      </c>
      <c r="Q857">
        <v>27.016933870967751</v>
      </c>
    </row>
    <row r="858" spans="1:17" x14ac:dyDescent="0.2">
      <c r="A858" s="14">
        <f t="shared" si="164"/>
        <v>48092</v>
      </c>
      <c r="B858" s="1">
        <v>9</v>
      </c>
      <c r="F858" s="34">
        <v>4.4227583266742219</v>
      </c>
      <c r="G858" s="13">
        <f t="shared" si="157"/>
        <v>0</v>
      </c>
      <c r="H858" s="13">
        <f t="shared" si="158"/>
        <v>4.4227583266742219</v>
      </c>
      <c r="I858" s="16">
        <f t="shared" si="166"/>
        <v>4.4229125887944551</v>
      </c>
      <c r="J858" s="13">
        <f t="shared" si="159"/>
        <v>4.4223310066729828</v>
      </c>
      <c r="K858" s="13">
        <f t="shared" si="160"/>
        <v>5.8158212147230159E-4</v>
      </c>
      <c r="L858" s="13">
        <f t="shared" si="161"/>
        <v>0</v>
      </c>
      <c r="M858" s="13">
        <f t="shared" si="167"/>
        <v>3.3070805475865751E-2</v>
      </c>
      <c r="N858" s="13">
        <f t="shared" si="162"/>
        <v>2.0503899395036766E-2</v>
      </c>
      <c r="O858" s="13">
        <f t="shared" si="163"/>
        <v>2.0503899395036766E-2</v>
      </c>
      <c r="Q858">
        <v>23.689492111677971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58.435681255649321</v>
      </c>
      <c r="G859" s="13">
        <f t="shared" si="157"/>
        <v>3.1437087229501159</v>
      </c>
      <c r="H859" s="13">
        <f t="shared" si="158"/>
        <v>55.291972532699205</v>
      </c>
      <c r="I859" s="16">
        <f t="shared" si="166"/>
        <v>55.292554114820675</v>
      </c>
      <c r="J859" s="13">
        <f t="shared" si="159"/>
        <v>53.943623585316388</v>
      </c>
      <c r="K859" s="13">
        <f t="shared" si="160"/>
        <v>1.3489305295042868</v>
      </c>
      <c r="L859" s="13">
        <f t="shared" si="161"/>
        <v>0</v>
      </c>
      <c r="M859" s="13">
        <f t="shared" si="167"/>
        <v>1.2566906080828985E-2</v>
      </c>
      <c r="N859" s="13">
        <f t="shared" si="162"/>
        <v>7.7914817701139703E-3</v>
      </c>
      <c r="O859" s="13">
        <f t="shared" si="163"/>
        <v>3.1515002047202301</v>
      </c>
      <c r="Q859">
        <v>22.20787692614967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73.543432441808065</v>
      </c>
      <c r="G860" s="13">
        <f t="shared" si="157"/>
        <v>5.6722432193109977</v>
      </c>
      <c r="H860" s="13">
        <f t="shared" si="158"/>
        <v>67.871189222497065</v>
      </c>
      <c r="I860" s="16">
        <f t="shared" si="166"/>
        <v>69.220119752001352</v>
      </c>
      <c r="J860" s="13">
        <f t="shared" si="159"/>
        <v>61.281711488139443</v>
      </c>
      <c r="K860" s="13">
        <f t="shared" si="160"/>
        <v>7.9384082638619091</v>
      </c>
      <c r="L860" s="13">
        <f t="shared" si="161"/>
        <v>0</v>
      </c>
      <c r="M860" s="13">
        <f t="shared" si="167"/>
        <v>4.7754243107150148E-3</v>
      </c>
      <c r="N860" s="13">
        <f t="shared" si="162"/>
        <v>2.9607630726433093E-3</v>
      </c>
      <c r="O860" s="13">
        <f t="shared" si="163"/>
        <v>5.6752039823836409</v>
      </c>
      <c r="Q860">
        <v>13.34448485311251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41.216854582408622</v>
      </c>
      <c r="G861" s="13">
        <f t="shared" si="157"/>
        <v>0.2618504838472292</v>
      </c>
      <c r="H861" s="13">
        <f t="shared" si="158"/>
        <v>40.955004098561396</v>
      </c>
      <c r="I861" s="16">
        <f t="shared" si="166"/>
        <v>48.893412362423305</v>
      </c>
      <c r="J861" s="13">
        <f t="shared" si="159"/>
        <v>45.823669404534378</v>
      </c>
      <c r="K861" s="13">
        <f t="shared" si="160"/>
        <v>3.069742957888927</v>
      </c>
      <c r="L861" s="13">
        <f t="shared" si="161"/>
        <v>0</v>
      </c>
      <c r="M861" s="13">
        <f t="shared" si="167"/>
        <v>1.8146612380717055E-3</v>
      </c>
      <c r="N861" s="13">
        <f t="shared" si="162"/>
        <v>1.1250899676044574E-3</v>
      </c>
      <c r="O861" s="13">
        <f t="shared" si="163"/>
        <v>0.26297557381483366</v>
      </c>
      <c r="Q861">
        <v>13.300480350878701</v>
      </c>
    </row>
    <row r="862" spans="1:17" x14ac:dyDescent="0.2">
      <c r="A862" s="14">
        <f t="shared" si="164"/>
        <v>48214</v>
      </c>
      <c r="B862" s="1">
        <v>1</v>
      </c>
      <c r="F862" s="34">
        <v>115.9802373782335</v>
      </c>
      <c r="G862" s="13">
        <f t="shared" si="157"/>
        <v>12.774751320940121</v>
      </c>
      <c r="H862" s="13">
        <f t="shared" si="158"/>
        <v>103.20548605729337</v>
      </c>
      <c r="I862" s="16">
        <f t="shared" si="166"/>
        <v>106.2752290151823</v>
      </c>
      <c r="J862" s="13">
        <f t="shared" si="159"/>
        <v>80.264623519816482</v>
      </c>
      <c r="K862" s="13">
        <f t="shared" si="160"/>
        <v>26.010605495365823</v>
      </c>
      <c r="L862" s="13">
        <f t="shared" si="161"/>
        <v>5.4326648885592377</v>
      </c>
      <c r="M862" s="13">
        <f t="shared" si="167"/>
        <v>5.4333544598297054</v>
      </c>
      <c r="N862" s="13">
        <f t="shared" si="162"/>
        <v>3.3686797650944174</v>
      </c>
      <c r="O862" s="13">
        <f t="shared" si="163"/>
        <v>16.143431086034539</v>
      </c>
      <c r="Q862">
        <v>12.2708098039089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143.93894635986291</v>
      </c>
      <c r="G863" s="13">
        <f t="shared" si="157"/>
        <v>17.454108245916022</v>
      </c>
      <c r="H863" s="13">
        <f t="shared" si="158"/>
        <v>126.48483811394689</v>
      </c>
      <c r="I863" s="16">
        <f t="shared" si="166"/>
        <v>147.06277872075347</v>
      </c>
      <c r="J863" s="13">
        <f t="shared" si="159"/>
        <v>90.55788053406809</v>
      </c>
      <c r="K863" s="13">
        <f t="shared" si="160"/>
        <v>56.504898186685381</v>
      </c>
      <c r="L863" s="13">
        <f t="shared" si="161"/>
        <v>24.004244782049419</v>
      </c>
      <c r="M863" s="13">
        <f t="shared" si="167"/>
        <v>26.068919476784707</v>
      </c>
      <c r="N863" s="13">
        <f t="shared" si="162"/>
        <v>16.162730075606518</v>
      </c>
      <c r="O863" s="13">
        <f t="shared" si="163"/>
        <v>33.616838321522536</v>
      </c>
      <c r="Q863">
        <v>11.334645951612909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67.002561282677959</v>
      </c>
      <c r="G864" s="13">
        <f t="shared" si="157"/>
        <v>4.5775191827340116</v>
      </c>
      <c r="H864" s="13">
        <f t="shared" si="158"/>
        <v>62.425042099943951</v>
      </c>
      <c r="I864" s="16">
        <f t="shared" si="166"/>
        <v>94.92569550457992</v>
      </c>
      <c r="J864" s="13">
        <f t="shared" si="159"/>
        <v>77.45393995720346</v>
      </c>
      <c r="K864" s="13">
        <f t="shared" si="160"/>
        <v>17.471755547376461</v>
      </c>
      <c r="L864" s="13">
        <f t="shared" si="161"/>
        <v>0.23234968161725286</v>
      </c>
      <c r="M864" s="13">
        <f t="shared" si="167"/>
        <v>10.138539082795443</v>
      </c>
      <c r="N864" s="13">
        <f t="shared" si="162"/>
        <v>6.2858942313331747</v>
      </c>
      <c r="O864" s="13">
        <f t="shared" si="163"/>
        <v>10.863413414067185</v>
      </c>
      <c r="Q864">
        <v>13.58304955494035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40.621217388255062</v>
      </c>
      <c r="G865" s="13">
        <f t="shared" si="157"/>
        <v>0.16216065084860828</v>
      </c>
      <c r="H865" s="13">
        <f t="shared" si="158"/>
        <v>40.459056737406456</v>
      </c>
      <c r="I865" s="16">
        <f t="shared" si="166"/>
        <v>57.698462603165666</v>
      </c>
      <c r="J865" s="13">
        <f t="shared" si="159"/>
        <v>53.646130952908656</v>
      </c>
      <c r="K865" s="13">
        <f t="shared" si="160"/>
        <v>4.0523316502570097</v>
      </c>
      <c r="L865" s="13">
        <f t="shared" si="161"/>
        <v>0</v>
      </c>
      <c r="M865" s="13">
        <f t="shared" si="167"/>
        <v>3.8526448514622684</v>
      </c>
      <c r="N865" s="13">
        <f t="shared" si="162"/>
        <v>2.3886398079066065</v>
      </c>
      <c r="O865" s="13">
        <f t="shared" si="163"/>
        <v>2.5508004587552149</v>
      </c>
      <c r="Q865">
        <v>14.79742954518707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53.08802958520274</v>
      </c>
      <c r="G866" s="13">
        <f t="shared" si="157"/>
        <v>2.2486898974061624</v>
      </c>
      <c r="H866" s="13">
        <f t="shared" si="158"/>
        <v>50.839339687796581</v>
      </c>
      <c r="I866" s="16">
        <f t="shared" si="166"/>
        <v>54.891671338053591</v>
      </c>
      <c r="J866" s="13">
        <f t="shared" si="159"/>
        <v>52.581297282518676</v>
      </c>
      <c r="K866" s="13">
        <f t="shared" si="160"/>
        <v>2.3103740555349148</v>
      </c>
      <c r="L866" s="13">
        <f t="shared" si="161"/>
        <v>0</v>
      </c>
      <c r="M866" s="13">
        <f t="shared" si="167"/>
        <v>1.464005043555662</v>
      </c>
      <c r="N866" s="13">
        <f t="shared" si="162"/>
        <v>0.90768312700451037</v>
      </c>
      <c r="O866" s="13">
        <f t="shared" si="163"/>
        <v>3.1563730244106729</v>
      </c>
      <c r="Q866">
        <v>18.05613900263468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19.517420562982341</v>
      </c>
      <c r="G867" s="13">
        <f t="shared" si="157"/>
        <v>0</v>
      </c>
      <c r="H867" s="13">
        <f t="shared" si="158"/>
        <v>19.517420562982341</v>
      </c>
      <c r="I867" s="16">
        <f t="shared" si="166"/>
        <v>21.827794618517256</v>
      </c>
      <c r="J867" s="13">
        <f t="shared" si="159"/>
        <v>21.730826925794602</v>
      </c>
      <c r="K867" s="13">
        <f t="shared" si="160"/>
        <v>9.6967692722653709E-2</v>
      </c>
      <c r="L867" s="13">
        <f t="shared" si="161"/>
        <v>0</v>
      </c>
      <c r="M867" s="13">
        <f t="shared" si="167"/>
        <v>0.5563219165511516</v>
      </c>
      <c r="N867" s="13">
        <f t="shared" si="162"/>
        <v>0.34491958826171398</v>
      </c>
      <c r="O867" s="13">
        <f t="shared" si="163"/>
        <v>0.34491958826171398</v>
      </c>
      <c r="Q867">
        <v>21.321558502697659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6.9123256283897936</v>
      </c>
      <c r="G868" s="13">
        <f t="shared" si="157"/>
        <v>0</v>
      </c>
      <c r="H868" s="13">
        <f t="shared" si="158"/>
        <v>6.9123256283897936</v>
      </c>
      <c r="I868" s="16">
        <f t="shared" si="166"/>
        <v>7.0092933211124473</v>
      </c>
      <c r="J868" s="13">
        <f t="shared" si="159"/>
        <v>7.007477989445972</v>
      </c>
      <c r="K868" s="13">
        <f t="shared" si="160"/>
        <v>1.815331666475295E-3</v>
      </c>
      <c r="L868" s="13">
        <f t="shared" si="161"/>
        <v>0</v>
      </c>
      <c r="M868" s="13">
        <f t="shared" si="167"/>
        <v>0.21140232828943761</v>
      </c>
      <c r="N868" s="13">
        <f t="shared" si="162"/>
        <v>0.13106944353945132</v>
      </c>
      <c r="O868" s="13">
        <f t="shared" si="163"/>
        <v>0.13106944353945132</v>
      </c>
      <c r="Q868">
        <v>25.429654041855759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1.11242607767436</v>
      </c>
      <c r="G869" s="13">
        <f t="shared" si="157"/>
        <v>0</v>
      </c>
      <c r="H869" s="13">
        <f t="shared" si="158"/>
        <v>1.11242607767436</v>
      </c>
      <c r="I869" s="16">
        <f t="shared" si="166"/>
        <v>1.1142414093408353</v>
      </c>
      <c r="J869" s="13">
        <f t="shared" si="159"/>
        <v>1.1142344491810785</v>
      </c>
      <c r="K869" s="13">
        <f t="shared" si="160"/>
        <v>6.960159756763673E-6</v>
      </c>
      <c r="L869" s="13">
        <f t="shared" si="161"/>
        <v>0</v>
      </c>
      <c r="M869" s="13">
        <f t="shared" si="167"/>
        <v>8.0332884749986289E-2</v>
      </c>
      <c r="N869" s="13">
        <f t="shared" si="162"/>
        <v>4.9806388544991496E-2</v>
      </c>
      <c r="O869" s="13">
        <f t="shared" si="163"/>
        <v>4.9806388544991496E-2</v>
      </c>
      <c r="Q869">
        <v>25.768758870967741</v>
      </c>
    </row>
    <row r="870" spans="1:17" x14ac:dyDescent="0.2">
      <c r="A870" s="14">
        <f t="shared" si="164"/>
        <v>48458</v>
      </c>
      <c r="B870" s="1">
        <v>9</v>
      </c>
      <c r="F870" s="34">
        <v>9.5241154758229332</v>
      </c>
      <c r="G870" s="13">
        <f t="shared" si="157"/>
        <v>0</v>
      </c>
      <c r="H870" s="13">
        <f t="shared" si="158"/>
        <v>9.5241154758229332</v>
      </c>
      <c r="I870" s="16">
        <f t="shared" si="166"/>
        <v>9.5241224359826901</v>
      </c>
      <c r="J870" s="13">
        <f t="shared" si="159"/>
        <v>9.5183765870861272</v>
      </c>
      <c r="K870" s="13">
        <f t="shared" si="160"/>
        <v>5.7458488965629329E-3</v>
      </c>
      <c r="L870" s="13">
        <f t="shared" si="161"/>
        <v>0</v>
      </c>
      <c r="M870" s="13">
        <f t="shared" si="167"/>
        <v>3.0526496204994792E-2</v>
      </c>
      <c r="N870" s="13">
        <f t="shared" si="162"/>
        <v>1.8926427647096771E-2</v>
      </c>
      <c r="O870" s="13">
        <f t="shared" si="163"/>
        <v>1.8926427647096771E-2</v>
      </c>
      <c r="Q870">
        <v>23.760089555106241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120.848527184521</v>
      </c>
      <c r="G871" s="13">
        <f t="shared" si="157"/>
        <v>13.589540932034438</v>
      </c>
      <c r="H871" s="13">
        <f t="shared" si="158"/>
        <v>107.25898625248657</v>
      </c>
      <c r="I871" s="16">
        <f t="shared" si="166"/>
        <v>107.26473210138313</v>
      </c>
      <c r="J871" s="13">
        <f t="shared" si="159"/>
        <v>92.969785967131983</v>
      </c>
      <c r="K871" s="13">
        <f t="shared" si="160"/>
        <v>14.294946134251148</v>
      </c>
      <c r="L871" s="13">
        <f t="shared" si="161"/>
        <v>0</v>
      </c>
      <c r="M871" s="13">
        <f t="shared" si="167"/>
        <v>1.1600068557898021E-2</v>
      </c>
      <c r="N871" s="13">
        <f t="shared" si="162"/>
        <v>7.1920425058967733E-3</v>
      </c>
      <c r="O871" s="13">
        <f t="shared" si="163"/>
        <v>13.596732974540336</v>
      </c>
      <c r="Q871">
        <v>18.30339251976865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101.9475437127881</v>
      </c>
      <c r="G872" s="13">
        <f t="shared" si="157"/>
        <v>10.426145656686717</v>
      </c>
      <c r="H872" s="13">
        <f t="shared" si="158"/>
        <v>91.52139805610139</v>
      </c>
      <c r="I872" s="16">
        <f t="shared" si="166"/>
        <v>105.81634419035254</v>
      </c>
      <c r="J872" s="13">
        <f t="shared" si="159"/>
        <v>84.249543495331309</v>
      </c>
      <c r="K872" s="13">
        <f t="shared" si="160"/>
        <v>21.566800695021229</v>
      </c>
      <c r="L872" s="13">
        <f t="shared" si="161"/>
        <v>2.7263067934207594</v>
      </c>
      <c r="M872" s="13">
        <f t="shared" si="167"/>
        <v>2.7307148194727606</v>
      </c>
      <c r="N872" s="13">
        <f t="shared" si="162"/>
        <v>1.6930431880731116</v>
      </c>
      <c r="O872" s="13">
        <f t="shared" si="163"/>
        <v>12.119188844759829</v>
      </c>
      <c r="Q872">
        <v>14.14209937490187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106.8199447174179</v>
      </c>
      <c r="G873" s="13">
        <f t="shared" si="157"/>
        <v>11.241623345490401</v>
      </c>
      <c r="H873" s="13">
        <f t="shared" si="158"/>
        <v>95.578321371927501</v>
      </c>
      <c r="I873" s="16">
        <f t="shared" si="166"/>
        <v>114.41881527352797</v>
      </c>
      <c r="J873" s="13">
        <f t="shared" si="159"/>
        <v>84.542365682274138</v>
      </c>
      <c r="K873" s="13">
        <f t="shared" si="160"/>
        <v>29.876449591253831</v>
      </c>
      <c r="L873" s="13">
        <f t="shared" si="161"/>
        <v>7.7870343835106128</v>
      </c>
      <c r="M873" s="13">
        <f t="shared" si="167"/>
        <v>8.8247060149102623</v>
      </c>
      <c r="N873" s="13">
        <f t="shared" si="162"/>
        <v>5.4713177292443627</v>
      </c>
      <c r="O873" s="13">
        <f t="shared" si="163"/>
        <v>16.712941074734765</v>
      </c>
      <c r="Q873">
        <v>12.62639222411492</v>
      </c>
    </row>
    <row r="874" spans="1:17" x14ac:dyDescent="0.2">
      <c r="A874" s="14">
        <f t="shared" si="164"/>
        <v>48580</v>
      </c>
      <c r="B874" s="1">
        <v>1</v>
      </c>
      <c r="F874" s="34">
        <v>46.918369331727213</v>
      </c>
      <c r="G874" s="13">
        <f t="shared" si="157"/>
        <v>1.2160942059949935</v>
      </c>
      <c r="H874" s="13">
        <f t="shared" si="158"/>
        <v>45.702275125732221</v>
      </c>
      <c r="I874" s="16">
        <f t="shared" si="166"/>
        <v>67.791690333475429</v>
      </c>
      <c r="J874" s="13">
        <f t="shared" si="159"/>
        <v>56.919968037941807</v>
      </c>
      <c r="K874" s="13">
        <f t="shared" si="160"/>
        <v>10.871722295533623</v>
      </c>
      <c r="L874" s="13">
        <f t="shared" si="161"/>
        <v>0</v>
      </c>
      <c r="M874" s="13">
        <f t="shared" si="167"/>
        <v>3.3533882856658996</v>
      </c>
      <c r="N874" s="13">
        <f t="shared" si="162"/>
        <v>2.0791007371128578</v>
      </c>
      <c r="O874" s="13">
        <f t="shared" si="163"/>
        <v>3.2951949431078513</v>
      </c>
      <c r="Q874">
        <v>9.9573040032738085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131.16382498740481</v>
      </c>
      <c r="G875" s="13">
        <f t="shared" si="157"/>
        <v>15.315978309340689</v>
      </c>
      <c r="H875" s="13">
        <f t="shared" si="158"/>
        <v>115.84784667806412</v>
      </c>
      <c r="I875" s="16">
        <f t="shared" si="166"/>
        <v>126.71956897359775</v>
      </c>
      <c r="J875" s="13">
        <f t="shared" si="159"/>
        <v>84.075950232525003</v>
      </c>
      <c r="K875" s="13">
        <f t="shared" si="160"/>
        <v>42.643618741072743</v>
      </c>
      <c r="L875" s="13">
        <f t="shared" si="161"/>
        <v>15.562473029676008</v>
      </c>
      <c r="M875" s="13">
        <f t="shared" si="167"/>
        <v>16.83676057822905</v>
      </c>
      <c r="N875" s="13">
        <f t="shared" si="162"/>
        <v>10.438791558502011</v>
      </c>
      <c r="O875" s="13">
        <f t="shared" si="163"/>
        <v>25.7547698678427</v>
      </c>
      <c r="Q875">
        <v>11.000141551612909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45.268283602800722</v>
      </c>
      <c r="G876" s="13">
        <f t="shared" si="157"/>
        <v>0.9399247989050783</v>
      </c>
      <c r="H876" s="13">
        <f t="shared" si="158"/>
        <v>44.328358803895647</v>
      </c>
      <c r="I876" s="16">
        <f t="shared" si="166"/>
        <v>71.409504515292369</v>
      </c>
      <c r="J876" s="13">
        <f t="shared" si="159"/>
        <v>62.904528057135295</v>
      </c>
      <c r="K876" s="13">
        <f t="shared" si="160"/>
        <v>8.5049764581570741</v>
      </c>
      <c r="L876" s="13">
        <f t="shared" si="161"/>
        <v>0</v>
      </c>
      <c r="M876" s="13">
        <f t="shared" si="167"/>
        <v>6.3979690197270394</v>
      </c>
      <c r="N876" s="13">
        <f t="shared" si="162"/>
        <v>3.9667407922307643</v>
      </c>
      <c r="O876" s="13">
        <f t="shared" si="163"/>
        <v>4.9066655911358428</v>
      </c>
      <c r="Q876">
        <v>13.46679180049864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151.2116789348739</v>
      </c>
      <c r="G877" s="13">
        <f t="shared" si="157"/>
        <v>18.671321514266015</v>
      </c>
      <c r="H877" s="13">
        <f t="shared" si="158"/>
        <v>132.54035742060788</v>
      </c>
      <c r="I877" s="16">
        <f t="shared" si="166"/>
        <v>141.04533387876495</v>
      </c>
      <c r="J877" s="13">
        <f t="shared" si="159"/>
        <v>92.335495967212324</v>
      </c>
      <c r="K877" s="13">
        <f t="shared" si="160"/>
        <v>48.709837911552626</v>
      </c>
      <c r="L877" s="13">
        <f t="shared" si="161"/>
        <v>19.256911038663119</v>
      </c>
      <c r="M877" s="13">
        <f t="shared" si="167"/>
        <v>21.688139266159396</v>
      </c>
      <c r="N877" s="13">
        <f t="shared" si="162"/>
        <v>13.446646345018825</v>
      </c>
      <c r="O877" s="13">
        <f t="shared" si="163"/>
        <v>32.117967859284839</v>
      </c>
      <c r="Q877">
        <v>12.233295325207781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10.157590445795851</v>
      </c>
      <c r="G878" s="13">
        <f t="shared" si="157"/>
        <v>0</v>
      </c>
      <c r="H878" s="13">
        <f t="shared" si="158"/>
        <v>10.157590445795851</v>
      </c>
      <c r="I878" s="16">
        <f t="shared" si="166"/>
        <v>39.610517318685353</v>
      </c>
      <c r="J878" s="13">
        <f t="shared" si="159"/>
        <v>38.973545387015292</v>
      </c>
      <c r="K878" s="13">
        <f t="shared" si="160"/>
        <v>0.63697193167006105</v>
      </c>
      <c r="L878" s="13">
        <f t="shared" si="161"/>
        <v>0</v>
      </c>
      <c r="M878" s="13">
        <f t="shared" si="167"/>
        <v>8.241492921140571</v>
      </c>
      <c r="N878" s="13">
        <f t="shared" si="162"/>
        <v>5.1097256111071543</v>
      </c>
      <c r="O878" s="13">
        <f t="shared" si="163"/>
        <v>5.1097256111071543</v>
      </c>
      <c r="Q878">
        <v>20.52826657018845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21.677999320263279</v>
      </c>
      <c r="G879" s="13">
        <f t="shared" si="157"/>
        <v>0</v>
      </c>
      <c r="H879" s="13">
        <f t="shared" si="158"/>
        <v>21.677999320263279</v>
      </c>
      <c r="I879" s="16">
        <f t="shared" si="166"/>
        <v>22.31497125193334</v>
      </c>
      <c r="J879" s="13">
        <f t="shared" si="159"/>
        <v>22.230061283498539</v>
      </c>
      <c r="K879" s="13">
        <f t="shared" si="160"/>
        <v>8.4909968434800476E-2</v>
      </c>
      <c r="L879" s="13">
        <f t="shared" si="161"/>
        <v>0</v>
      </c>
      <c r="M879" s="13">
        <f t="shared" si="167"/>
        <v>3.1317673100334167</v>
      </c>
      <c r="N879" s="13">
        <f t="shared" si="162"/>
        <v>1.9416957322207182</v>
      </c>
      <c r="O879" s="13">
        <f t="shared" si="163"/>
        <v>1.9416957322207182</v>
      </c>
      <c r="Q879">
        <v>22.73800280799836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11.05576713529147</v>
      </c>
      <c r="G880" s="13">
        <f t="shared" si="157"/>
        <v>0</v>
      </c>
      <c r="H880" s="13">
        <f t="shared" si="158"/>
        <v>11.05576713529147</v>
      </c>
      <c r="I880" s="16">
        <f t="shared" si="166"/>
        <v>11.14067710372627</v>
      </c>
      <c r="J880" s="13">
        <f t="shared" si="159"/>
        <v>11.131785926017058</v>
      </c>
      <c r="K880" s="13">
        <f t="shared" si="160"/>
        <v>8.891177709212883E-3</v>
      </c>
      <c r="L880" s="13">
        <f t="shared" si="161"/>
        <v>0</v>
      </c>
      <c r="M880" s="13">
        <f t="shared" si="167"/>
        <v>1.1900715778126985</v>
      </c>
      <c r="N880" s="13">
        <f t="shared" si="162"/>
        <v>0.73784437824387306</v>
      </c>
      <c r="O880" s="13">
        <f t="shared" si="163"/>
        <v>0.73784437824387306</v>
      </c>
      <c r="Q880">
        <v>23.998841645157981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8.8810750673396992</v>
      </c>
      <c r="G881" s="13">
        <f t="shared" si="157"/>
        <v>0</v>
      </c>
      <c r="H881" s="13">
        <f t="shared" si="158"/>
        <v>8.8810750673396992</v>
      </c>
      <c r="I881" s="16">
        <f t="shared" si="166"/>
        <v>8.8899662450489121</v>
      </c>
      <c r="J881" s="13">
        <f t="shared" si="159"/>
        <v>8.8863752014164721</v>
      </c>
      <c r="K881" s="13">
        <f t="shared" si="160"/>
        <v>3.5910436324400052E-3</v>
      </c>
      <c r="L881" s="13">
        <f t="shared" si="161"/>
        <v>0</v>
      </c>
      <c r="M881" s="13">
        <f t="shared" si="167"/>
        <v>0.4522271995688254</v>
      </c>
      <c r="N881" s="13">
        <f t="shared" si="162"/>
        <v>0.28038086373267174</v>
      </c>
      <c r="O881" s="13">
        <f t="shared" si="163"/>
        <v>0.28038086373267174</v>
      </c>
      <c r="Q881">
        <v>25.650771870967741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38.67371061829742</v>
      </c>
      <c r="G882" s="13">
        <f t="shared" si="157"/>
        <v>0</v>
      </c>
      <c r="H882" s="13">
        <f t="shared" si="158"/>
        <v>38.67371061829742</v>
      </c>
      <c r="I882" s="16">
        <f t="shared" si="166"/>
        <v>38.67730166192986</v>
      </c>
      <c r="J882" s="13">
        <f t="shared" si="159"/>
        <v>38.273279289131025</v>
      </c>
      <c r="K882" s="13">
        <f t="shared" si="160"/>
        <v>0.40402237279883479</v>
      </c>
      <c r="L882" s="13">
        <f t="shared" si="161"/>
        <v>0</v>
      </c>
      <c r="M882" s="13">
        <f t="shared" si="167"/>
        <v>0.17184633583615366</v>
      </c>
      <c r="N882" s="13">
        <f t="shared" si="162"/>
        <v>0.10654472821841528</v>
      </c>
      <c r="O882" s="13">
        <f t="shared" si="163"/>
        <v>0.10654472821841528</v>
      </c>
      <c r="Q882">
        <v>23.30711027281113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32.39294872495126</v>
      </c>
      <c r="G883" s="13">
        <f t="shared" si="157"/>
        <v>0</v>
      </c>
      <c r="H883" s="13">
        <f t="shared" si="158"/>
        <v>32.39294872495126</v>
      </c>
      <c r="I883" s="16">
        <f t="shared" si="166"/>
        <v>32.796971097750095</v>
      </c>
      <c r="J883" s="13">
        <f t="shared" si="159"/>
        <v>32.453832365285798</v>
      </c>
      <c r="K883" s="13">
        <f t="shared" si="160"/>
        <v>0.34313873246429694</v>
      </c>
      <c r="L883" s="13">
        <f t="shared" si="161"/>
        <v>0</v>
      </c>
      <c r="M883" s="13">
        <f t="shared" si="167"/>
        <v>6.5301607617738386E-2</v>
      </c>
      <c r="N883" s="13">
        <f t="shared" si="162"/>
        <v>4.0486996722997798E-2</v>
      </c>
      <c r="O883" s="13">
        <f t="shared" si="163"/>
        <v>4.0486996722997798E-2</v>
      </c>
      <c r="Q883">
        <v>20.958225361766321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7.2461268950765909</v>
      </c>
      <c r="G884" s="13">
        <f t="shared" si="157"/>
        <v>0</v>
      </c>
      <c r="H884" s="13">
        <f t="shared" si="158"/>
        <v>7.2461268950765909</v>
      </c>
      <c r="I884" s="16">
        <f t="shared" si="166"/>
        <v>7.5892656275408878</v>
      </c>
      <c r="J884" s="13">
        <f t="shared" si="159"/>
        <v>7.5828220449472408</v>
      </c>
      <c r="K884" s="13">
        <f t="shared" si="160"/>
        <v>6.4435825936470792E-3</v>
      </c>
      <c r="L884" s="13">
        <f t="shared" si="161"/>
        <v>0</v>
      </c>
      <c r="M884" s="13">
        <f t="shared" si="167"/>
        <v>2.4814610894740588E-2</v>
      </c>
      <c r="N884" s="13">
        <f t="shared" si="162"/>
        <v>1.5385058754739164E-2</v>
      </c>
      <c r="O884" s="13">
        <f t="shared" si="163"/>
        <v>1.5385058754739164E-2</v>
      </c>
      <c r="Q884">
        <v>18.124465487265631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11.361779324911931</v>
      </c>
      <c r="G885" s="13">
        <f t="shared" si="157"/>
        <v>0</v>
      </c>
      <c r="H885" s="13">
        <f t="shared" si="158"/>
        <v>11.361779324911931</v>
      </c>
      <c r="I885" s="16">
        <f t="shared" si="166"/>
        <v>11.368222907505578</v>
      </c>
      <c r="J885" s="13">
        <f t="shared" si="159"/>
        <v>11.335676532478226</v>
      </c>
      <c r="K885" s="13">
        <f t="shared" si="160"/>
        <v>3.254637502735136E-2</v>
      </c>
      <c r="L885" s="13">
        <f t="shared" si="161"/>
        <v>0</v>
      </c>
      <c r="M885" s="13">
        <f t="shared" si="167"/>
        <v>9.4295521400014244E-3</v>
      </c>
      <c r="N885" s="13">
        <f t="shared" si="162"/>
        <v>5.8463223268008834E-3</v>
      </c>
      <c r="O885" s="13">
        <f t="shared" si="163"/>
        <v>5.8463223268008834E-3</v>
      </c>
      <c r="Q885">
        <v>15.204935951612899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16.578089355776321</v>
      </c>
      <c r="G886" s="13">
        <f t="shared" si="157"/>
        <v>0</v>
      </c>
      <c r="H886" s="13">
        <f t="shared" si="158"/>
        <v>16.578089355776321</v>
      </c>
      <c r="I886" s="16">
        <f t="shared" si="166"/>
        <v>16.610635730803672</v>
      </c>
      <c r="J886" s="13">
        <f t="shared" si="159"/>
        <v>16.493797758885055</v>
      </c>
      <c r="K886" s="13">
        <f t="shared" si="160"/>
        <v>0.116837971918617</v>
      </c>
      <c r="L886" s="13">
        <f t="shared" si="161"/>
        <v>0</v>
      </c>
      <c r="M886" s="13">
        <f t="shared" si="167"/>
        <v>3.583229813200541E-3</v>
      </c>
      <c r="N886" s="13">
        <f t="shared" si="162"/>
        <v>2.2216024841843355E-3</v>
      </c>
      <c r="O886" s="13">
        <f t="shared" si="163"/>
        <v>2.2216024841843355E-3</v>
      </c>
      <c r="Q886">
        <v>14.148638289295031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111.9822011566495</v>
      </c>
      <c r="G887" s="13">
        <f t="shared" si="157"/>
        <v>12.105613182549465</v>
      </c>
      <c r="H887" s="13">
        <f t="shared" si="158"/>
        <v>99.876587974100033</v>
      </c>
      <c r="I887" s="16">
        <f t="shared" si="166"/>
        <v>99.993425946018647</v>
      </c>
      <c r="J887" s="13">
        <f t="shared" si="159"/>
        <v>82.839980251322785</v>
      </c>
      <c r="K887" s="13">
        <f t="shared" si="160"/>
        <v>17.153445694695861</v>
      </c>
      <c r="L887" s="13">
        <f t="shared" si="161"/>
        <v>3.8493181327754512E-2</v>
      </c>
      <c r="M887" s="13">
        <f t="shared" si="167"/>
        <v>3.985480865677072E-2</v>
      </c>
      <c r="N887" s="13">
        <f t="shared" si="162"/>
        <v>2.4709981367197847E-2</v>
      </c>
      <c r="O887" s="13">
        <f t="shared" si="163"/>
        <v>12.130323163916664</v>
      </c>
      <c r="Q887">
        <v>15.012270539779839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112.6792963973859</v>
      </c>
      <c r="G888" s="13">
        <f t="shared" si="157"/>
        <v>12.222283714234278</v>
      </c>
      <c r="H888" s="13">
        <f t="shared" si="158"/>
        <v>100.45701268315162</v>
      </c>
      <c r="I888" s="16">
        <f t="shared" si="166"/>
        <v>117.57196519651973</v>
      </c>
      <c r="J888" s="13">
        <f t="shared" si="159"/>
        <v>92.073311515466585</v>
      </c>
      <c r="K888" s="13">
        <f t="shared" si="160"/>
        <v>25.498653681053142</v>
      </c>
      <c r="L888" s="13">
        <f t="shared" si="161"/>
        <v>5.1208769052350114</v>
      </c>
      <c r="M888" s="13">
        <f t="shared" si="167"/>
        <v>5.1360217325245845</v>
      </c>
      <c r="N888" s="13">
        <f t="shared" si="162"/>
        <v>3.1843334741652423</v>
      </c>
      <c r="O888" s="13">
        <f t="shared" si="163"/>
        <v>15.406617188399521</v>
      </c>
      <c r="Q888">
        <v>15.02643542683308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98.798512875141768</v>
      </c>
      <c r="G889" s="13">
        <f t="shared" si="157"/>
        <v>9.8991027497061008</v>
      </c>
      <c r="H889" s="13">
        <f t="shared" si="158"/>
        <v>88.899410125435665</v>
      </c>
      <c r="I889" s="16">
        <f t="shared" si="166"/>
        <v>109.2771869012538</v>
      </c>
      <c r="J889" s="13">
        <f t="shared" si="159"/>
        <v>89.596349903907424</v>
      </c>
      <c r="K889" s="13">
        <f t="shared" si="160"/>
        <v>19.680836997346375</v>
      </c>
      <c r="L889" s="13">
        <f t="shared" si="161"/>
        <v>1.577720536899357</v>
      </c>
      <c r="M889" s="13">
        <f t="shared" si="167"/>
        <v>3.5294087952586994</v>
      </c>
      <c r="N889" s="13">
        <f t="shared" si="162"/>
        <v>2.1882334530603935</v>
      </c>
      <c r="O889" s="13">
        <f t="shared" si="163"/>
        <v>12.087336202766494</v>
      </c>
      <c r="Q889">
        <v>15.82028476270097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20.187276649996221</v>
      </c>
      <c r="G890" s="13">
        <f t="shared" si="157"/>
        <v>0</v>
      </c>
      <c r="H890" s="13">
        <f t="shared" si="158"/>
        <v>20.187276649996221</v>
      </c>
      <c r="I890" s="16">
        <f t="shared" si="166"/>
        <v>38.29039311044324</v>
      </c>
      <c r="J890" s="13">
        <f t="shared" si="159"/>
        <v>37.729184045662244</v>
      </c>
      <c r="K890" s="13">
        <f t="shared" si="160"/>
        <v>0.56120906478099641</v>
      </c>
      <c r="L890" s="13">
        <f t="shared" si="161"/>
        <v>0</v>
      </c>
      <c r="M890" s="13">
        <f t="shared" si="167"/>
        <v>1.3411753421983059</v>
      </c>
      <c r="N890" s="13">
        <f t="shared" si="162"/>
        <v>0.83152871216294966</v>
      </c>
      <c r="O890" s="13">
        <f t="shared" si="163"/>
        <v>0.83152871216294966</v>
      </c>
      <c r="Q890">
        <v>20.719787828760161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5.9812507776428436</v>
      </c>
      <c r="G891" s="13">
        <f t="shared" si="157"/>
        <v>0</v>
      </c>
      <c r="H891" s="13">
        <f t="shared" si="158"/>
        <v>5.9812507776428436</v>
      </c>
      <c r="I891" s="16">
        <f t="shared" si="166"/>
        <v>6.54245984242384</v>
      </c>
      <c r="J891" s="13">
        <f t="shared" si="159"/>
        <v>6.5408025828285385</v>
      </c>
      <c r="K891" s="13">
        <f t="shared" si="160"/>
        <v>1.6572595953014968E-3</v>
      </c>
      <c r="L891" s="13">
        <f t="shared" si="161"/>
        <v>0</v>
      </c>
      <c r="M891" s="13">
        <f t="shared" si="167"/>
        <v>0.50964663003535626</v>
      </c>
      <c r="N891" s="13">
        <f t="shared" si="162"/>
        <v>0.31598091062192091</v>
      </c>
      <c r="O891" s="13">
        <f t="shared" si="163"/>
        <v>0.31598091062192091</v>
      </c>
      <c r="Q891">
        <v>24.59863151942638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0.22228884388851811</v>
      </c>
      <c r="G892" s="13">
        <f t="shared" si="157"/>
        <v>0</v>
      </c>
      <c r="H892" s="13">
        <f t="shared" si="158"/>
        <v>0.22228884388851811</v>
      </c>
      <c r="I892" s="16">
        <f t="shared" si="166"/>
        <v>0.2239461034838196</v>
      </c>
      <c r="J892" s="13">
        <f t="shared" si="159"/>
        <v>0.22394605544133847</v>
      </c>
      <c r="K892" s="13">
        <f t="shared" si="160"/>
        <v>4.8042481132215542E-8</v>
      </c>
      <c r="L892" s="13">
        <f t="shared" si="161"/>
        <v>0</v>
      </c>
      <c r="M892" s="13">
        <f t="shared" si="167"/>
        <v>0.19366571941343536</v>
      </c>
      <c r="N892" s="13">
        <f t="shared" si="162"/>
        <v>0.12007274603632992</v>
      </c>
      <c r="O892" s="13">
        <f t="shared" si="163"/>
        <v>0.12007274603632992</v>
      </c>
      <c r="Q892">
        <v>26.946176870967751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12.937248754744889</v>
      </c>
      <c r="G893" s="13">
        <f t="shared" si="157"/>
        <v>0</v>
      </c>
      <c r="H893" s="13">
        <f t="shared" si="158"/>
        <v>12.937248754744889</v>
      </c>
      <c r="I893" s="16">
        <f t="shared" si="166"/>
        <v>12.937248802787371</v>
      </c>
      <c r="J893" s="13">
        <f t="shared" si="159"/>
        <v>12.927522183919566</v>
      </c>
      <c r="K893" s="13">
        <f t="shared" si="160"/>
        <v>9.7266188678055698E-3</v>
      </c>
      <c r="L893" s="13">
        <f t="shared" si="161"/>
        <v>0</v>
      </c>
      <c r="M893" s="13">
        <f t="shared" si="167"/>
        <v>7.3592973377105436E-2</v>
      </c>
      <c r="N893" s="13">
        <f t="shared" si="162"/>
        <v>4.5627643493805367E-2</v>
      </c>
      <c r="O893" s="13">
        <f t="shared" si="163"/>
        <v>4.5627643493805367E-2</v>
      </c>
      <c r="Q893">
        <v>26.582044024952729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20.603137749971189</v>
      </c>
      <c r="G894" s="13">
        <f t="shared" si="157"/>
        <v>0</v>
      </c>
      <c r="H894" s="13">
        <f t="shared" si="158"/>
        <v>20.603137749971189</v>
      </c>
      <c r="I894" s="16">
        <f t="shared" si="166"/>
        <v>20.612864368838995</v>
      </c>
      <c r="J894" s="13">
        <f t="shared" si="159"/>
        <v>20.560815123904451</v>
      </c>
      <c r="K894" s="13">
        <f t="shared" si="160"/>
        <v>5.2049244934543992E-2</v>
      </c>
      <c r="L894" s="13">
        <f t="shared" si="161"/>
        <v>0</v>
      </c>
      <c r="M894" s="13">
        <f t="shared" si="167"/>
        <v>2.7965329883300069E-2</v>
      </c>
      <c r="N894" s="13">
        <f t="shared" si="162"/>
        <v>1.7338504527646043E-2</v>
      </c>
      <c r="O894" s="13">
        <f t="shared" si="163"/>
        <v>1.7338504527646043E-2</v>
      </c>
      <c r="Q894">
        <v>24.54395009035666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12.060051658889041</v>
      </c>
      <c r="G895" s="13">
        <f t="shared" si="157"/>
        <v>0</v>
      </c>
      <c r="H895" s="13">
        <f t="shared" si="158"/>
        <v>12.060051658889041</v>
      </c>
      <c r="I895" s="16">
        <f t="shared" si="166"/>
        <v>12.112100903823585</v>
      </c>
      <c r="J895" s="13">
        <f t="shared" si="159"/>
        <v>12.101672549603377</v>
      </c>
      <c r="K895" s="13">
        <f t="shared" si="160"/>
        <v>1.0428354220207936E-2</v>
      </c>
      <c r="L895" s="13">
        <f t="shared" si="161"/>
        <v>0</v>
      </c>
      <c r="M895" s="13">
        <f t="shared" si="167"/>
        <v>1.0626825355654027E-2</v>
      </c>
      <c r="N895" s="13">
        <f t="shared" si="162"/>
        <v>6.5886317205054966E-3</v>
      </c>
      <c r="O895" s="13">
        <f t="shared" si="163"/>
        <v>6.5886317205054966E-3</v>
      </c>
      <c r="Q895">
        <v>24.65167212346158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4.3237752205672084</v>
      </c>
      <c r="G896" s="13">
        <f t="shared" si="157"/>
        <v>0</v>
      </c>
      <c r="H896" s="13">
        <f t="shared" si="158"/>
        <v>4.3237752205672084</v>
      </c>
      <c r="I896" s="16">
        <f t="shared" si="166"/>
        <v>4.3342035747874164</v>
      </c>
      <c r="J896" s="13">
        <f t="shared" si="159"/>
        <v>4.332787910058701</v>
      </c>
      <c r="K896" s="13">
        <f t="shared" si="160"/>
        <v>1.415664728715349E-3</v>
      </c>
      <c r="L896" s="13">
        <f t="shared" si="161"/>
        <v>0</v>
      </c>
      <c r="M896" s="13">
        <f t="shared" si="167"/>
        <v>4.0381936351485299E-3</v>
      </c>
      <c r="N896" s="13">
        <f t="shared" si="162"/>
        <v>2.5036800537920887E-3</v>
      </c>
      <c r="O896" s="13">
        <f t="shared" si="163"/>
        <v>2.5036800537920887E-3</v>
      </c>
      <c r="Q896">
        <v>16.959991296438449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75.316343867796874</v>
      </c>
      <c r="G897" s="13">
        <f t="shared" si="157"/>
        <v>5.9689695582854005</v>
      </c>
      <c r="H897" s="13">
        <f t="shared" si="158"/>
        <v>69.34737430951148</v>
      </c>
      <c r="I897" s="16">
        <f t="shared" si="166"/>
        <v>69.348789974240191</v>
      </c>
      <c r="J897" s="13">
        <f t="shared" si="159"/>
        <v>61.051161544781195</v>
      </c>
      <c r="K897" s="13">
        <f t="shared" si="160"/>
        <v>8.2976284294589959</v>
      </c>
      <c r="L897" s="13">
        <f t="shared" si="161"/>
        <v>0</v>
      </c>
      <c r="M897" s="13">
        <f t="shared" si="167"/>
        <v>1.5345135813564412E-3</v>
      </c>
      <c r="N897" s="13">
        <f t="shared" si="162"/>
        <v>9.5139842044099354E-4</v>
      </c>
      <c r="O897" s="13">
        <f t="shared" si="163"/>
        <v>5.9699209567058418</v>
      </c>
      <c r="Q897">
        <v>12.999842048460669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26.962432192562179</v>
      </c>
      <c r="G898" s="13">
        <f t="shared" si="157"/>
        <v>0</v>
      </c>
      <c r="H898" s="13">
        <f t="shared" si="158"/>
        <v>26.962432192562179</v>
      </c>
      <c r="I898" s="16">
        <f t="shared" si="166"/>
        <v>35.260060622021172</v>
      </c>
      <c r="J898" s="13">
        <f t="shared" si="159"/>
        <v>34.104589509560029</v>
      </c>
      <c r="K898" s="13">
        <f t="shared" si="160"/>
        <v>1.155471112461143</v>
      </c>
      <c r="L898" s="13">
        <f t="shared" si="161"/>
        <v>0</v>
      </c>
      <c r="M898" s="13">
        <f t="shared" si="167"/>
        <v>5.8311516091544768E-4</v>
      </c>
      <c r="N898" s="13">
        <f t="shared" si="162"/>
        <v>3.6153139976757755E-4</v>
      </c>
      <c r="O898" s="13">
        <f t="shared" si="163"/>
        <v>3.6153139976757755E-4</v>
      </c>
      <c r="Q898">
        <v>13.62086495161291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0.82469587692940394</v>
      </c>
      <c r="G899" s="13">
        <f t="shared" si="157"/>
        <v>0</v>
      </c>
      <c r="H899" s="13">
        <f t="shared" si="158"/>
        <v>0.82469587692940394</v>
      </c>
      <c r="I899" s="16">
        <f t="shared" si="166"/>
        <v>1.9801669893905469</v>
      </c>
      <c r="J899" s="13">
        <f t="shared" si="159"/>
        <v>1.980014040821378</v>
      </c>
      <c r="K899" s="13">
        <f t="shared" si="160"/>
        <v>1.529485691689203E-4</v>
      </c>
      <c r="L899" s="13">
        <f t="shared" si="161"/>
        <v>0</v>
      </c>
      <c r="M899" s="13">
        <f t="shared" si="167"/>
        <v>2.2158376114787012E-4</v>
      </c>
      <c r="N899" s="13">
        <f t="shared" si="162"/>
        <v>1.3738193191167948E-4</v>
      </c>
      <c r="O899" s="13">
        <f t="shared" si="163"/>
        <v>1.3738193191167948E-4</v>
      </c>
      <c r="Q899">
        <v>16.074386475922669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38.633776338584759</v>
      </c>
      <c r="G900" s="13">
        <f t="shared" si="157"/>
        <v>0</v>
      </c>
      <c r="H900" s="13">
        <f t="shared" si="158"/>
        <v>38.633776338584759</v>
      </c>
      <c r="I900" s="16">
        <f t="shared" si="166"/>
        <v>38.633929287153926</v>
      </c>
      <c r="J900" s="13">
        <f t="shared" si="159"/>
        <v>37.579983654310411</v>
      </c>
      <c r="K900" s="13">
        <f t="shared" si="160"/>
        <v>1.0539456328435151</v>
      </c>
      <c r="L900" s="13">
        <f t="shared" si="161"/>
        <v>0</v>
      </c>
      <c r="M900" s="13">
        <f t="shared" si="167"/>
        <v>8.4201829236190648E-5</v>
      </c>
      <c r="N900" s="13">
        <f t="shared" si="162"/>
        <v>5.2205134126438199E-5</v>
      </c>
      <c r="O900" s="13">
        <f t="shared" si="163"/>
        <v>5.2205134126438199E-5</v>
      </c>
      <c r="Q900">
        <v>16.312682705490531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61.25515943913615</v>
      </c>
      <c r="G901" s="13">
        <f t="shared" si="157"/>
        <v>3.6155954889444404</v>
      </c>
      <c r="H901" s="13">
        <f t="shared" si="158"/>
        <v>57.639563950191707</v>
      </c>
      <c r="I901" s="16">
        <f t="shared" si="166"/>
        <v>58.693509583035222</v>
      </c>
      <c r="J901" s="13">
        <f t="shared" si="159"/>
        <v>55.85739850308974</v>
      </c>
      <c r="K901" s="13">
        <f t="shared" si="160"/>
        <v>2.8361110799454821</v>
      </c>
      <c r="L901" s="13">
        <f t="shared" si="161"/>
        <v>0</v>
      </c>
      <c r="M901" s="13">
        <f t="shared" si="167"/>
        <v>3.1996695109752449E-5</v>
      </c>
      <c r="N901" s="13">
        <f t="shared" si="162"/>
        <v>1.9837950968046517E-5</v>
      </c>
      <c r="O901" s="13">
        <f t="shared" si="163"/>
        <v>3.6156153268954085</v>
      </c>
      <c r="Q901">
        <v>17.957172609460081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39.556332513259171</v>
      </c>
      <c r="G902" s="13">
        <f t="shared" ref="G902:G965" si="172">IF((F902-$J$2)&gt;0,$I$2*(F902-$J$2),0)</f>
        <v>0</v>
      </c>
      <c r="H902" s="13">
        <f t="shared" ref="H902:H965" si="173">F902-G902</f>
        <v>39.556332513259171</v>
      </c>
      <c r="I902" s="16">
        <f t="shared" si="166"/>
        <v>42.392443593204653</v>
      </c>
      <c r="J902" s="13">
        <f t="shared" ref="J902:J965" si="174">I902/SQRT(1+(I902/($K$2*(300+(25*Q902)+0.05*(Q902)^3)))^2)</f>
        <v>41.536112510990129</v>
      </c>
      <c r="K902" s="13">
        <f t="shared" ref="K902:K965" si="175">I902-J902</f>
        <v>0.85633108221452403</v>
      </c>
      <c r="L902" s="13">
        <f t="shared" ref="L902:L965" si="176">IF(K902&gt;$N$2,(K902-$N$2)/$L$2,0)</f>
        <v>0</v>
      </c>
      <c r="M902" s="13">
        <f t="shared" si="167"/>
        <v>1.2158744141705932E-5</v>
      </c>
      <c r="N902" s="13">
        <f t="shared" ref="N902:N965" si="177">$M$2*M902</f>
        <v>7.5384213678576774E-6</v>
      </c>
      <c r="O902" s="13">
        <f t="shared" ref="O902:O965" si="178">N902+G902</f>
        <v>7.5384213678576774E-6</v>
      </c>
      <c r="Q902">
        <v>19.832077500203479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32.495489113178962</v>
      </c>
      <c r="G903" s="13">
        <f t="shared" si="172"/>
        <v>0</v>
      </c>
      <c r="H903" s="13">
        <f t="shared" si="173"/>
        <v>32.495489113178962</v>
      </c>
      <c r="I903" s="16">
        <f t="shared" ref="I903:I966" si="180">H903+K902-L902</f>
        <v>33.351820195393486</v>
      </c>
      <c r="J903" s="13">
        <f t="shared" si="174"/>
        <v>33.135901608393034</v>
      </c>
      <c r="K903" s="13">
        <f t="shared" si="175"/>
        <v>0.21591858700045208</v>
      </c>
      <c r="L903" s="13">
        <f t="shared" si="176"/>
        <v>0</v>
      </c>
      <c r="M903" s="13">
        <f t="shared" ref="M903:M966" si="181">L903+M902-N902</f>
        <v>4.6203227738482543E-6</v>
      </c>
      <c r="N903" s="13">
        <f t="shared" si="177"/>
        <v>2.8646001197859176E-6</v>
      </c>
      <c r="O903" s="13">
        <f t="shared" si="178"/>
        <v>2.8646001197859176E-6</v>
      </c>
      <c r="Q903">
        <v>24.650907519794998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5.8808426599555244</v>
      </c>
      <c r="G904" s="13">
        <f t="shared" si="172"/>
        <v>0</v>
      </c>
      <c r="H904" s="13">
        <f t="shared" si="173"/>
        <v>5.8808426599555244</v>
      </c>
      <c r="I904" s="16">
        <f t="shared" si="180"/>
        <v>6.0967612469559764</v>
      </c>
      <c r="J904" s="13">
        <f t="shared" si="174"/>
        <v>6.0955567295845929</v>
      </c>
      <c r="K904" s="13">
        <f t="shared" si="175"/>
        <v>1.2045173713834956E-3</v>
      </c>
      <c r="L904" s="13">
        <f t="shared" si="176"/>
        <v>0</v>
      </c>
      <c r="M904" s="13">
        <f t="shared" si="181"/>
        <v>1.7557226540623367E-6</v>
      </c>
      <c r="N904" s="13">
        <f t="shared" si="177"/>
        <v>1.0885480455186488E-6</v>
      </c>
      <c r="O904" s="13">
        <f t="shared" si="178"/>
        <v>1.0885480455186488E-6</v>
      </c>
      <c r="Q904">
        <v>25.37090212292685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4.6222822283921454</v>
      </c>
      <c r="G905" s="13">
        <f t="shared" si="172"/>
        <v>0</v>
      </c>
      <c r="H905" s="13">
        <f t="shared" si="173"/>
        <v>4.6222822283921454</v>
      </c>
      <c r="I905" s="16">
        <f t="shared" si="180"/>
        <v>4.6234867457635289</v>
      </c>
      <c r="J905" s="13">
        <f t="shared" si="174"/>
        <v>4.6231288055470126</v>
      </c>
      <c r="K905" s="13">
        <f t="shared" si="175"/>
        <v>3.5794021651636143E-4</v>
      </c>
      <c r="L905" s="13">
        <f t="shared" si="176"/>
        <v>0</v>
      </c>
      <c r="M905" s="13">
        <f t="shared" si="181"/>
        <v>6.6717460854368795E-7</v>
      </c>
      <c r="N905" s="13">
        <f t="shared" si="177"/>
        <v>4.1364825729708651E-7</v>
      </c>
      <c r="O905" s="13">
        <f t="shared" si="178"/>
        <v>4.1364825729708651E-7</v>
      </c>
      <c r="Q905">
        <v>28.164840870967751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25.387893965275691</v>
      </c>
      <c r="G906" s="13">
        <f t="shared" si="172"/>
        <v>0</v>
      </c>
      <c r="H906" s="13">
        <f t="shared" si="173"/>
        <v>25.387893965275691</v>
      </c>
      <c r="I906" s="16">
        <f t="shared" si="180"/>
        <v>25.388251905492208</v>
      </c>
      <c r="J906" s="13">
        <f t="shared" si="174"/>
        <v>25.297706900793418</v>
      </c>
      <c r="K906" s="13">
        <f t="shared" si="175"/>
        <v>9.0545004698789455E-2</v>
      </c>
      <c r="L906" s="13">
        <f t="shared" si="176"/>
        <v>0</v>
      </c>
      <c r="M906" s="13">
        <f t="shared" si="181"/>
        <v>2.5352635124660143E-7</v>
      </c>
      <c r="N906" s="13">
        <f t="shared" si="177"/>
        <v>1.5718633777289289E-7</v>
      </c>
      <c r="O906" s="13">
        <f t="shared" si="178"/>
        <v>1.5718633777289289E-7</v>
      </c>
      <c r="Q906">
        <v>25.045401779170561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2.8736092671859299</v>
      </c>
      <c r="G907" s="13">
        <f t="shared" si="172"/>
        <v>0</v>
      </c>
      <c r="H907" s="13">
        <f t="shared" si="173"/>
        <v>2.8736092671859299</v>
      </c>
      <c r="I907" s="16">
        <f t="shared" si="180"/>
        <v>2.9641542718847194</v>
      </c>
      <c r="J907" s="13">
        <f t="shared" si="174"/>
        <v>2.9639918263392255</v>
      </c>
      <c r="K907" s="13">
        <f t="shared" si="175"/>
        <v>1.6244554549382784E-4</v>
      </c>
      <c r="L907" s="13">
        <f t="shared" si="176"/>
        <v>0</v>
      </c>
      <c r="M907" s="13">
        <f t="shared" si="181"/>
        <v>9.6340013473708544E-8</v>
      </c>
      <c r="N907" s="13">
        <f t="shared" si="177"/>
        <v>5.9730808353699292E-8</v>
      </c>
      <c r="O907" s="13">
        <f t="shared" si="178"/>
        <v>5.9730808353699292E-8</v>
      </c>
      <c r="Q907">
        <v>24.224329826529811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0.16009542738948429</v>
      </c>
      <c r="G908" s="13">
        <f t="shared" si="172"/>
        <v>0</v>
      </c>
      <c r="H908" s="13">
        <f t="shared" si="173"/>
        <v>0.16009542738948429</v>
      </c>
      <c r="I908" s="16">
        <f t="shared" si="180"/>
        <v>0.16025787293497812</v>
      </c>
      <c r="J908" s="13">
        <f t="shared" si="174"/>
        <v>0.16025778656241982</v>
      </c>
      <c r="K908" s="13">
        <f t="shared" si="175"/>
        <v>8.6372558300018554E-8</v>
      </c>
      <c r="L908" s="13">
        <f t="shared" si="176"/>
        <v>0</v>
      </c>
      <c r="M908" s="13">
        <f t="shared" si="181"/>
        <v>3.6609205120009252E-8</v>
      </c>
      <c r="N908" s="13">
        <f t="shared" si="177"/>
        <v>2.2697707174405737E-8</v>
      </c>
      <c r="O908" s="13">
        <f t="shared" si="178"/>
        <v>2.2697707174405737E-8</v>
      </c>
      <c r="Q908">
        <v>15.623340568485981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16.883720829519291</v>
      </c>
      <c r="G909" s="13">
        <f t="shared" si="172"/>
        <v>0</v>
      </c>
      <c r="H909" s="13">
        <f t="shared" si="173"/>
        <v>16.883720829519291</v>
      </c>
      <c r="I909" s="16">
        <f t="shared" si="180"/>
        <v>16.88372091589185</v>
      </c>
      <c r="J909" s="13">
        <f t="shared" si="174"/>
        <v>16.72704444477548</v>
      </c>
      <c r="K909" s="13">
        <f t="shared" si="175"/>
        <v>0.15667647111636995</v>
      </c>
      <c r="L909" s="13">
        <f t="shared" si="176"/>
        <v>0</v>
      </c>
      <c r="M909" s="13">
        <f t="shared" si="181"/>
        <v>1.3911497945603516E-8</v>
      </c>
      <c r="N909" s="13">
        <f t="shared" si="177"/>
        <v>8.6251287262741803E-9</v>
      </c>
      <c r="O909" s="13">
        <f t="shared" si="178"/>
        <v>8.6251287262741803E-9</v>
      </c>
      <c r="Q909">
        <v>12.343558396489851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2.979278623409126</v>
      </c>
      <c r="G910" s="13">
        <f t="shared" si="172"/>
        <v>0</v>
      </c>
      <c r="H910" s="13">
        <f t="shared" si="173"/>
        <v>2.979278623409126</v>
      </c>
      <c r="I910" s="16">
        <f t="shared" si="180"/>
        <v>3.1359550945254959</v>
      </c>
      <c r="J910" s="13">
        <f t="shared" si="174"/>
        <v>3.1349540812069732</v>
      </c>
      <c r="K910" s="13">
        <f t="shared" si="175"/>
        <v>1.0010133185227588E-3</v>
      </c>
      <c r="L910" s="13">
        <f t="shared" si="176"/>
        <v>0</v>
      </c>
      <c r="M910" s="13">
        <f t="shared" si="181"/>
        <v>5.2863692193293353E-9</v>
      </c>
      <c r="N910" s="13">
        <f t="shared" si="177"/>
        <v>3.2775489159841877E-9</v>
      </c>
      <c r="O910" s="13">
        <f t="shared" si="178"/>
        <v>3.2775489159841877E-9</v>
      </c>
      <c r="Q910">
        <v>12.464169451612911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32.16524239985155</v>
      </c>
      <c r="G911" s="13">
        <f t="shared" si="172"/>
        <v>0</v>
      </c>
      <c r="H911" s="13">
        <f t="shared" si="173"/>
        <v>32.16524239985155</v>
      </c>
      <c r="I911" s="16">
        <f t="shared" si="180"/>
        <v>32.166243413170072</v>
      </c>
      <c r="J911" s="13">
        <f t="shared" si="174"/>
        <v>31.32911751364794</v>
      </c>
      <c r="K911" s="13">
        <f t="shared" si="175"/>
        <v>0.83712589952213179</v>
      </c>
      <c r="L911" s="13">
        <f t="shared" si="176"/>
        <v>0</v>
      </c>
      <c r="M911" s="13">
        <f t="shared" si="181"/>
        <v>2.0088203033451475E-9</v>
      </c>
      <c r="N911" s="13">
        <f t="shared" si="177"/>
        <v>1.2454685880739914E-9</v>
      </c>
      <c r="O911" s="13">
        <f t="shared" si="178"/>
        <v>1.2454685880739914E-9</v>
      </c>
      <c r="Q911">
        <v>14.03577754773956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4.6668648417078993</v>
      </c>
      <c r="G912" s="13">
        <f t="shared" si="172"/>
        <v>0</v>
      </c>
      <c r="H912" s="13">
        <f t="shared" si="173"/>
        <v>4.6668648417078993</v>
      </c>
      <c r="I912" s="16">
        <f t="shared" si="180"/>
        <v>5.5039907412300311</v>
      </c>
      <c r="J912" s="13">
        <f t="shared" si="174"/>
        <v>5.5005675559718528</v>
      </c>
      <c r="K912" s="13">
        <f t="shared" si="175"/>
        <v>3.4231852581783073E-3</v>
      </c>
      <c r="L912" s="13">
        <f t="shared" si="176"/>
        <v>0</v>
      </c>
      <c r="M912" s="13">
        <f t="shared" si="181"/>
        <v>7.6335171527115616E-10</v>
      </c>
      <c r="N912" s="13">
        <f t="shared" si="177"/>
        <v>4.7327806346811683E-10</v>
      </c>
      <c r="O912" s="13">
        <f t="shared" si="178"/>
        <v>4.7327806346811683E-10</v>
      </c>
      <c r="Q912">
        <v>15.773374884143969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13.67822881954312</v>
      </c>
      <c r="G913" s="13">
        <f t="shared" si="172"/>
        <v>0</v>
      </c>
      <c r="H913" s="13">
        <f t="shared" si="173"/>
        <v>13.67822881954312</v>
      </c>
      <c r="I913" s="16">
        <f t="shared" si="180"/>
        <v>13.681652004801299</v>
      </c>
      <c r="J913" s="13">
        <f t="shared" si="174"/>
        <v>13.640747187520228</v>
      </c>
      <c r="K913" s="13">
        <f t="shared" si="175"/>
        <v>4.0904817281070649E-2</v>
      </c>
      <c r="L913" s="13">
        <f t="shared" si="176"/>
        <v>0</v>
      </c>
      <c r="M913" s="13">
        <f t="shared" si="181"/>
        <v>2.9007365180303933E-10</v>
      </c>
      <c r="N913" s="13">
        <f t="shared" si="177"/>
        <v>1.7984566411788439E-10</v>
      </c>
      <c r="O913" s="13">
        <f t="shared" si="178"/>
        <v>1.7984566411788439E-10</v>
      </c>
      <c r="Q913">
        <v>17.533886964429581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3.8709676999999998E-2</v>
      </c>
      <c r="G914" s="13">
        <f t="shared" si="172"/>
        <v>0</v>
      </c>
      <c r="H914" s="13">
        <f t="shared" si="173"/>
        <v>3.8709676999999998E-2</v>
      </c>
      <c r="I914" s="16">
        <f t="shared" si="180"/>
        <v>7.9614494281070647E-2</v>
      </c>
      <c r="J914" s="13">
        <f t="shared" si="174"/>
        <v>7.9614491794782111E-2</v>
      </c>
      <c r="K914" s="13">
        <f t="shared" si="175"/>
        <v>2.4862885361631726E-9</v>
      </c>
      <c r="L914" s="13">
        <f t="shared" si="176"/>
        <v>0</v>
      </c>
      <c r="M914" s="13">
        <f t="shared" si="181"/>
        <v>1.1022798768515494E-10</v>
      </c>
      <c r="N914" s="13">
        <f t="shared" si="177"/>
        <v>6.8341352364796058E-11</v>
      </c>
      <c r="O914" s="13">
        <f t="shared" si="178"/>
        <v>6.8341352364796058E-11</v>
      </c>
      <c r="Q914">
        <v>25.920338627158369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12.402442669868771</v>
      </c>
      <c r="G915" s="13">
        <f t="shared" si="172"/>
        <v>0</v>
      </c>
      <c r="H915" s="13">
        <f t="shared" si="173"/>
        <v>12.402442669868771</v>
      </c>
      <c r="I915" s="16">
        <f t="shared" si="180"/>
        <v>12.402442672355059</v>
      </c>
      <c r="J915" s="13">
        <f t="shared" si="174"/>
        <v>12.393080525307289</v>
      </c>
      <c r="K915" s="13">
        <f t="shared" si="175"/>
        <v>9.3621470477707192E-3</v>
      </c>
      <c r="L915" s="13">
        <f t="shared" si="176"/>
        <v>0</v>
      </c>
      <c r="M915" s="13">
        <f t="shared" si="181"/>
        <v>4.1886635320358883E-11</v>
      </c>
      <c r="N915" s="13">
        <f t="shared" si="177"/>
        <v>2.5969713898622507E-11</v>
      </c>
      <c r="O915" s="13">
        <f t="shared" si="178"/>
        <v>2.5969713898622507E-11</v>
      </c>
      <c r="Q915">
        <v>25.940806392466719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4.399558197402639</v>
      </c>
      <c r="G916" s="13">
        <f t="shared" si="172"/>
        <v>0</v>
      </c>
      <c r="H916" s="13">
        <f t="shared" si="173"/>
        <v>4.399558197402639</v>
      </c>
      <c r="I916" s="16">
        <f t="shared" si="180"/>
        <v>4.4089203444504097</v>
      </c>
      <c r="J916" s="13">
        <f t="shared" si="174"/>
        <v>4.4085912770997444</v>
      </c>
      <c r="K916" s="13">
        <f t="shared" si="175"/>
        <v>3.290673506652908E-4</v>
      </c>
      <c r="L916" s="13">
        <f t="shared" si="176"/>
        <v>0</v>
      </c>
      <c r="M916" s="13">
        <f t="shared" si="181"/>
        <v>1.5916921421736376E-11</v>
      </c>
      <c r="N916" s="13">
        <f t="shared" si="177"/>
        <v>9.8684912814765524E-12</v>
      </c>
      <c r="O916" s="13">
        <f t="shared" si="178"/>
        <v>9.8684912814765524E-12</v>
      </c>
      <c r="Q916">
        <v>27.735141870967741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4.4040099126304044</v>
      </c>
      <c r="G917" s="13">
        <f t="shared" si="172"/>
        <v>0</v>
      </c>
      <c r="H917" s="13">
        <f t="shared" si="173"/>
        <v>4.4040099126304044</v>
      </c>
      <c r="I917" s="16">
        <f t="shared" si="180"/>
        <v>4.4043389799810697</v>
      </c>
      <c r="J917" s="13">
        <f t="shared" si="174"/>
        <v>4.4040235899683982</v>
      </c>
      <c r="K917" s="13">
        <f t="shared" si="175"/>
        <v>3.1539001267155697E-4</v>
      </c>
      <c r="L917" s="13">
        <f t="shared" si="176"/>
        <v>0</v>
      </c>
      <c r="M917" s="13">
        <f t="shared" si="181"/>
        <v>6.0484301402598235E-12</v>
      </c>
      <c r="N917" s="13">
        <f t="shared" si="177"/>
        <v>3.7500266869610907E-12</v>
      </c>
      <c r="O917" s="13">
        <f t="shared" si="178"/>
        <v>3.7500266869610907E-12</v>
      </c>
      <c r="Q917">
        <v>28.024153030486801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21.259139139467109</v>
      </c>
      <c r="G918" s="13">
        <f t="shared" si="172"/>
        <v>0</v>
      </c>
      <c r="H918" s="13">
        <f t="shared" si="173"/>
        <v>21.259139139467109</v>
      </c>
      <c r="I918" s="16">
        <f t="shared" si="180"/>
        <v>21.259454529479783</v>
      </c>
      <c r="J918" s="13">
        <f t="shared" si="174"/>
        <v>21.211993326165047</v>
      </c>
      <c r="K918" s="13">
        <f t="shared" si="175"/>
        <v>4.7461203314735911E-2</v>
      </c>
      <c r="L918" s="13">
        <f t="shared" si="176"/>
        <v>0</v>
      </c>
      <c r="M918" s="13">
        <f t="shared" si="181"/>
        <v>2.2984034532987328E-12</v>
      </c>
      <c r="N918" s="13">
        <f t="shared" si="177"/>
        <v>1.4250101410452144E-12</v>
      </c>
      <c r="O918" s="13">
        <f t="shared" si="178"/>
        <v>1.4250101410452144E-12</v>
      </c>
      <c r="Q918">
        <v>25.877669462778542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21.460085697071499</v>
      </c>
      <c r="G919" s="13">
        <f t="shared" si="172"/>
        <v>0</v>
      </c>
      <c r="H919" s="13">
        <f t="shared" si="173"/>
        <v>21.460085697071499</v>
      </c>
      <c r="I919" s="16">
        <f t="shared" si="180"/>
        <v>21.507546900386235</v>
      </c>
      <c r="J919" s="13">
        <f t="shared" si="174"/>
        <v>21.422637631553112</v>
      </c>
      <c r="K919" s="13">
        <f t="shared" si="175"/>
        <v>8.4909268833122553E-2</v>
      </c>
      <c r="L919" s="13">
        <f t="shared" si="176"/>
        <v>0</v>
      </c>
      <c r="M919" s="13">
        <f t="shared" si="181"/>
        <v>8.7339331225351842E-13</v>
      </c>
      <c r="N919" s="13">
        <f t="shared" si="177"/>
        <v>5.4150385359718146E-13</v>
      </c>
      <c r="O919" s="13">
        <f t="shared" si="178"/>
        <v>5.4150385359718146E-13</v>
      </c>
      <c r="Q919">
        <v>21.952650004470211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21.921678447041071</v>
      </c>
      <c r="G920" s="13">
        <f t="shared" si="172"/>
        <v>0</v>
      </c>
      <c r="H920" s="13">
        <f t="shared" si="173"/>
        <v>21.921678447041071</v>
      </c>
      <c r="I920" s="16">
        <f t="shared" si="180"/>
        <v>22.006587715874193</v>
      </c>
      <c r="J920" s="13">
        <f t="shared" si="174"/>
        <v>21.803103974785298</v>
      </c>
      <c r="K920" s="13">
        <f t="shared" si="175"/>
        <v>0.20348374108889544</v>
      </c>
      <c r="L920" s="13">
        <f t="shared" si="176"/>
        <v>0</v>
      </c>
      <c r="M920" s="13">
        <f t="shared" si="181"/>
        <v>3.3188945865633697E-13</v>
      </c>
      <c r="N920" s="13">
        <f t="shared" si="177"/>
        <v>2.0577146436692892E-13</v>
      </c>
      <c r="O920" s="13">
        <f t="shared" si="178"/>
        <v>2.0577146436692892E-13</v>
      </c>
      <c r="Q920">
        <v>16.198546804616718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70.218166978696175</v>
      </c>
      <c r="G921" s="13">
        <f t="shared" si="172"/>
        <v>5.1157045042215508</v>
      </c>
      <c r="H921" s="13">
        <f t="shared" si="173"/>
        <v>65.102462474474621</v>
      </c>
      <c r="I921" s="16">
        <f t="shared" si="180"/>
        <v>65.305946215563523</v>
      </c>
      <c r="J921" s="13">
        <f t="shared" si="174"/>
        <v>57.247362678049647</v>
      </c>
      <c r="K921" s="13">
        <f t="shared" si="175"/>
        <v>8.0585835375138757</v>
      </c>
      <c r="L921" s="13">
        <f t="shared" si="176"/>
        <v>0</v>
      </c>
      <c r="M921" s="13">
        <f t="shared" si="181"/>
        <v>1.2611799428940804E-13</v>
      </c>
      <c r="N921" s="13">
        <f t="shared" si="177"/>
        <v>7.8193156459432988E-14</v>
      </c>
      <c r="O921" s="13">
        <f t="shared" si="178"/>
        <v>5.1157045042216289</v>
      </c>
      <c r="Q921">
        <v>11.84441295161291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39.549503506316171</v>
      </c>
      <c r="G922" s="13">
        <f t="shared" si="172"/>
        <v>0</v>
      </c>
      <c r="H922" s="13">
        <f t="shared" si="173"/>
        <v>39.549503506316171</v>
      </c>
      <c r="I922" s="16">
        <f t="shared" si="180"/>
        <v>47.608087043830047</v>
      </c>
      <c r="J922" s="13">
        <f t="shared" si="174"/>
        <v>43.87683661934102</v>
      </c>
      <c r="K922" s="13">
        <f t="shared" si="175"/>
        <v>3.7312504244890263</v>
      </c>
      <c r="L922" s="13">
        <f t="shared" si="176"/>
        <v>0</v>
      </c>
      <c r="M922" s="13">
        <f t="shared" si="181"/>
        <v>4.7924837829975054E-14</v>
      </c>
      <c r="N922" s="13">
        <f t="shared" si="177"/>
        <v>2.971339945458453E-14</v>
      </c>
      <c r="O922" s="13">
        <f t="shared" si="178"/>
        <v>2.971339945458453E-14</v>
      </c>
      <c r="Q922">
        <v>11.091041294972561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146.23955604143981</v>
      </c>
      <c r="G923" s="13">
        <f t="shared" si="172"/>
        <v>17.839153701778343</v>
      </c>
      <c r="H923" s="13">
        <f t="shared" si="173"/>
        <v>128.40040233966147</v>
      </c>
      <c r="I923" s="16">
        <f t="shared" si="180"/>
        <v>132.13165276415049</v>
      </c>
      <c r="J923" s="13">
        <f t="shared" si="174"/>
        <v>90.013869433623938</v>
      </c>
      <c r="K923" s="13">
        <f t="shared" si="175"/>
        <v>42.117783330526549</v>
      </c>
      <c r="L923" s="13">
        <f t="shared" si="176"/>
        <v>15.242229683268938</v>
      </c>
      <c r="M923" s="13">
        <f t="shared" si="181"/>
        <v>15.242229683268956</v>
      </c>
      <c r="N923" s="13">
        <f t="shared" si="177"/>
        <v>9.4501824036267532</v>
      </c>
      <c r="O923" s="13">
        <f t="shared" si="178"/>
        <v>27.289336105405098</v>
      </c>
      <c r="Q923">
        <v>12.330659292572401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24.841498141269529</v>
      </c>
      <c r="G924" s="13">
        <f t="shared" si="172"/>
        <v>0</v>
      </c>
      <c r="H924" s="13">
        <f t="shared" si="173"/>
        <v>24.841498141269529</v>
      </c>
      <c r="I924" s="16">
        <f t="shared" si="180"/>
        <v>51.717051788527137</v>
      </c>
      <c r="J924" s="13">
        <f t="shared" si="174"/>
        <v>48.213863483127291</v>
      </c>
      <c r="K924" s="13">
        <f t="shared" si="175"/>
        <v>3.5031883053998456</v>
      </c>
      <c r="L924" s="13">
        <f t="shared" si="176"/>
        <v>0</v>
      </c>
      <c r="M924" s="13">
        <f t="shared" si="181"/>
        <v>5.7920472796422029</v>
      </c>
      <c r="N924" s="13">
        <f t="shared" si="177"/>
        <v>3.5910693133781657</v>
      </c>
      <c r="O924" s="13">
        <f t="shared" si="178"/>
        <v>3.5910693133781657</v>
      </c>
      <c r="Q924">
        <v>13.506389809318129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73.391356840853433</v>
      </c>
      <c r="G925" s="13">
        <f t="shared" si="172"/>
        <v>5.6467908274672078</v>
      </c>
      <c r="H925" s="13">
        <f t="shared" si="173"/>
        <v>67.744566013386219</v>
      </c>
      <c r="I925" s="16">
        <f t="shared" si="180"/>
        <v>71.247754318786065</v>
      </c>
      <c r="J925" s="13">
        <f t="shared" si="174"/>
        <v>63.310601291668881</v>
      </c>
      <c r="K925" s="13">
        <f t="shared" si="175"/>
        <v>7.9371530271171835</v>
      </c>
      <c r="L925" s="13">
        <f t="shared" si="176"/>
        <v>0</v>
      </c>
      <c r="M925" s="13">
        <f t="shared" si="181"/>
        <v>2.2009779662640372</v>
      </c>
      <c r="N925" s="13">
        <f t="shared" si="177"/>
        <v>1.3646063390837031</v>
      </c>
      <c r="O925" s="13">
        <f t="shared" si="178"/>
        <v>7.0113971665509105</v>
      </c>
      <c r="Q925">
        <v>14.015049844221419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4.6341910608533627</v>
      </c>
      <c r="G926" s="13">
        <f t="shared" si="172"/>
        <v>0</v>
      </c>
      <c r="H926" s="13">
        <f t="shared" si="173"/>
        <v>4.6341910608533627</v>
      </c>
      <c r="I926" s="16">
        <f t="shared" si="180"/>
        <v>12.571344087970546</v>
      </c>
      <c r="J926" s="13">
        <f t="shared" si="174"/>
        <v>12.554370256076723</v>
      </c>
      <c r="K926" s="13">
        <f t="shared" si="175"/>
        <v>1.6973831893823288E-2</v>
      </c>
      <c r="L926" s="13">
        <f t="shared" si="176"/>
        <v>0</v>
      </c>
      <c r="M926" s="13">
        <f t="shared" si="181"/>
        <v>0.83637162718033409</v>
      </c>
      <c r="N926" s="13">
        <f t="shared" si="177"/>
        <v>0.51855040885180714</v>
      </c>
      <c r="O926" s="13">
        <f t="shared" si="178"/>
        <v>0.51855040885180714</v>
      </c>
      <c r="Q926">
        <v>21.972952940872862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30.758003072273869</v>
      </c>
      <c r="G927" s="13">
        <f t="shared" si="172"/>
        <v>0</v>
      </c>
      <c r="H927" s="13">
        <f t="shared" si="173"/>
        <v>30.758003072273869</v>
      </c>
      <c r="I927" s="16">
        <f t="shared" si="180"/>
        <v>30.774976904167694</v>
      </c>
      <c r="J927" s="13">
        <f t="shared" si="174"/>
        <v>30.598332291269461</v>
      </c>
      <c r="K927" s="13">
        <f t="shared" si="175"/>
        <v>0.17664461289823308</v>
      </c>
      <c r="L927" s="13">
        <f t="shared" si="176"/>
        <v>0</v>
      </c>
      <c r="M927" s="13">
        <f t="shared" si="181"/>
        <v>0.31782121832852694</v>
      </c>
      <c r="N927" s="13">
        <f t="shared" si="177"/>
        <v>0.1970491553636867</v>
      </c>
      <c r="O927" s="13">
        <f t="shared" si="178"/>
        <v>0.1970491553636867</v>
      </c>
      <c r="Q927">
        <v>24.368987015062139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11.984678005969849</v>
      </c>
      <c r="G928" s="13">
        <f t="shared" si="172"/>
        <v>0</v>
      </c>
      <c r="H928" s="13">
        <f t="shared" si="173"/>
        <v>11.984678005969849</v>
      </c>
      <c r="I928" s="16">
        <f t="shared" si="180"/>
        <v>12.161322618868082</v>
      </c>
      <c r="J928" s="13">
        <f t="shared" si="174"/>
        <v>12.152906595835534</v>
      </c>
      <c r="K928" s="13">
        <f t="shared" si="175"/>
        <v>8.4160230325487362E-3</v>
      </c>
      <c r="L928" s="13">
        <f t="shared" si="176"/>
        <v>0</v>
      </c>
      <c r="M928" s="13">
        <f t="shared" si="181"/>
        <v>0.12077206296484025</v>
      </c>
      <c r="N928" s="13">
        <f t="shared" si="177"/>
        <v>7.487867903820096E-2</v>
      </c>
      <c r="O928" s="13">
        <f t="shared" si="178"/>
        <v>7.487867903820096E-2</v>
      </c>
      <c r="Q928">
        <v>26.286410849301429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15.301363054932869</v>
      </c>
      <c r="G929" s="13">
        <f t="shared" si="172"/>
        <v>0</v>
      </c>
      <c r="H929" s="13">
        <f t="shared" si="173"/>
        <v>15.301363054932869</v>
      </c>
      <c r="I929" s="16">
        <f t="shared" si="180"/>
        <v>15.309779077965418</v>
      </c>
      <c r="J929" s="13">
        <f t="shared" si="174"/>
        <v>15.293139084249116</v>
      </c>
      <c r="K929" s="13">
        <f t="shared" si="175"/>
        <v>1.663999371630176E-2</v>
      </c>
      <c r="L929" s="13">
        <f t="shared" si="176"/>
        <v>0</v>
      </c>
      <c r="M929" s="13">
        <f t="shared" si="181"/>
        <v>4.5893383926639289E-2</v>
      </c>
      <c r="N929" s="13">
        <f t="shared" si="177"/>
        <v>2.845389803451636E-2</v>
      </c>
      <c r="O929" s="13">
        <f t="shared" si="178"/>
        <v>2.845389803451636E-2</v>
      </c>
      <c r="Q929">
        <v>26.347532870967751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4.6656331396482003</v>
      </c>
      <c r="G930" s="13">
        <f t="shared" si="172"/>
        <v>0</v>
      </c>
      <c r="H930" s="13">
        <f t="shared" si="173"/>
        <v>4.6656331396482003</v>
      </c>
      <c r="I930" s="16">
        <f t="shared" si="180"/>
        <v>4.682273133364502</v>
      </c>
      <c r="J930" s="13">
        <f t="shared" si="174"/>
        <v>4.6816829565031561</v>
      </c>
      <c r="K930" s="13">
        <f t="shared" si="175"/>
        <v>5.9017686134588132E-4</v>
      </c>
      <c r="L930" s="13">
        <f t="shared" si="176"/>
        <v>0</v>
      </c>
      <c r="M930" s="13">
        <f t="shared" si="181"/>
        <v>1.7439485892122929E-2</v>
      </c>
      <c r="N930" s="13">
        <f t="shared" si="177"/>
        <v>1.0812481253116216E-2</v>
      </c>
      <c r="O930" s="13">
        <f t="shared" si="178"/>
        <v>1.0812481253116216E-2</v>
      </c>
      <c r="Q930">
        <v>24.80730819717127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0.93021517877801307</v>
      </c>
      <c r="G931" s="13">
        <f t="shared" si="172"/>
        <v>0</v>
      </c>
      <c r="H931" s="13">
        <f t="shared" si="173"/>
        <v>0.93021517877801307</v>
      </c>
      <c r="I931" s="16">
        <f t="shared" si="180"/>
        <v>0.93080535563935896</v>
      </c>
      <c r="J931" s="13">
        <f t="shared" si="174"/>
        <v>0.93080007790704145</v>
      </c>
      <c r="K931" s="13">
        <f t="shared" si="175"/>
        <v>5.2777323175101643E-6</v>
      </c>
      <c r="L931" s="13">
        <f t="shared" si="176"/>
        <v>0</v>
      </c>
      <c r="M931" s="13">
        <f t="shared" si="181"/>
        <v>6.6270046390067127E-3</v>
      </c>
      <c r="N931" s="13">
        <f t="shared" si="177"/>
        <v>4.108742876184162E-3</v>
      </c>
      <c r="O931" s="13">
        <f t="shared" si="178"/>
        <v>4.108742876184162E-3</v>
      </c>
      <c r="Q931">
        <v>23.881632490299609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40.322345139314123</v>
      </c>
      <c r="G932" s="13">
        <f t="shared" si="172"/>
        <v>0.11213938811134022</v>
      </c>
      <c r="H932" s="13">
        <f t="shared" si="173"/>
        <v>40.210205751202786</v>
      </c>
      <c r="I932" s="16">
        <f t="shared" si="180"/>
        <v>40.210211028935106</v>
      </c>
      <c r="J932" s="13">
        <f t="shared" si="174"/>
        <v>38.748242676659444</v>
      </c>
      <c r="K932" s="13">
        <f t="shared" si="175"/>
        <v>1.4619683522756617</v>
      </c>
      <c r="L932" s="13">
        <f t="shared" si="176"/>
        <v>0</v>
      </c>
      <c r="M932" s="13">
        <f t="shared" si="181"/>
        <v>2.5182617628225507E-3</v>
      </c>
      <c r="N932" s="13">
        <f t="shared" si="177"/>
        <v>1.5613222929499815E-3</v>
      </c>
      <c r="O932" s="13">
        <f t="shared" si="178"/>
        <v>0.11370071040429021</v>
      </c>
      <c r="Q932">
        <v>14.72801537140435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73.443403317085114</v>
      </c>
      <c r="G933" s="13">
        <f t="shared" si="172"/>
        <v>5.6555016745644515</v>
      </c>
      <c r="H933" s="13">
        <f t="shared" si="173"/>
        <v>67.787901642520666</v>
      </c>
      <c r="I933" s="16">
        <f t="shared" si="180"/>
        <v>69.249869994796327</v>
      </c>
      <c r="J933" s="13">
        <f t="shared" si="174"/>
        <v>61.571719290092965</v>
      </c>
      <c r="K933" s="13">
        <f t="shared" si="175"/>
        <v>7.6781507047033628</v>
      </c>
      <c r="L933" s="13">
        <f t="shared" si="176"/>
        <v>0</v>
      </c>
      <c r="M933" s="13">
        <f t="shared" si="181"/>
        <v>9.5693946987256921E-4</v>
      </c>
      <c r="N933" s="13">
        <f t="shared" si="177"/>
        <v>5.9330247132099295E-4</v>
      </c>
      <c r="O933" s="13">
        <f t="shared" si="178"/>
        <v>5.6560949770357727</v>
      </c>
      <c r="Q933">
        <v>13.6437579516129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5.0102329088323838</v>
      </c>
      <c r="G934" s="13">
        <f t="shared" si="172"/>
        <v>0</v>
      </c>
      <c r="H934" s="13">
        <f t="shared" si="173"/>
        <v>5.0102329088323838</v>
      </c>
      <c r="I934" s="16">
        <f t="shared" si="180"/>
        <v>12.688383613535747</v>
      </c>
      <c r="J934" s="13">
        <f t="shared" si="174"/>
        <v>12.642798361760205</v>
      </c>
      <c r="K934" s="13">
        <f t="shared" si="175"/>
        <v>4.5585251775541735E-2</v>
      </c>
      <c r="L934" s="13">
        <f t="shared" si="176"/>
        <v>0</v>
      </c>
      <c r="M934" s="13">
        <f t="shared" si="181"/>
        <v>3.6363699855157625E-4</v>
      </c>
      <c r="N934" s="13">
        <f t="shared" si="177"/>
        <v>2.2545493910197727E-4</v>
      </c>
      <c r="O934" s="13">
        <f t="shared" si="178"/>
        <v>2.2545493910197727E-4</v>
      </c>
      <c r="Q934">
        <v>15.14452903633104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31.105023505669759</v>
      </c>
      <c r="G935" s="13">
        <f t="shared" si="172"/>
        <v>0</v>
      </c>
      <c r="H935" s="13">
        <f t="shared" si="173"/>
        <v>31.105023505669759</v>
      </c>
      <c r="I935" s="16">
        <f t="shared" si="180"/>
        <v>31.150608757445301</v>
      </c>
      <c r="J935" s="13">
        <f t="shared" si="174"/>
        <v>30.344348241454774</v>
      </c>
      <c r="K935" s="13">
        <f t="shared" si="175"/>
        <v>0.80626051599052673</v>
      </c>
      <c r="L935" s="13">
        <f t="shared" si="176"/>
        <v>0</v>
      </c>
      <c r="M935" s="13">
        <f t="shared" si="181"/>
        <v>1.3818205944959898E-4</v>
      </c>
      <c r="N935" s="13">
        <f t="shared" si="177"/>
        <v>8.5672876858751369E-5</v>
      </c>
      <c r="O935" s="13">
        <f t="shared" si="178"/>
        <v>8.5672876858751369E-5</v>
      </c>
      <c r="Q935">
        <v>13.612163207117741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73.412934958033063</v>
      </c>
      <c r="G936" s="13">
        <f t="shared" si="172"/>
        <v>5.6504022857830689</v>
      </c>
      <c r="H936" s="13">
        <f t="shared" si="173"/>
        <v>67.762532672249989</v>
      </c>
      <c r="I936" s="16">
        <f t="shared" si="180"/>
        <v>68.568793188240519</v>
      </c>
      <c r="J936" s="13">
        <f t="shared" si="174"/>
        <v>63.363893241522952</v>
      </c>
      <c r="K936" s="13">
        <f t="shared" si="175"/>
        <v>5.2048999467175676</v>
      </c>
      <c r="L936" s="13">
        <f t="shared" si="176"/>
        <v>0</v>
      </c>
      <c r="M936" s="13">
        <f t="shared" si="181"/>
        <v>5.2509182590847615E-5</v>
      </c>
      <c r="N936" s="13">
        <f t="shared" si="177"/>
        <v>3.2555693206325522E-5</v>
      </c>
      <c r="O936" s="13">
        <f t="shared" si="178"/>
        <v>5.6504348414762751</v>
      </c>
      <c r="Q936">
        <v>16.643304646843319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39.404938349253023</v>
      </c>
      <c r="G937" s="13">
        <f t="shared" si="172"/>
        <v>0</v>
      </c>
      <c r="H937" s="13">
        <f t="shared" si="173"/>
        <v>39.404938349253023</v>
      </c>
      <c r="I937" s="16">
        <f t="shared" si="180"/>
        <v>44.60983829597059</v>
      </c>
      <c r="J937" s="13">
        <f t="shared" si="174"/>
        <v>43.373341712970578</v>
      </c>
      <c r="K937" s="13">
        <f t="shared" si="175"/>
        <v>1.2364965830000116</v>
      </c>
      <c r="L937" s="13">
        <f t="shared" si="176"/>
        <v>0</v>
      </c>
      <c r="M937" s="13">
        <f t="shared" si="181"/>
        <v>1.9953489384522093E-5</v>
      </c>
      <c r="N937" s="13">
        <f t="shared" si="177"/>
        <v>1.2371163418403698E-5</v>
      </c>
      <c r="O937" s="13">
        <f t="shared" si="178"/>
        <v>1.2371163418403698E-5</v>
      </c>
      <c r="Q937">
        <v>18.235632024768059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32.899246861199202</v>
      </c>
      <c r="G938" s="13">
        <f t="shared" si="172"/>
        <v>0</v>
      </c>
      <c r="H938" s="13">
        <f t="shared" si="173"/>
        <v>32.899246861199202</v>
      </c>
      <c r="I938" s="16">
        <f t="shared" si="180"/>
        <v>34.135743444199214</v>
      </c>
      <c r="J938" s="13">
        <f t="shared" si="174"/>
        <v>33.779952770716399</v>
      </c>
      <c r="K938" s="13">
        <f t="shared" si="175"/>
        <v>0.35579067348281512</v>
      </c>
      <c r="L938" s="13">
        <f t="shared" si="176"/>
        <v>0</v>
      </c>
      <c r="M938" s="13">
        <f t="shared" si="181"/>
        <v>7.5823259661183955E-6</v>
      </c>
      <c r="N938" s="13">
        <f t="shared" si="177"/>
        <v>4.7010420989934049E-6</v>
      </c>
      <c r="O938" s="13">
        <f t="shared" si="178"/>
        <v>4.7010420989934049E-6</v>
      </c>
      <c r="Q938">
        <v>21.551164566980709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26.04873214464563</v>
      </c>
      <c r="G939" s="13">
        <f t="shared" si="172"/>
        <v>0</v>
      </c>
      <c r="H939" s="13">
        <f t="shared" si="173"/>
        <v>26.04873214464563</v>
      </c>
      <c r="I939" s="16">
        <f t="shared" si="180"/>
        <v>26.404522818128445</v>
      </c>
      <c r="J939" s="13">
        <f t="shared" si="174"/>
        <v>26.307228086299403</v>
      </c>
      <c r="K939" s="13">
        <f t="shared" si="175"/>
        <v>9.7294731829041581E-2</v>
      </c>
      <c r="L939" s="13">
        <f t="shared" si="176"/>
        <v>0</v>
      </c>
      <c r="M939" s="13">
        <f t="shared" si="181"/>
        <v>2.8812838671249906E-6</v>
      </c>
      <c r="N939" s="13">
        <f t="shared" si="177"/>
        <v>1.7863959976174942E-6</v>
      </c>
      <c r="O939" s="13">
        <f t="shared" si="178"/>
        <v>1.7863959976174942E-6</v>
      </c>
      <c r="Q939">
        <v>25.37395800483193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13.0984101202608</v>
      </c>
      <c r="G940" s="13">
        <f t="shared" si="172"/>
        <v>0</v>
      </c>
      <c r="H940" s="13">
        <f t="shared" si="173"/>
        <v>13.0984101202608</v>
      </c>
      <c r="I940" s="16">
        <f t="shared" si="180"/>
        <v>13.195704852089841</v>
      </c>
      <c r="J940" s="13">
        <f t="shared" si="174"/>
        <v>13.187165819649772</v>
      </c>
      <c r="K940" s="13">
        <f t="shared" si="175"/>
        <v>8.5390324400691497E-3</v>
      </c>
      <c r="L940" s="13">
        <f t="shared" si="176"/>
        <v>0</v>
      </c>
      <c r="M940" s="13">
        <f t="shared" si="181"/>
        <v>1.0948878695074964E-6</v>
      </c>
      <c r="N940" s="13">
        <f t="shared" si="177"/>
        <v>6.7883047909464777E-7</v>
      </c>
      <c r="O940" s="13">
        <f t="shared" si="178"/>
        <v>6.7883047909464777E-7</v>
      </c>
      <c r="Q940">
        <v>27.968603870967751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32.884898820856193</v>
      </c>
      <c r="G941" s="13">
        <f t="shared" si="172"/>
        <v>0</v>
      </c>
      <c r="H941" s="13">
        <f t="shared" si="173"/>
        <v>32.884898820856193</v>
      </c>
      <c r="I941" s="16">
        <f t="shared" si="180"/>
        <v>32.893437853296263</v>
      </c>
      <c r="J941" s="13">
        <f t="shared" si="174"/>
        <v>32.720591705161219</v>
      </c>
      <c r="K941" s="13">
        <f t="shared" si="175"/>
        <v>0.17284614813504362</v>
      </c>
      <c r="L941" s="13">
        <f t="shared" si="176"/>
        <v>0</v>
      </c>
      <c r="M941" s="13">
        <f t="shared" si="181"/>
        <v>4.1605739041284867E-7</v>
      </c>
      <c r="N941" s="13">
        <f t="shared" si="177"/>
        <v>2.579555820559662E-7</v>
      </c>
      <c r="O941" s="13">
        <f t="shared" si="178"/>
        <v>2.579555820559662E-7</v>
      </c>
      <c r="Q941">
        <v>25.967118470404891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13.006673477729761</v>
      </c>
      <c r="G942" s="13">
        <f t="shared" si="172"/>
        <v>0</v>
      </c>
      <c r="H942" s="13">
        <f t="shared" si="173"/>
        <v>13.006673477729761</v>
      </c>
      <c r="I942" s="16">
        <f t="shared" si="180"/>
        <v>13.179519625864804</v>
      </c>
      <c r="J942" s="13">
        <f t="shared" si="174"/>
        <v>13.166187842762355</v>
      </c>
      <c r="K942" s="13">
        <f t="shared" si="175"/>
        <v>1.3331783102449535E-2</v>
      </c>
      <c r="L942" s="13">
        <f t="shared" si="176"/>
        <v>0</v>
      </c>
      <c r="M942" s="13">
        <f t="shared" si="181"/>
        <v>1.5810180835688247E-7</v>
      </c>
      <c r="N942" s="13">
        <f t="shared" si="177"/>
        <v>9.8023121181267134E-8</v>
      </c>
      <c r="O942" s="13">
        <f t="shared" si="178"/>
        <v>9.8023121181267134E-8</v>
      </c>
      <c r="Q942">
        <v>24.705650494129671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21.322091249857039</v>
      </c>
      <c r="G943" s="13">
        <f t="shared" si="172"/>
        <v>0</v>
      </c>
      <c r="H943" s="13">
        <f t="shared" si="173"/>
        <v>21.322091249857039</v>
      </c>
      <c r="I943" s="16">
        <f t="shared" si="180"/>
        <v>21.33542303295949</v>
      </c>
      <c r="J943" s="13">
        <f t="shared" si="174"/>
        <v>21.24672509154065</v>
      </c>
      <c r="K943" s="13">
        <f t="shared" si="175"/>
        <v>8.8697941418839576E-2</v>
      </c>
      <c r="L943" s="13">
        <f t="shared" si="176"/>
        <v>0</v>
      </c>
      <c r="M943" s="13">
        <f t="shared" si="181"/>
        <v>6.0078687175615335E-8</v>
      </c>
      <c r="N943" s="13">
        <f t="shared" si="177"/>
        <v>3.7248786048881507E-8</v>
      </c>
      <c r="O943" s="13">
        <f t="shared" si="178"/>
        <v>3.7248786048881507E-8</v>
      </c>
      <c r="Q943">
        <v>21.470930371842289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32.116631326866141</v>
      </c>
      <c r="G944" s="13">
        <f t="shared" si="172"/>
        <v>0</v>
      </c>
      <c r="H944" s="13">
        <f t="shared" si="173"/>
        <v>32.116631326866141</v>
      </c>
      <c r="I944" s="16">
        <f t="shared" si="180"/>
        <v>32.205329268284984</v>
      </c>
      <c r="J944" s="13">
        <f t="shared" si="174"/>
        <v>31.544396036204667</v>
      </c>
      <c r="K944" s="13">
        <f t="shared" si="175"/>
        <v>0.66093323208031762</v>
      </c>
      <c r="L944" s="13">
        <f t="shared" si="176"/>
        <v>0</v>
      </c>
      <c r="M944" s="13">
        <f t="shared" si="181"/>
        <v>2.2829901126733829E-8</v>
      </c>
      <c r="N944" s="13">
        <f t="shared" si="177"/>
        <v>1.4154538698574973E-8</v>
      </c>
      <c r="O944" s="13">
        <f t="shared" si="178"/>
        <v>1.4154538698574973E-8</v>
      </c>
      <c r="Q944">
        <v>15.821023719610929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131.11788318724149</v>
      </c>
      <c r="G945" s="13">
        <f t="shared" si="172"/>
        <v>15.308289181746087</v>
      </c>
      <c r="H945" s="13">
        <f t="shared" si="173"/>
        <v>115.8095940054954</v>
      </c>
      <c r="I945" s="16">
        <f t="shared" si="180"/>
        <v>116.47052723757571</v>
      </c>
      <c r="J945" s="13">
        <f t="shared" si="174"/>
        <v>84.800438866906916</v>
      </c>
      <c r="K945" s="13">
        <f t="shared" si="175"/>
        <v>31.670088370668793</v>
      </c>
      <c r="L945" s="13">
        <f t="shared" si="176"/>
        <v>8.8793930825352785</v>
      </c>
      <c r="M945" s="13">
        <f t="shared" si="181"/>
        <v>8.8793930912106411</v>
      </c>
      <c r="N945" s="13">
        <f t="shared" si="177"/>
        <v>5.5052237165505975</v>
      </c>
      <c r="O945" s="13">
        <f t="shared" si="178"/>
        <v>20.813512898296686</v>
      </c>
      <c r="Q945">
        <v>12.419688651612899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19.553551077182139</v>
      </c>
      <c r="G946" s="13">
        <f t="shared" si="172"/>
        <v>0</v>
      </c>
      <c r="H946" s="13">
        <f t="shared" si="173"/>
        <v>19.553551077182139</v>
      </c>
      <c r="I946" s="16">
        <f t="shared" si="180"/>
        <v>42.344246365315648</v>
      </c>
      <c r="J946" s="13">
        <f t="shared" si="174"/>
        <v>39.889971889455012</v>
      </c>
      <c r="K946" s="13">
        <f t="shared" si="175"/>
        <v>2.4542744758606361</v>
      </c>
      <c r="L946" s="13">
        <f t="shared" si="176"/>
        <v>0</v>
      </c>
      <c r="M946" s="13">
        <f t="shared" si="181"/>
        <v>3.3741693746600436</v>
      </c>
      <c r="N946" s="13">
        <f t="shared" si="177"/>
        <v>2.0919850122892272</v>
      </c>
      <c r="O946" s="13">
        <f t="shared" si="178"/>
        <v>2.0919850122892272</v>
      </c>
      <c r="Q946">
        <v>11.83605554026294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5.1677245636272557</v>
      </c>
      <c r="G947" s="13">
        <f t="shared" si="172"/>
        <v>0</v>
      </c>
      <c r="H947" s="13">
        <f t="shared" si="173"/>
        <v>5.1677245636272557</v>
      </c>
      <c r="I947" s="16">
        <f t="shared" si="180"/>
        <v>7.6219990394878918</v>
      </c>
      <c r="J947" s="13">
        <f t="shared" si="174"/>
        <v>7.6130812918823922</v>
      </c>
      <c r="K947" s="13">
        <f t="shared" si="175"/>
        <v>8.9177476054995708E-3</v>
      </c>
      <c r="L947" s="13">
        <f t="shared" si="176"/>
        <v>0</v>
      </c>
      <c r="M947" s="13">
        <f t="shared" si="181"/>
        <v>1.2821843623708165</v>
      </c>
      <c r="N947" s="13">
        <f t="shared" si="177"/>
        <v>0.79495430466990624</v>
      </c>
      <c r="O947" s="13">
        <f t="shared" si="178"/>
        <v>0.79495430466990624</v>
      </c>
      <c r="Q947">
        <v>15.90479894092039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7.8380484294094153</v>
      </c>
      <c r="G948" s="13">
        <f t="shared" si="172"/>
        <v>0</v>
      </c>
      <c r="H948" s="13">
        <f t="shared" si="173"/>
        <v>7.8380484294094153</v>
      </c>
      <c r="I948" s="16">
        <f t="shared" si="180"/>
        <v>7.8469661770149148</v>
      </c>
      <c r="J948" s="13">
        <f t="shared" si="174"/>
        <v>7.8365794824215387</v>
      </c>
      <c r="K948" s="13">
        <f t="shared" si="175"/>
        <v>1.0386694593376156E-2</v>
      </c>
      <c r="L948" s="13">
        <f t="shared" si="176"/>
        <v>0</v>
      </c>
      <c r="M948" s="13">
        <f t="shared" si="181"/>
        <v>0.48723005770091021</v>
      </c>
      <c r="N948" s="13">
        <f t="shared" si="177"/>
        <v>0.30208263577456435</v>
      </c>
      <c r="O948" s="13">
        <f t="shared" si="178"/>
        <v>0.30208263577456435</v>
      </c>
      <c r="Q948">
        <v>15.43687597159923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101.2935051384914</v>
      </c>
      <c r="G949" s="13">
        <f t="shared" si="172"/>
        <v>10.316681377279266</v>
      </c>
      <c r="H949" s="13">
        <f t="shared" si="173"/>
        <v>90.976823761212131</v>
      </c>
      <c r="I949" s="16">
        <f t="shared" si="180"/>
        <v>90.98721045580551</v>
      </c>
      <c r="J949" s="13">
        <f t="shared" si="174"/>
        <v>78.692908708306817</v>
      </c>
      <c r="K949" s="13">
        <f t="shared" si="175"/>
        <v>12.294301747498693</v>
      </c>
      <c r="L949" s="13">
        <f t="shared" si="176"/>
        <v>0</v>
      </c>
      <c r="M949" s="13">
        <f t="shared" si="181"/>
        <v>0.18514742192634587</v>
      </c>
      <c r="N949" s="13">
        <f t="shared" si="177"/>
        <v>0.11479140159433444</v>
      </c>
      <c r="O949" s="13">
        <f t="shared" si="178"/>
        <v>10.431472778873601</v>
      </c>
      <c r="Q949">
        <v>15.844592098521829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39.472793033280752</v>
      </c>
      <c r="G950" s="13">
        <f t="shared" si="172"/>
        <v>0</v>
      </c>
      <c r="H950" s="13">
        <f t="shared" si="173"/>
        <v>39.472793033280752</v>
      </c>
      <c r="I950" s="16">
        <f t="shared" si="180"/>
        <v>51.767094780779445</v>
      </c>
      <c r="J950" s="13">
        <f t="shared" si="174"/>
        <v>50.504189781194867</v>
      </c>
      <c r="K950" s="13">
        <f t="shared" si="175"/>
        <v>1.2629049995845776</v>
      </c>
      <c r="L950" s="13">
        <f t="shared" si="176"/>
        <v>0</v>
      </c>
      <c r="M950" s="13">
        <f t="shared" si="181"/>
        <v>7.0356020332011424E-2</v>
      </c>
      <c r="N950" s="13">
        <f t="shared" si="177"/>
        <v>4.3620732605847083E-2</v>
      </c>
      <c r="O950" s="13">
        <f t="shared" si="178"/>
        <v>4.3620732605847083E-2</v>
      </c>
      <c r="Q950">
        <v>21.27544242460765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11.41377569874413</v>
      </c>
      <c r="G951" s="13">
        <f t="shared" si="172"/>
        <v>0</v>
      </c>
      <c r="H951" s="13">
        <f t="shared" si="173"/>
        <v>11.41377569874413</v>
      </c>
      <c r="I951" s="16">
        <f t="shared" si="180"/>
        <v>12.676680698328708</v>
      </c>
      <c r="J951" s="13">
        <f t="shared" si="174"/>
        <v>12.664539896284694</v>
      </c>
      <c r="K951" s="13">
        <f t="shared" si="175"/>
        <v>1.214080204401391E-2</v>
      </c>
      <c r="L951" s="13">
        <f t="shared" si="176"/>
        <v>0</v>
      </c>
      <c r="M951" s="13">
        <f t="shared" si="181"/>
        <v>2.673528772616434E-2</v>
      </c>
      <c r="N951" s="13">
        <f t="shared" si="177"/>
        <v>1.6575878390221892E-2</v>
      </c>
      <c r="O951" s="13">
        <f t="shared" si="178"/>
        <v>1.6575878390221892E-2</v>
      </c>
      <c r="Q951">
        <v>24.54051566234731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4.6643834706994776</v>
      </c>
      <c r="G952" s="13">
        <f t="shared" si="172"/>
        <v>0</v>
      </c>
      <c r="H952" s="13">
        <f t="shared" si="173"/>
        <v>4.6643834706994776</v>
      </c>
      <c r="I952" s="16">
        <f t="shared" si="180"/>
        <v>4.6765242727434915</v>
      </c>
      <c r="J952" s="13">
        <f t="shared" si="174"/>
        <v>4.6761192683266515</v>
      </c>
      <c r="K952" s="13">
        <f t="shared" si="175"/>
        <v>4.0500441683999355E-4</v>
      </c>
      <c r="L952" s="13">
        <f t="shared" si="176"/>
        <v>0</v>
      </c>
      <c r="M952" s="13">
        <f t="shared" si="181"/>
        <v>1.0159409335942449E-2</v>
      </c>
      <c r="N952" s="13">
        <f t="shared" si="177"/>
        <v>6.2988337882843182E-3</v>
      </c>
      <c r="O952" s="13">
        <f t="shared" si="178"/>
        <v>6.2988337882843182E-3</v>
      </c>
      <c r="Q952">
        <v>27.50880787096775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4.663534995074933</v>
      </c>
      <c r="G953" s="13">
        <f t="shared" si="172"/>
        <v>0</v>
      </c>
      <c r="H953" s="13">
        <f t="shared" si="173"/>
        <v>4.663534995074933</v>
      </c>
      <c r="I953" s="16">
        <f t="shared" si="180"/>
        <v>4.663939999491773</v>
      </c>
      <c r="J953" s="13">
        <f t="shared" si="174"/>
        <v>4.6635371409774775</v>
      </c>
      <c r="K953" s="13">
        <f t="shared" si="175"/>
        <v>4.028585142954455E-4</v>
      </c>
      <c r="L953" s="13">
        <f t="shared" si="176"/>
        <v>0</v>
      </c>
      <c r="M953" s="13">
        <f t="shared" si="181"/>
        <v>3.8605755476581304E-3</v>
      </c>
      <c r="N953" s="13">
        <f t="shared" si="177"/>
        <v>2.3935568395480407E-3</v>
      </c>
      <c r="O953" s="13">
        <f t="shared" si="178"/>
        <v>2.3935568395480407E-3</v>
      </c>
      <c r="Q953">
        <v>27.488519473077471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4.9880540240907454</v>
      </c>
      <c r="G954" s="13">
        <f t="shared" si="172"/>
        <v>0</v>
      </c>
      <c r="H954" s="13">
        <f t="shared" si="173"/>
        <v>4.9880540240907454</v>
      </c>
      <c r="I954" s="16">
        <f t="shared" si="180"/>
        <v>4.9884568826050408</v>
      </c>
      <c r="J954" s="13">
        <f t="shared" si="174"/>
        <v>4.9876741353738874</v>
      </c>
      <c r="K954" s="13">
        <f t="shared" si="175"/>
        <v>7.8274723115345779E-4</v>
      </c>
      <c r="L954" s="13">
        <f t="shared" si="176"/>
        <v>0</v>
      </c>
      <c r="M954" s="13">
        <f t="shared" si="181"/>
        <v>1.4670187081100897E-3</v>
      </c>
      <c r="N954" s="13">
        <f t="shared" si="177"/>
        <v>9.0955159902825558E-4</v>
      </c>
      <c r="O954" s="13">
        <f t="shared" si="178"/>
        <v>9.0955159902825558E-4</v>
      </c>
      <c r="Q954">
        <v>24.145578704389269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11.75664174377653</v>
      </c>
      <c r="G955" s="13">
        <f t="shared" si="172"/>
        <v>0</v>
      </c>
      <c r="H955" s="13">
        <f t="shared" si="173"/>
        <v>11.75664174377653</v>
      </c>
      <c r="I955" s="16">
        <f t="shared" si="180"/>
        <v>11.757424491007683</v>
      </c>
      <c r="J955" s="13">
        <f t="shared" si="174"/>
        <v>11.741414016013046</v>
      </c>
      <c r="K955" s="13">
        <f t="shared" si="175"/>
        <v>1.6010474994637036E-2</v>
      </c>
      <c r="L955" s="13">
        <f t="shared" si="176"/>
        <v>0</v>
      </c>
      <c r="M955" s="13">
        <f t="shared" si="181"/>
        <v>5.5746710908183414E-4</v>
      </c>
      <c r="N955" s="13">
        <f t="shared" si="177"/>
        <v>3.4562960763073714E-4</v>
      </c>
      <c r="O955" s="13">
        <f t="shared" si="178"/>
        <v>3.4562960763073714E-4</v>
      </c>
      <c r="Q955">
        <v>20.96588341423293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27.855742425825131</v>
      </c>
      <c r="G956" s="13">
        <f t="shared" si="172"/>
        <v>0</v>
      </c>
      <c r="H956" s="13">
        <f t="shared" si="173"/>
        <v>27.855742425825131</v>
      </c>
      <c r="I956" s="16">
        <f t="shared" si="180"/>
        <v>27.871752900819768</v>
      </c>
      <c r="J956" s="13">
        <f t="shared" si="174"/>
        <v>27.474494633763175</v>
      </c>
      <c r="K956" s="13">
        <f t="shared" si="175"/>
        <v>0.39725826705659273</v>
      </c>
      <c r="L956" s="13">
        <f t="shared" si="176"/>
        <v>0</v>
      </c>
      <c r="M956" s="13">
        <f t="shared" si="181"/>
        <v>2.1183750145109699E-4</v>
      </c>
      <c r="N956" s="13">
        <f t="shared" si="177"/>
        <v>1.3133925089968014E-4</v>
      </c>
      <c r="O956" s="13">
        <f t="shared" si="178"/>
        <v>1.3133925089968014E-4</v>
      </c>
      <c r="Q956">
        <v>16.427932692387721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82.001767836833039</v>
      </c>
      <c r="G957" s="13">
        <f t="shared" si="172"/>
        <v>7.0878869219757057</v>
      </c>
      <c r="H957" s="13">
        <f t="shared" si="173"/>
        <v>74.91388091485733</v>
      </c>
      <c r="I957" s="16">
        <f t="shared" si="180"/>
        <v>75.311139181913916</v>
      </c>
      <c r="J957" s="13">
        <f t="shared" si="174"/>
        <v>66.961367470233625</v>
      </c>
      <c r="K957" s="13">
        <f t="shared" si="175"/>
        <v>8.3497717116802903</v>
      </c>
      <c r="L957" s="13">
        <f t="shared" si="176"/>
        <v>0</v>
      </c>
      <c r="M957" s="13">
        <f t="shared" si="181"/>
        <v>8.0498250551416854E-5</v>
      </c>
      <c r="N957" s="13">
        <f t="shared" si="177"/>
        <v>4.9908915341878449E-5</v>
      </c>
      <c r="O957" s="13">
        <f t="shared" si="178"/>
        <v>7.0879368308910475</v>
      </c>
      <c r="Q957">
        <v>14.856038492184799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20.183705941733599</v>
      </c>
      <c r="G958" s="13">
        <f t="shared" si="172"/>
        <v>0</v>
      </c>
      <c r="H958" s="13">
        <f t="shared" si="173"/>
        <v>20.183705941733599</v>
      </c>
      <c r="I958" s="16">
        <f t="shared" si="180"/>
        <v>28.53347765341389</v>
      </c>
      <c r="J958" s="13">
        <f t="shared" si="174"/>
        <v>27.949743599073546</v>
      </c>
      <c r="K958" s="13">
        <f t="shared" si="175"/>
        <v>0.58373405434034353</v>
      </c>
      <c r="L958" s="13">
        <f t="shared" si="176"/>
        <v>0</v>
      </c>
      <c r="M958" s="13">
        <f t="shared" si="181"/>
        <v>3.0589335209538405E-5</v>
      </c>
      <c r="N958" s="13">
        <f t="shared" si="177"/>
        <v>1.8965387829913813E-5</v>
      </c>
      <c r="O958" s="13">
        <f t="shared" si="178"/>
        <v>1.8965387829913813E-5</v>
      </c>
      <c r="Q958">
        <v>14.105148951612909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5.8838080504786543</v>
      </c>
      <c r="G959" s="13">
        <f t="shared" si="172"/>
        <v>0</v>
      </c>
      <c r="H959" s="13">
        <f t="shared" si="173"/>
        <v>5.8838080504786543</v>
      </c>
      <c r="I959" s="16">
        <f t="shared" si="180"/>
        <v>6.4675421048189978</v>
      </c>
      <c r="J959" s="13">
        <f t="shared" si="174"/>
        <v>6.4610657622478289</v>
      </c>
      <c r="K959" s="13">
        <f t="shared" si="175"/>
        <v>6.4763425711689138E-3</v>
      </c>
      <c r="L959" s="13">
        <f t="shared" si="176"/>
        <v>0</v>
      </c>
      <c r="M959" s="13">
        <f t="shared" si="181"/>
        <v>1.1623947379624593E-5</v>
      </c>
      <c r="N959" s="13">
        <f t="shared" si="177"/>
        <v>7.206847375367247E-6</v>
      </c>
      <c r="O959" s="13">
        <f t="shared" si="178"/>
        <v>7.206847375367247E-6</v>
      </c>
      <c r="Q959">
        <v>14.667784967041181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86.71080160208129</v>
      </c>
      <c r="G960" s="13">
        <f t="shared" si="172"/>
        <v>7.8760223746476532</v>
      </c>
      <c r="H960" s="13">
        <f t="shared" si="173"/>
        <v>78.834779227433643</v>
      </c>
      <c r="I960" s="16">
        <f t="shared" si="180"/>
        <v>78.841255570004819</v>
      </c>
      <c r="J960" s="13">
        <f t="shared" si="174"/>
        <v>69.81440437944066</v>
      </c>
      <c r="K960" s="13">
        <f t="shared" si="175"/>
        <v>9.0268511905641589</v>
      </c>
      <c r="L960" s="13">
        <f t="shared" si="176"/>
        <v>0</v>
      </c>
      <c r="M960" s="13">
        <f t="shared" si="181"/>
        <v>4.4171000042573456E-6</v>
      </c>
      <c r="N960" s="13">
        <f t="shared" si="177"/>
        <v>2.7386020026395541E-6</v>
      </c>
      <c r="O960" s="13">
        <f t="shared" si="178"/>
        <v>7.8760251132496562</v>
      </c>
      <c r="Q960">
        <v>15.23799522508755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23.015375782541611</v>
      </c>
      <c r="G961" s="13">
        <f t="shared" si="172"/>
        <v>0</v>
      </c>
      <c r="H961" s="13">
        <f t="shared" si="173"/>
        <v>23.015375782541611</v>
      </c>
      <c r="I961" s="16">
        <f t="shared" si="180"/>
        <v>32.04222697310577</v>
      </c>
      <c r="J961" s="13">
        <f t="shared" si="174"/>
        <v>31.553298763589606</v>
      </c>
      <c r="K961" s="13">
        <f t="shared" si="175"/>
        <v>0.488928209516164</v>
      </c>
      <c r="L961" s="13">
        <f t="shared" si="176"/>
        <v>0</v>
      </c>
      <c r="M961" s="13">
        <f t="shared" si="181"/>
        <v>1.6784980016177915E-6</v>
      </c>
      <c r="N961" s="13">
        <f t="shared" si="177"/>
        <v>1.0406687610030308E-6</v>
      </c>
      <c r="O961" s="13">
        <f t="shared" si="178"/>
        <v>1.0406687610030308E-6</v>
      </c>
      <c r="Q961">
        <v>17.912251594798601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8.9920252373764527</v>
      </c>
      <c r="G962" s="13">
        <f t="shared" si="172"/>
        <v>0</v>
      </c>
      <c r="H962" s="13">
        <f t="shared" si="173"/>
        <v>8.9920252373764527</v>
      </c>
      <c r="I962" s="16">
        <f t="shared" si="180"/>
        <v>9.4809534468926167</v>
      </c>
      <c r="J962" s="13">
        <f t="shared" si="174"/>
        <v>9.4715458154626688</v>
      </c>
      <c r="K962" s="13">
        <f t="shared" si="175"/>
        <v>9.407631429947827E-3</v>
      </c>
      <c r="L962" s="13">
        <f t="shared" si="176"/>
        <v>0</v>
      </c>
      <c r="M962" s="13">
        <f t="shared" si="181"/>
        <v>6.3782924061476067E-7</v>
      </c>
      <c r="N962" s="13">
        <f t="shared" si="177"/>
        <v>3.9545412918115161E-7</v>
      </c>
      <c r="O962" s="13">
        <f t="shared" si="178"/>
        <v>3.9545412918115161E-7</v>
      </c>
      <c r="Q962">
        <v>20.165632169544541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7.8991273618932363</v>
      </c>
      <c r="G963" s="13">
        <f t="shared" si="172"/>
        <v>0</v>
      </c>
      <c r="H963" s="13">
        <f t="shared" si="173"/>
        <v>7.8991273618932363</v>
      </c>
      <c r="I963" s="16">
        <f t="shared" si="180"/>
        <v>7.9085349933231841</v>
      </c>
      <c r="J963" s="13">
        <f t="shared" si="174"/>
        <v>7.9058989220793983</v>
      </c>
      <c r="K963" s="13">
        <f t="shared" si="175"/>
        <v>2.6360712437858425E-3</v>
      </c>
      <c r="L963" s="13">
        <f t="shared" si="176"/>
        <v>0</v>
      </c>
      <c r="M963" s="13">
        <f t="shared" si="181"/>
        <v>2.4237511143360906E-7</v>
      </c>
      <c r="N963" s="13">
        <f t="shared" si="177"/>
        <v>1.5027256908883762E-7</v>
      </c>
      <c r="O963" s="13">
        <f t="shared" si="178"/>
        <v>1.5027256908883762E-7</v>
      </c>
      <c r="Q963">
        <v>25.350307851825779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7.0876725355767594</v>
      </c>
      <c r="G964" s="13">
        <f t="shared" si="172"/>
        <v>0</v>
      </c>
      <c r="H964" s="13">
        <f t="shared" si="173"/>
        <v>7.0876725355767594</v>
      </c>
      <c r="I964" s="16">
        <f t="shared" si="180"/>
        <v>7.0903086068205452</v>
      </c>
      <c r="J964" s="13">
        <f t="shared" si="174"/>
        <v>7.0890246921719395</v>
      </c>
      <c r="K964" s="13">
        <f t="shared" si="175"/>
        <v>1.2839146486056663E-3</v>
      </c>
      <c r="L964" s="13">
        <f t="shared" si="176"/>
        <v>0</v>
      </c>
      <c r="M964" s="13">
        <f t="shared" si="181"/>
        <v>9.2102542344771441E-8</v>
      </c>
      <c r="N964" s="13">
        <f t="shared" si="177"/>
        <v>5.710357625375829E-8</v>
      </c>
      <c r="O964" s="13">
        <f t="shared" si="178"/>
        <v>5.710357625375829E-8</v>
      </c>
      <c r="Q964">
        <v>28.20374487096775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24.963008639298199</v>
      </c>
      <c r="G965" s="13">
        <f t="shared" si="172"/>
        <v>0</v>
      </c>
      <c r="H965" s="13">
        <f t="shared" si="173"/>
        <v>24.963008639298199</v>
      </c>
      <c r="I965" s="16">
        <f t="shared" si="180"/>
        <v>24.964292553946805</v>
      </c>
      <c r="J965" s="13">
        <f t="shared" si="174"/>
        <v>24.891363281080121</v>
      </c>
      <c r="K965" s="13">
        <f t="shared" si="175"/>
        <v>7.2929272866684158E-2</v>
      </c>
      <c r="L965" s="13">
        <f t="shared" si="176"/>
        <v>0</v>
      </c>
      <c r="M965" s="13">
        <f t="shared" si="181"/>
        <v>3.4998966091013151E-8</v>
      </c>
      <c r="N965" s="13">
        <f t="shared" si="177"/>
        <v>2.1699358976428155E-8</v>
      </c>
      <c r="O965" s="13">
        <f t="shared" si="178"/>
        <v>2.1699358976428155E-8</v>
      </c>
      <c r="Q965">
        <v>26.249107602653091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13.61811917255349</v>
      </c>
      <c r="G966" s="13">
        <f t="shared" ref="G966:G1029" si="183">IF((F966-$J$2)&gt;0,$I$2*(F966-$J$2),0)</f>
        <v>0</v>
      </c>
      <c r="H966" s="13">
        <f t="shared" ref="H966:H1029" si="184">F966-G966</f>
        <v>13.61811917255349</v>
      </c>
      <c r="I966" s="16">
        <f t="shared" si="180"/>
        <v>13.691048445420174</v>
      </c>
      <c r="J966" s="13">
        <f t="shared" ref="J966:J1029" si="185">I966/SQRT(1+(I966/($K$2*(300+(25*Q966)+0.05*(Q966)^3)))^2)</f>
        <v>13.676326563565945</v>
      </c>
      <c r="K966" s="13">
        <f t="shared" ref="K966:K1029" si="186">I966-J966</f>
        <v>1.4721881854228513E-2</v>
      </c>
      <c r="L966" s="13">
        <f t="shared" ref="L966:L1029" si="187">IF(K966&gt;$N$2,(K966-$N$2)/$L$2,0)</f>
        <v>0</v>
      </c>
      <c r="M966" s="13">
        <f t="shared" si="181"/>
        <v>1.3299607114584996E-8</v>
      </c>
      <c r="N966" s="13">
        <f t="shared" ref="N966:N1029" si="188">$M$2*M966</f>
        <v>8.2457564110426974E-9</v>
      </c>
      <c r="O966" s="13">
        <f t="shared" ref="O966:O1029" si="189">N966+G966</f>
        <v>8.2457564110426974E-9</v>
      </c>
      <c r="Q966">
        <v>24.812924583815629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30.75513616752092</v>
      </c>
      <c r="G967" s="13">
        <f t="shared" si="183"/>
        <v>0</v>
      </c>
      <c r="H967" s="13">
        <f t="shared" si="184"/>
        <v>30.75513616752092</v>
      </c>
      <c r="I967" s="16">
        <f t="shared" ref="I967:I1030" si="191">H967+K966-L966</f>
        <v>30.769858049375149</v>
      </c>
      <c r="J967" s="13">
        <f t="shared" si="185"/>
        <v>30.554422043802383</v>
      </c>
      <c r="K967" s="13">
        <f t="shared" si="186"/>
        <v>0.21543600557276577</v>
      </c>
      <c r="L967" s="13">
        <f t="shared" si="187"/>
        <v>0</v>
      </c>
      <c r="M967" s="13">
        <f t="shared" ref="M967:M1030" si="192">L967+M966-N966</f>
        <v>5.0538507035422989E-9</v>
      </c>
      <c r="N967" s="13">
        <f t="shared" si="188"/>
        <v>3.1333874361962255E-9</v>
      </c>
      <c r="O967" s="13">
        <f t="shared" si="189"/>
        <v>3.1333874361962255E-9</v>
      </c>
      <c r="Q967">
        <v>22.936425526979878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52.82173138585528</v>
      </c>
      <c r="G968" s="13">
        <f t="shared" si="183"/>
        <v>2.2041204459324222</v>
      </c>
      <c r="H968" s="13">
        <f t="shared" si="184"/>
        <v>50.617610939922855</v>
      </c>
      <c r="I968" s="16">
        <f t="shared" si="191"/>
        <v>50.833046945495624</v>
      </c>
      <c r="J968" s="13">
        <f t="shared" si="185"/>
        <v>48.619922955540012</v>
      </c>
      <c r="K968" s="13">
        <f t="shared" si="186"/>
        <v>2.2131239899556121</v>
      </c>
      <c r="L968" s="13">
        <f t="shared" si="187"/>
        <v>0</v>
      </c>
      <c r="M968" s="13">
        <f t="shared" si="192"/>
        <v>1.9204632673460734E-9</v>
      </c>
      <c r="N968" s="13">
        <f t="shared" si="188"/>
        <v>1.1906872257545654E-9</v>
      </c>
      <c r="O968" s="13">
        <f t="shared" si="189"/>
        <v>2.2041204471231093</v>
      </c>
      <c r="Q968">
        <v>16.710850200317299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157.63894258103261</v>
      </c>
      <c r="G969" s="13">
        <f t="shared" si="183"/>
        <v>19.747031436031719</v>
      </c>
      <c r="H969" s="13">
        <f t="shared" si="184"/>
        <v>137.8919111450009</v>
      </c>
      <c r="I969" s="16">
        <f t="shared" si="191"/>
        <v>140.10503513495652</v>
      </c>
      <c r="J969" s="13">
        <f t="shared" si="185"/>
        <v>90.331454941266941</v>
      </c>
      <c r="K969" s="13">
        <f t="shared" si="186"/>
        <v>49.773580193689583</v>
      </c>
      <c r="L969" s="13">
        <f t="shared" si="187"/>
        <v>19.90474947121065</v>
      </c>
      <c r="M969" s="13">
        <f t="shared" si="192"/>
        <v>19.904749471940423</v>
      </c>
      <c r="N969" s="13">
        <f t="shared" si="188"/>
        <v>12.340944672603062</v>
      </c>
      <c r="O969" s="13">
        <f t="shared" si="189"/>
        <v>32.087976108634777</v>
      </c>
      <c r="Q969">
        <v>11.745912777915329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132.34181184599299</v>
      </c>
      <c r="G970" s="13">
        <f t="shared" si="183"/>
        <v>15.513134085306135</v>
      </c>
      <c r="H970" s="13">
        <f t="shared" si="184"/>
        <v>116.82867776068686</v>
      </c>
      <c r="I970" s="16">
        <f t="shared" si="191"/>
        <v>146.69750848316579</v>
      </c>
      <c r="J970" s="13">
        <f t="shared" si="185"/>
        <v>90.749757110732844</v>
      </c>
      <c r="K970" s="13">
        <f t="shared" si="186"/>
        <v>55.947751372432947</v>
      </c>
      <c r="L970" s="13">
        <f t="shared" si="187"/>
        <v>23.664932220251977</v>
      </c>
      <c r="M970" s="13">
        <f t="shared" si="192"/>
        <v>31.228737019589342</v>
      </c>
      <c r="N970" s="13">
        <f t="shared" si="188"/>
        <v>19.361816952145393</v>
      </c>
      <c r="O970" s="13">
        <f t="shared" si="189"/>
        <v>34.874951037451524</v>
      </c>
      <c r="Q970">
        <v>11.407977551612911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111.4989042689152</v>
      </c>
      <c r="G971" s="13">
        <f t="shared" si="183"/>
        <v>12.024725376180267</v>
      </c>
      <c r="H971" s="13">
        <f t="shared" si="184"/>
        <v>99.474178892734926</v>
      </c>
      <c r="I971" s="16">
        <f t="shared" si="191"/>
        <v>131.75699804491589</v>
      </c>
      <c r="J971" s="13">
        <f t="shared" si="185"/>
        <v>85.533167667785406</v>
      </c>
      <c r="K971" s="13">
        <f t="shared" si="186"/>
        <v>46.223830377130483</v>
      </c>
      <c r="L971" s="13">
        <f t="shared" si="187"/>
        <v>17.742887152007054</v>
      </c>
      <c r="M971" s="13">
        <f t="shared" si="192"/>
        <v>29.609807219451003</v>
      </c>
      <c r="N971" s="13">
        <f t="shared" si="188"/>
        <v>18.358080476059623</v>
      </c>
      <c r="O971" s="13">
        <f t="shared" si="189"/>
        <v>30.38280585223989</v>
      </c>
      <c r="Q971">
        <v>11.010325461198301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78.901793455470838</v>
      </c>
      <c r="G972" s="13">
        <f t="shared" si="183"/>
        <v>6.5690544323136697</v>
      </c>
      <c r="H972" s="13">
        <f t="shared" si="184"/>
        <v>72.332739023157174</v>
      </c>
      <c r="I972" s="16">
        <f t="shared" si="191"/>
        <v>100.8136822482806</v>
      </c>
      <c r="J972" s="13">
        <f t="shared" si="185"/>
        <v>82.062992226099112</v>
      </c>
      <c r="K972" s="13">
        <f t="shared" si="186"/>
        <v>18.750690022181487</v>
      </c>
      <c r="L972" s="13">
        <f t="shared" si="187"/>
        <v>1.0112440805728191</v>
      </c>
      <c r="M972" s="13">
        <f t="shared" si="192"/>
        <v>12.262970823964199</v>
      </c>
      <c r="N972" s="13">
        <f t="shared" si="188"/>
        <v>7.6030419108578036</v>
      </c>
      <c r="O972" s="13">
        <f t="shared" si="189"/>
        <v>14.172096343171473</v>
      </c>
      <c r="Q972">
        <v>14.35172389760101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21.29583337153348</v>
      </c>
      <c r="G973" s="13">
        <f t="shared" si="183"/>
        <v>0</v>
      </c>
      <c r="H973" s="13">
        <f t="shared" si="184"/>
        <v>21.29583337153348</v>
      </c>
      <c r="I973" s="16">
        <f t="shared" si="191"/>
        <v>39.035279313142141</v>
      </c>
      <c r="J973" s="13">
        <f t="shared" si="185"/>
        <v>38.132111582965628</v>
      </c>
      <c r="K973" s="13">
        <f t="shared" si="186"/>
        <v>0.90316773017651286</v>
      </c>
      <c r="L973" s="13">
        <f t="shared" si="187"/>
        <v>0</v>
      </c>
      <c r="M973" s="13">
        <f t="shared" si="192"/>
        <v>4.6599289131063957</v>
      </c>
      <c r="N973" s="13">
        <f t="shared" si="188"/>
        <v>2.8891559261259654</v>
      </c>
      <c r="O973" s="13">
        <f t="shared" si="189"/>
        <v>2.8891559261259654</v>
      </c>
      <c r="Q973">
        <v>17.67473006269341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7.1291169906748291</v>
      </c>
      <c r="G974" s="13">
        <f t="shared" si="183"/>
        <v>0</v>
      </c>
      <c r="H974" s="13">
        <f t="shared" si="184"/>
        <v>7.1291169906748291</v>
      </c>
      <c r="I974" s="16">
        <f t="shared" si="191"/>
        <v>8.0322847208513419</v>
      </c>
      <c r="J974" s="13">
        <f t="shared" si="185"/>
        <v>8.0283965210177879</v>
      </c>
      <c r="K974" s="13">
        <f t="shared" si="186"/>
        <v>3.8881998335540402E-3</v>
      </c>
      <c r="L974" s="13">
        <f t="shared" si="187"/>
        <v>0</v>
      </c>
      <c r="M974" s="13">
        <f t="shared" si="192"/>
        <v>1.7707729869804303</v>
      </c>
      <c r="N974" s="13">
        <f t="shared" si="188"/>
        <v>1.0978792519278668</v>
      </c>
      <c r="O974" s="13">
        <f t="shared" si="189"/>
        <v>1.0978792519278668</v>
      </c>
      <c r="Q974">
        <v>22.903294131410551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24.451855191073211</v>
      </c>
      <c r="G975" s="13">
        <f t="shared" si="183"/>
        <v>0</v>
      </c>
      <c r="H975" s="13">
        <f t="shared" si="184"/>
        <v>24.451855191073211</v>
      </c>
      <c r="I975" s="16">
        <f t="shared" si="191"/>
        <v>24.455743390906765</v>
      </c>
      <c r="J975" s="13">
        <f t="shared" si="185"/>
        <v>24.349409998171694</v>
      </c>
      <c r="K975" s="13">
        <f t="shared" si="186"/>
        <v>0.10633339273507048</v>
      </c>
      <c r="L975" s="13">
        <f t="shared" si="187"/>
        <v>0</v>
      </c>
      <c r="M975" s="13">
        <f t="shared" si="192"/>
        <v>0.67289373505256345</v>
      </c>
      <c r="N975" s="13">
        <f t="shared" si="188"/>
        <v>0.41719411573258935</v>
      </c>
      <c r="O975" s="13">
        <f t="shared" si="189"/>
        <v>0.41719411573258935</v>
      </c>
      <c r="Q975">
        <v>23.086259763917731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14.5427745372575</v>
      </c>
      <c r="G976" s="13">
        <f t="shared" si="183"/>
        <v>0</v>
      </c>
      <c r="H976" s="13">
        <f t="shared" si="184"/>
        <v>14.5427745372575</v>
      </c>
      <c r="I976" s="16">
        <f t="shared" si="191"/>
        <v>14.649107929992571</v>
      </c>
      <c r="J976" s="13">
        <f t="shared" si="185"/>
        <v>14.633216382451419</v>
      </c>
      <c r="K976" s="13">
        <f t="shared" si="186"/>
        <v>1.5891547541151851E-2</v>
      </c>
      <c r="L976" s="13">
        <f t="shared" si="187"/>
        <v>0</v>
      </c>
      <c r="M976" s="13">
        <f t="shared" si="192"/>
        <v>0.25569961931997409</v>
      </c>
      <c r="N976" s="13">
        <f t="shared" si="188"/>
        <v>0.15853376397838392</v>
      </c>
      <c r="O976" s="13">
        <f t="shared" si="189"/>
        <v>0.15853376397838392</v>
      </c>
      <c r="Q976">
        <v>25.722962870810779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23.943183598574141</v>
      </c>
      <c r="G977" s="13">
        <f t="shared" si="183"/>
        <v>0</v>
      </c>
      <c r="H977" s="13">
        <f t="shared" si="184"/>
        <v>23.943183598574141</v>
      </c>
      <c r="I977" s="16">
        <f t="shared" si="191"/>
        <v>23.959075146115293</v>
      </c>
      <c r="J977" s="13">
        <f t="shared" si="185"/>
        <v>23.892838001085718</v>
      </c>
      <c r="K977" s="13">
        <f t="shared" si="186"/>
        <v>6.6237145029575117E-2</v>
      </c>
      <c r="L977" s="13">
        <f t="shared" si="187"/>
        <v>0</v>
      </c>
      <c r="M977" s="13">
        <f t="shared" si="192"/>
        <v>9.7165855341590168E-2</v>
      </c>
      <c r="N977" s="13">
        <f t="shared" si="188"/>
        <v>6.0242830311785907E-2</v>
      </c>
      <c r="O977" s="13">
        <f t="shared" si="189"/>
        <v>6.0242830311785907E-2</v>
      </c>
      <c r="Q977">
        <v>26.054913870967749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20.33511398351185</v>
      </c>
      <c r="G978" s="13">
        <f t="shared" si="183"/>
        <v>0</v>
      </c>
      <c r="H978" s="13">
        <f t="shared" si="184"/>
        <v>20.33511398351185</v>
      </c>
      <c r="I978" s="16">
        <f t="shared" si="191"/>
        <v>20.401351128541425</v>
      </c>
      <c r="J978" s="13">
        <f t="shared" si="185"/>
        <v>20.343671282390829</v>
      </c>
      <c r="K978" s="13">
        <f t="shared" si="186"/>
        <v>5.7679846150595182E-2</v>
      </c>
      <c r="L978" s="13">
        <f t="shared" si="187"/>
        <v>0</v>
      </c>
      <c r="M978" s="13">
        <f t="shared" si="192"/>
        <v>3.6923025029804261E-2</v>
      </c>
      <c r="N978" s="13">
        <f t="shared" si="188"/>
        <v>2.2892275518478642E-2</v>
      </c>
      <c r="O978" s="13">
        <f t="shared" si="189"/>
        <v>2.2892275518478642E-2</v>
      </c>
      <c r="Q978">
        <v>23.58574835740135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12.26111993761138</v>
      </c>
      <c r="G979" s="13">
        <f t="shared" si="183"/>
        <v>0</v>
      </c>
      <c r="H979" s="13">
        <f t="shared" si="184"/>
        <v>12.26111993761138</v>
      </c>
      <c r="I979" s="16">
        <f t="shared" si="191"/>
        <v>12.318799783761975</v>
      </c>
      <c r="J979" s="13">
        <f t="shared" si="185"/>
        <v>12.298527508497976</v>
      </c>
      <c r="K979" s="13">
        <f t="shared" si="186"/>
        <v>2.0272275263998552E-2</v>
      </c>
      <c r="L979" s="13">
        <f t="shared" si="187"/>
        <v>0</v>
      </c>
      <c r="M979" s="13">
        <f t="shared" si="192"/>
        <v>1.4030749511325619E-2</v>
      </c>
      <c r="N979" s="13">
        <f t="shared" si="188"/>
        <v>8.6990646970218841E-3</v>
      </c>
      <c r="O979" s="13">
        <f t="shared" si="189"/>
        <v>8.6990646970218841E-3</v>
      </c>
      <c r="Q979">
        <v>20.2843046724293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12.977685501277509</v>
      </c>
      <c r="G980" s="13">
        <f t="shared" si="183"/>
        <v>0</v>
      </c>
      <c r="H980" s="13">
        <f t="shared" si="184"/>
        <v>12.977685501277509</v>
      </c>
      <c r="I980" s="16">
        <f t="shared" si="191"/>
        <v>12.997957776541508</v>
      </c>
      <c r="J980" s="13">
        <f t="shared" si="185"/>
        <v>12.958319586667908</v>
      </c>
      <c r="K980" s="13">
        <f t="shared" si="186"/>
        <v>3.9638189873599572E-2</v>
      </c>
      <c r="L980" s="13">
        <f t="shared" si="187"/>
        <v>0</v>
      </c>
      <c r="M980" s="13">
        <f t="shared" si="192"/>
        <v>5.3316848143037353E-3</v>
      </c>
      <c r="N980" s="13">
        <f t="shared" si="188"/>
        <v>3.305644584868316E-3</v>
      </c>
      <c r="O980" s="13">
        <f t="shared" si="189"/>
        <v>3.305644584868316E-3</v>
      </c>
      <c r="Q980">
        <v>16.664910827426581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41.409956846268273</v>
      </c>
      <c r="G981" s="13">
        <f t="shared" si="183"/>
        <v>0.29416937297096862</v>
      </c>
      <c r="H981" s="13">
        <f t="shared" si="184"/>
        <v>41.115787473297303</v>
      </c>
      <c r="I981" s="16">
        <f t="shared" si="191"/>
        <v>41.155425663170902</v>
      </c>
      <c r="J981" s="13">
        <f t="shared" si="185"/>
        <v>39.752327737833781</v>
      </c>
      <c r="K981" s="13">
        <f t="shared" si="186"/>
        <v>1.4030979253371214</v>
      </c>
      <c r="L981" s="13">
        <f t="shared" si="187"/>
        <v>0</v>
      </c>
      <c r="M981" s="13">
        <f t="shared" si="192"/>
        <v>2.0260402294354192E-3</v>
      </c>
      <c r="N981" s="13">
        <f t="shared" si="188"/>
        <v>1.25614494224996E-3</v>
      </c>
      <c r="O981" s="13">
        <f t="shared" si="189"/>
        <v>0.29542551791321858</v>
      </c>
      <c r="Q981">
        <v>15.548385367889381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108.8158433546274</v>
      </c>
      <c r="G982" s="13">
        <f t="shared" si="183"/>
        <v>11.575670318679073</v>
      </c>
      <c r="H982" s="13">
        <f t="shared" si="184"/>
        <v>97.240173035948331</v>
      </c>
      <c r="I982" s="16">
        <f t="shared" si="191"/>
        <v>98.643270961285452</v>
      </c>
      <c r="J982" s="13">
        <f t="shared" si="185"/>
        <v>77.724296125742839</v>
      </c>
      <c r="K982" s="13">
        <f t="shared" si="186"/>
        <v>20.918974835542613</v>
      </c>
      <c r="L982" s="13">
        <f t="shared" si="187"/>
        <v>2.3317690407939931</v>
      </c>
      <c r="M982" s="13">
        <f t="shared" si="192"/>
        <v>2.3325389360811783</v>
      </c>
      <c r="N982" s="13">
        <f t="shared" si="188"/>
        <v>1.4461741403703305</v>
      </c>
      <c r="O982" s="13">
        <f t="shared" si="189"/>
        <v>13.021844459049404</v>
      </c>
      <c r="Q982">
        <v>12.714753651612909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25.971147911117711</v>
      </c>
      <c r="G983" s="13">
        <f t="shared" si="183"/>
        <v>0</v>
      </c>
      <c r="H983" s="13">
        <f t="shared" si="184"/>
        <v>25.971147911117711</v>
      </c>
      <c r="I983" s="16">
        <f t="shared" si="191"/>
        <v>44.558353705866331</v>
      </c>
      <c r="J983" s="13">
        <f t="shared" si="185"/>
        <v>43.03615890655616</v>
      </c>
      <c r="K983" s="13">
        <f t="shared" si="186"/>
        <v>1.5221947993101708</v>
      </c>
      <c r="L983" s="13">
        <f t="shared" si="187"/>
        <v>0</v>
      </c>
      <c r="M983" s="13">
        <f t="shared" si="192"/>
        <v>0.88636479571084781</v>
      </c>
      <c r="N983" s="13">
        <f t="shared" si="188"/>
        <v>0.54954617334072564</v>
      </c>
      <c r="O983" s="13">
        <f t="shared" si="189"/>
        <v>0.54954617334072564</v>
      </c>
      <c r="Q983">
        <v>16.666331222401698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51.93417777348877</v>
      </c>
      <c r="G984" s="13">
        <f t="shared" si="183"/>
        <v>2.05557352464777</v>
      </c>
      <c r="H984" s="13">
        <f t="shared" si="184"/>
        <v>49.878604248841</v>
      </c>
      <c r="I984" s="16">
        <f t="shared" si="191"/>
        <v>51.400799048151171</v>
      </c>
      <c r="J984" s="13">
        <f t="shared" si="185"/>
        <v>48.898251582219565</v>
      </c>
      <c r="K984" s="13">
        <f t="shared" si="186"/>
        <v>2.502547465931606</v>
      </c>
      <c r="L984" s="13">
        <f t="shared" si="187"/>
        <v>0</v>
      </c>
      <c r="M984" s="13">
        <f t="shared" si="192"/>
        <v>0.33681862237012217</v>
      </c>
      <c r="N984" s="13">
        <f t="shared" si="188"/>
        <v>0.20882754586947574</v>
      </c>
      <c r="O984" s="13">
        <f t="shared" si="189"/>
        <v>2.2644010705172457</v>
      </c>
      <c r="Q984">
        <v>16.014718502827382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38.653724523249963</v>
      </c>
      <c r="G985" s="13">
        <f t="shared" si="183"/>
        <v>0</v>
      </c>
      <c r="H985" s="13">
        <f t="shared" si="184"/>
        <v>38.653724523249963</v>
      </c>
      <c r="I985" s="16">
        <f t="shared" si="191"/>
        <v>41.156271989181569</v>
      </c>
      <c r="J985" s="13">
        <f t="shared" si="185"/>
        <v>39.963503328815094</v>
      </c>
      <c r="K985" s="13">
        <f t="shared" si="186"/>
        <v>1.1927686603664753</v>
      </c>
      <c r="L985" s="13">
        <f t="shared" si="187"/>
        <v>0</v>
      </c>
      <c r="M985" s="13">
        <f t="shared" si="192"/>
        <v>0.12799107650064642</v>
      </c>
      <c r="N985" s="13">
        <f t="shared" si="188"/>
        <v>7.9354467430400782E-2</v>
      </c>
      <c r="O985" s="13">
        <f t="shared" si="189"/>
        <v>7.9354467430400782E-2</v>
      </c>
      <c r="Q985">
        <v>16.76353888388897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29.47290801913007</v>
      </c>
      <c r="G986" s="13">
        <f t="shared" si="183"/>
        <v>0</v>
      </c>
      <c r="H986" s="13">
        <f t="shared" si="184"/>
        <v>29.47290801913007</v>
      </c>
      <c r="I986" s="16">
        <f t="shared" si="191"/>
        <v>30.665676679496546</v>
      </c>
      <c r="J986" s="13">
        <f t="shared" si="185"/>
        <v>30.336302485901832</v>
      </c>
      <c r="K986" s="13">
        <f t="shared" si="186"/>
        <v>0.3293741935947132</v>
      </c>
      <c r="L986" s="13">
        <f t="shared" si="187"/>
        <v>0</v>
      </c>
      <c r="M986" s="13">
        <f t="shared" si="192"/>
        <v>4.863660907024564E-2</v>
      </c>
      <c r="N986" s="13">
        <f t="shared" si="188"/>
        <v>3.0154697623552298E-2</v>
      </c>
      <c r="O986" s="13">
        <f t="shared" si="189"/>
        <v>3.0154697623552298E-2</v>
      </c>
      <c r="Q986">
        <v>19.8210215074674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7.8917330259490566</v>
      </c>
      <c r="G987" s="13">
        <f t="shared" si="183"/>
        <v>0</v>
      </c>
      <c r="H987" s="13">
        <f t="shared" si="184"/>
        <v>7.8917330259490566</v>
      </c>
      <c r="I987" s="16">
        <f t="shared" si="191"/>
        <v>8.2211072195437698</v>
      </c>
      <c r="J987" s="13">
        <f t="shared" si="185"/>
        <v>8.2181738400335238</v>
      </c>
      <c r="K987" s="13">
        <f t="shared" si="186"/>
        <v>2.9333795102459703E-3</v>
      </c>
      <c r="L987" s="13">
        <f t="shared" si="187"/>
        <v>0</v>
      </c>
      <c r="M987" s="13">
        <f t="shared" si="192"/>
        <v>1.8481911446693342E-2</v>
      </c>
      <c r="N987" s="13">
        <f t="shared" si="188"/>
        <v>1.1458785096949873E-2</v>
      </c>
      <c r="O987" s="13">
        <f t="shared" si="189"/>
        <v>1.1458785096949873E-2</v>
      </c>
      <c r="Q987">
        <v>25.417912631194859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4.3588951861424192</v>
      </c>
      <c r="G988" s="13">
        <f t="shared" si="183"/>
        <v>0</v>
      </c>
      <c r="H988" s="13">
        <f t="shared" si="184"/>
        <v>4.3588951861424192</v>
      </c>
      <c r="I988" s="16">
        <f t="shared" si="191"/>
        <v>4.3618285656526652</v>
      </c>
      <c r="J988" s="13">
        <f t="shared" si="185"/>
        <v>4.3614720583358215</v>
      </c>
      <c r="K988" s="13">
        <f t="shared" si="186"/>
        <v>3.5650731684366832E-4</v>
      </c>
      <c r="L988" s="13">
        <f t="shared" si="187"/>
        <v>0</v>
      </c>
      <c r="M988" s="13">
        <f t="shared" si="192"/>
        <v>7.0231263497434696E-3</v>
      </c>
      <c r="N988" s="13">
        <f t="shared" si="188"/>
        <v>4.3543383368409511E-3</v>
      </c>
      <c r="O988" s="13">
        <f t="shared" si="189"/>
        <v>4.3543383368409511E-3</v>
      </c>
      <c r="Q988">
        <v>26.913946499215751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7.9084933678197062</v>
      </c>
      <c r="G989" s="13">
        <f t="shared" si="183"/>
        <v>0</v>
      </c>
      <c r="H989" s="13">
        <f t="shared" si="184"/>
        <v>7.9084933678197062</v>
      </c>
      <c r="I989" s="16">
        <f t="shared" si="191"/>
        <v>7.9088498751365499</v>
      </c>
      <c r="J989" s="13">
        <f t="shared" si="185"/>
        <v>7.9066089715918082</v>
      </c>
      <c r="K989" s="13">
        <f t="shared" si="186"/>
        <v>2.2409035447417125E-3</v>
      </c>
      <c r="L989" s="13">
        <f t="shared" si="187"/>
        <v>0</v>
      </c>
      <c r="M989" s="13">
        <f t="shared" si="192"/>
        <v>2.6687880129025185E-3</v>
      </c>
      <c r="N989" s="13">
        <f t="shared" si="188"/>
        <v>1.6546485679995615E-3</v>
      </c>
      <c r="O989" s="13">
        <f t="shared" si="189"/>
        <v>1.6546485679995615E-3</v>
      </c>
      <c r="Q989">
        <v>26.526143870967751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0.62642127950332815</v>
      </c>
      <c r="G990" s="13">
        <f t="shared" si="183"/>
        <v>0</v>
      </c>
      <c r="H990" s="13">
        <f t="shared" si="184"/>
        <v>0.62642127950332815</v>
      </c>
      <c r="I990" s="16">
        <f t="shared" si="191"/>
        <v>0.62866218304806987</v>
      </c>
      <c r="J990" s="13">
        <f t="shared" si="185"/>
        <v>0.62866098456825048</v>
      </c>
      <c r="K990" s="13">
        <f t="shared" si="186"/>
        <v>1.1984798193864776E-6</v>
      </c>
      <c r="L990" s="13">
        <f t="shared" si="187"/>
        <v>0</v>
      </c>
      <c r="M990" s="13">
        <f t="shared" si="192"/>
        <v>1.014139444902957E-3</v>
      </c>
      <c r="N990" s="13">
        <f t="shared" si="188"/>
        <v>6.2876645583983333E-4</v>
      </c>
      <c r="O990" s="13">
        <f t="shared" si="189"/>
        <v>6.2876645583983333E-4</v>
      </c>
      <c r="Q990">
        <v>26.07350198083806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42.69082229057863</v>
      </c>
      <c r="G991" s="13">
        <f t="shared" si="183"/>
        <v>0.50854359857395282</v>
      </c>
      <c r="H991" s="13">
        <f t="shared" si="184"/>
        <v>42.182278692004679</v>
      </c>
      <c r="I991" s="16">
        <f t="shared" si="191"/>
        <v>42.182279890484502</v>
      </c>
      <c r="J991" s="13">
        <f t="shared" si="185"/>
        <v>41.334608949309946</v>
      </c>
      <c r="K991" s="13">
        <f t="shared" si="186"/>
        <v>0.84767094117455599</v>
      </c>
      <c r="L991" s="13">
        <f t="shared" si="187"/>
        <v>0</v>
      </c>
      <c r="M991" s="13">
        <f t="shared" si="192"/>
        <v>3.8537298906312365E-4</v>
      </c>
      <c r="N991" s="13">
        <f t="shared" si="188"/>
        <v>2.3893125321913666E-4</v>
      </c>
      <c r="O991" s="13">
        <f t="shared" si="189"/>
        <v>0.50878252982717198</v>
      </c>
      <c r="Q991">
        <v>19.799717768400981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3.7750276810441581</v>
      </c>
      <c r="G992" s="13">
        <f t="shared" si="183"/>
        <v>0</v>
      </c>
      <c r="H992" s="13">
        <f t="shared" si="184"/>
        <v>3.7750276810441581</v>
      </c>
      <c r="I992" s="16">
        <f t="shared" si="191"/>
        <v>4.6226986222187136</v>
      </c>
      <c r="J992" s="13">
        <f t="shared" si="185"/>
        <v>4.6211978517422114</v>
      </c>
      <c r="K992" s="13">
        <f t="shared" si="186"/>
        <v>1.5007704765022112E-3</v>
      </c>
      <c r="L992" s="13">
        <f t="shared" si="187"/>
        <v>0</v>
      </c>
      <c r="M992" s="13">
        <f t="shared" si="192"/>
        <v>1.4644173584398698E-4</v>
      </c>
      <c r="N992" s="13">
        <f t="shared" si="188"/>
        <v>9.0793876223271928E-5</v>
      </c>
      <c r="O992" s="13">
        <f t="shared" si="189"/>
        <v>9.0793876223271928E-5</v>
      </c>
      <c r="Q992">
        <v>17.91661383952313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5.2061422566805167</v>
      </c>
      <c r="G993" s="13">
        <f t="shared" si="183"/>
        <v>0</v>
      </c>
      <c r="H993" s="13">
        <f t="shared" si="184"/>
        <v>5.2061422566805167</v>
      </c>
      <c r="I993" s="16">
        <f t="shared" si="191"/>
        <v>5.2076430271570189</v>
      </c>
      <c r="J993" s="13">
        <f t="shared" si="185"/>
        <v>5.2044656105531963</v>
      </c>
      <c r="K993" s="13">
        <f t="shared" si="186"/>
        <v>3.177416603822536E-3</v>
      </c>
      <c r="L993" s="13">
        <f t="shared" si="187"/>
        <v>0</v>
      </c>
      <c r="M993" s="13">
        <f t="shared" si="192"/>
        <v>5.5647859620715055E-5</v>
      </c>
      <c r="N993" s="13">
        <f t="shared" si="188"/>
        <v>3.4501672964843337E-5</v>
      </c>
      <c r="O993" s="13">
        <f t="shared" si="189"/>
        <v>3.4501672964843337E-5</v>
      </c>
      <c r="Q993">
        <v>15.11814127291089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107.5256429079421</v>
      </c>
      <c r="G994" s="13">
        <f t="shared" si="183"/>
        <v>11.359733724511912</v>
      </c>
      <c r="H994" s="13">
        <f t="shared" si="184"/>
        <v>96.165909183430188</v>
      </c>
      <c r="I994" s="16">
        <f t="shared" si="191"/>
        <v>96.169086600034007</v>
      </c>
      <c r="J994" s="13">
        <f t="shared" si="185"/>
        <v>80.146396899321644</v>
      </c>
      <c r="K994" s="13">
        <f t="shared" si="186"/>
        <v>16.022689700712363</v>
      </c>
      <c r="L994" s="13">
        <f t="shared" si="187"/>
        <v>0</v>
      </c>
      <c r="M994" s="13">
        <f t="shared" si="192"/>
        <v>2.1146186655871719E-5</v>
      </c>
      <c r="N994" s="13">
        <f t="shared" si="188"/>
        <v>1.3110635726640465E-5</v>
      </c>
      <c r="O994" s="13">
        <f t="shared" si="189"/>
        <v>11.359746835147639</v>
      </c>
      <c r="Q994">
        <v>14.727567951612899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68.790722751304841</v>
      </c>
      <c r="G995" s="13">
        <f t="shared" si="183"/>
        <v>4.8767978710558575</v>
      </c>
      <c r="H995" s="13">
        <f t="shared" si="184"/>
        <v>63.913924880248985</v>
      </c>
      <c r="I995" s="16">
        <f t="shared" si="191"/>
        <v>79.936614580961347</v>
      </c>
      <c r="J995" s="13">
        <f t="shared" si="185"/>
        <v>69.838732188394133</v>
      </c>
      <c r="K995" s="13">
        <f t="shared" si="186"/>
        <v>10.097882392567215</v>
      </c>
      <c r="L995" s="13">
        <f t="shared" si="187"/>
        <v>0</v>
      </c>
      <c r="M995" s="13">
        <f t="shared" si="192"/>
        <v>8.0355509292312535E-6</v>
      </c>
      <c r="N995" s="13">
        <f t="shared" si="188"/>
        <v>4.9820415761233771E-6</v>
      </c>
      <c r="O995" s="13">
        <f t="shared" si="189"/>
        <v>4.8768028530974332</v>
      </c>
      <c r="Q995">
        <v>14.581710221845499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115.9919211619376</v>
      </c>
      <c r="G996" s="13">
        <f t="shared" si="183"/>
        <v>12.776706797289963</v>
      </c>
      <c r="H996" s="13">
        <f t="shared" si="184"/>
        <v>103.21521436464764</v>
      </c>
      <c r="I996" s="16">
        <f t="shared" si="191"/>
        <v>113.31309675721485</v>
      </c>
      <c r="J996" s="13">
        <f t="shared" si="185"/>
        <v>92.597736530180512</v>
      </c>
      <c r="K996" s="13">
        <f t="shared" si="186"/>
        <v>20.715360227034338</v>
      </c>
      <c r="L996" s="13">
        <f t="shared" si="187"/>
        <v>2.2077640340974587</v>
      </c>
      <c r="M996" s="13">
        <f t="shared" si="192"/>
        <v>2.2077670876068116</v>
      </c>
      <c r="N996" s="13">
        <f t="shared" si="188"/>
        <v>1.3688155943162232</v>
      </c>
      <c r="O996" s="13">
        <f t="shared" si="189"/>
        <v>14.145522391606185</v>
      </c>
      <c r="Q996">
        <v>16.194396322656811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61.21600770639084</v>
      </c>
      <c r="G997" s="13">
        <f t="shared" si="183"/>
        <v>3.6090427925425086</v>
      </c>
      <c r="H997" s="13">
        <f t="shared" si="184"/>
        <v>57.60696491384833</v>
      </c>
      <c r="I997" s="16">
        <f t="shared" si="191"/>
        <v>76.114561106785203</v>
      </c>
      <c r="J997" s="13">
        <f t="shared" si="185"/>
        <v>69.77072296168275</v>
      </c>
      <c r="K997" s="13">
        <f t="shared" si="186"/>
        <v>6.3438381451024526</v>
      </c>
      <c r="L997" s="13">
        <f t="shared" si="187"/>
        <v>0</v>
      </c>
      <c r="M997" s="13">
        <f t="shared" si="192"/>
        <v>0.83895149329058838</v>
      </c>
      <c r="N997" s="13">
        <f t="shared" si="188"/>
        <v>0.52014992584016484</v>
      </c>
      <c r="O997" s="13">
        <f t="shared" si="189"/>
        <v>4.1291927183826731</v>
      </c>
      <c r="Q997">
        <v>17.374891354662079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67.704571682252748</v>
      </c>
      <c r="G998" s="13">
        <f t="shared" si="183"/>
        <v>4.695012348345263</v>
      </c>
      <c r="H998" s="13">
        <f t="shared" si="184"/>
        <v>63.009559333907482</v>
      </c>
      <c r="I998" s="16">
        <f t="shared" si="191"/>
        <v>69.353397479009942</v>
      </c>
      <c r="J998" s="13">
        <f t="shared" si="185"/>
        <v>65.855505891188258</v>
      </c>
      <c r="K998" s="13">
        <f t="shared" si="186"/>
        <v>3.4978915878216839</v>
      </c>
      <c r="L998" s="13">
        <f t="shared" si="187"/>
        <v>0</v>
      </c>
      <c r="M998" s="13">
        <f t="shared" si="192"/>
        <v>0.31880156745042354</v>
      </c>
      <c r="N998" s="13">
        <f t="shared" si="188"/>
        <v>0.19765697181926259</v>
      </c>
      <c r="O998" s="13">
        <f t="shared" si="189"/>
        <v>4.8926693201645257</v>
      </c>
      <c r="Q998">
        <v>19.988611278083908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16.64393146610653</v>
      </c>
      <c r="G999" s="13">
        <f t="shared" si="183"/>
        <v>0</v>
      </c>
      <c r="H999" s="13">
        <f t="shared" si="184"/>
        <v>16.64393146610653</v>
      </c>
      <c r="I999" s="16">
        <f t="shared" si="191"/>
        <v>20.141823053928213</v>
      </c>
      <c r="J999" s="13">
        <f t="shared" si="185"/>
        <v>20.081374928668115</v>
      </c>
      <c r="K999" s="13">
        <f t="shared" si="186"/>
        <v>6.0448125260098351E-2</v>
      </c>
      <c r="L999" s="13">
        <f t="shared" si="187"/>
        <v>0</v>
      </c>
      <c r="M999" s="13">
        <f t="shared" si="192"/>
        <v>0.12114459563116095</v>
      </c>
      <c r="N999" s="13">
        <f t="shared" si="188"/>
        <v>7.5109649291319788E-2</v>
      </c>
      <c r="O999" s="13">
        <f t="shared" si="189"/>
        <v>7.5109649291319788E-2</v>
      </c>
      <c r="Q999">
        <v>22.97695006516707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11.13501664841324</v>
      </c>
      <c r="G1000" s="13">
        <f t="shared" si="183"/>
        <v>0</v>
      </c>
      <c r="H1000" s="13">
        <f t="shared" si="184"/>
        <v>11.13501664841324</v>
      </c>
      <c r="I1000" s="16">
        <f t="shared" si="191"/>
        <v>11.195464773673338</v>
      </c>
      <c r="J1000" s="13">
        <f t="shared" si="185"/>
        <v>11.190179734074407</v>
      </c>
      <c r="K1000" s="13">
        <f t="shared" si="186"/>
        <v>5.2850395989310073E-3</v>
      </c>
      <c r="L1000" s="13">
        <f t="shared" si="187"/>
        <v>0</v>
      </c>
      <c r="M1000" s="13">
        <f t="shared" si="192"/>
        <v>4.6034946339841162E-2</v>
      </c>
      <c r="N1000" s="13">
        <f t="shared" si="188"/>
        <v>2.854166673070152E-2</v>
      </c>
      <c r="O1000" s="13">
        <f t="shared" si="189"/>
        <v>2.854166673070152E-2</v>
      </c>
      <c r="Q1000">
        <v>27.872195870967751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7.1304654138447843</v>
      </c>
      <c r="G1001" s="13">
        <f t="shared" si="183"/>
        <v>0</v>
      </c>
      <c r="H1001" s="13">
        <f t="shared" si="184"/>
        <v>7.1304654138447843</v>
      </c>
      <c r="I1001" s="16">
        <f t="shared" si="191"/>
        <v>7.1357504534437153</v>
      </c>
      <c r="J1001" s="13">
        <f t="shared" si="185"/>
        <v>7.1342529020692229</v>
      </c>
      <c r="K1001" s="13">
        <f t="shared" si="186"/>
        <v>1.4975513744923674E-3</v>
      </c>
      <c r="L1001" s="13">
        <f t="shared" si="187"/>
        <v>0</v>
      </c>
      <c r="M1001" s="13">
        <f t="shared" si="192"/>
        <v>1.7493279609139642E-2</v>
      </c>
      <c r="N1001" s="13">
        <f t="shared" si="188"/>
        <v>1.0845833357666578E-2</v>
      </c>
      <c r="O1001" s="13">
        <f t="shared" si="189"/>
        <v>1.0845833357666578E-2</v>
      </c>
      <c r="Q1001">
        <v>27.214900883229749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10.10178449480329</v>
      </c>
      <c r="G1002" s="13">
        <f t="shared" si="183"/>
        <v>0</v>
      </c>
      <c r="H1002" s="13">
        <f t="shared" si="184"/>
        <v>10.10178449480329</v>
      </c>
      <c r="I1002" s="16">
        <f t="shared" si="191"/>
        <v>10.103282046177782</v>
      </c>
      <c r="J1002" s="13">
        <f t="shared" si="185"/>
        <v>10.096457676597506</v>
      </c>
      <c r="K1002" s="13">
        <f t="shared" si="186"/>
        <v>6.8243695802756577E-3</v>
      </c>
      <c r="L1002" s="13">
        <f t="shared" si="187"/>
        <v>0</v>
      </c>
      <c r="M1002" s="13">
        <f t="shared" si="192"/>
        <v>6.6474462514730642E-3</v>
      </c>
      <c r="N1002" s="13">
        <f t="shared" si="188"/>
        <v>4.1214166759132994E-3</v>
      </c>
      <c r="O1002" s="13">
        <f t="shared" si="189"/>
        <v>4.1214166759132994E-3</v>
      </c>
      <c r="Q1002">
        <v>23.79552158096983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40.522521045265918</v>
      </c>
      <c r="G1003" s="13">
        <f t="shared" si="183"/>
        <v>0.14564216938583766</v>
      </c>
      <c r="H1003" s="13">
        <f t="shared" si="184"/>
        <v>40.376878875880081</v>
      </c>
      <c r="I1003" s="16">
        <f t="shared" si="191"/>
        <v>40.383703245460353</v>
      </c>
      <c r="J1003" s="13">
        <f t="shared" si="185"/>
        <v>39.877415207684876</v>
      </c>
      <c r="K1003" s="13">
        <f t="shared" si="186"/>
        <v>0.5062880377754766</v>
      </c>
      <c r="L1003" s="13">
        <f t="shared" si="187"/>
        <v>0</v>
      </c>
      <c r="M1003" s="13">
        <f t="shared" si="192"/>
        <v>2.5260295755597647E-3</v>
      </c>
      <c r="N1003" s="13">
        <f t="shared" si="188"/>
        <v>1.5661383368470541E-3</v>
      </c>
      <c r="O1003" s="13">
        <f t="shared" si="189"/>
        <v>0.1472083077226847</v>
      </c>
      <c r="Q1003">
        <v>22.60148714809899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13.89259364442111</v>
      </c>
      <c r="G1004" s="13">
        <f t="shared" si="183"/>
        <v>0</v>
      </c>
      <c r="H1004" s="13">
        <f t="shared" si="184"/>
        <v>13.89259364442111</v>
      </c>
      <c r="I1004" s="16">
        <f t="shared" si="191"/>
        <v>14.398881682196587</v>
      </c>
      <c r="J1004" s="13">
        <f t="shared" si="185"/>
        <v>14.354985516473951</v>
      </c>
      <c r="K1004" s="13">
        <f t="shared" si="186"/>
        <v>4.3896165722635772E-2</v>
      </c>
      <c r="L1004" s="13">
        <f t="shared" si="187"/>
        <v>0</v>
      </c>
      <c r="M1004" s="13">
        <f t="shared" si="192"/>
        <v>9.5989123871271067E-4</v>
      </c>
      <c r="N1004" s="13">
        <f t="shared" si="188"/>
        <v>5.9513256800188062E-4</v>
      </c>
      <c r="O1004" s="13">
        <f t="shared" si="189"/>
        <v>5.9513256800188062E-4</v>
      </c>
      <c r="Q1004">
        <v>18.118792375050479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10.15519145707353</v>
      </c>
      <c r="G1005" s="13">
        <f t="shared" si="183"/>
        <v>0</v>
      </c>
      <c r="H1005" s="13">
        <f t="shared" si="184"/>
        <v>10.15519145707353</v>
      </c>
      <c r="I1005" s="16">
        <f t="shared" si="191"/>
        <v>10.199087622796165</v>
      </c>
      <c r="J1005" s="13">
        <f t="shared" si="185"/>
        <v>10.174558612999965</v>
      </c>
      <c r="K1005" s="13">
        <f t="shared" si="186"/>
        <v>2.452900979620054E-2</v>
      </c>
      <c r="L1005" s="13">
        <f t="shared" si="187"/>
        <v>0</v>
      </c>
      <c r="M1005" s="13">
        <f t="shared" si="192"/>
        <v>3.6475867071083005E-4</v>
      </c>
      <c r="N1005" s="13">
        <f t="shared" si="188"/>
        <v>2.2615037584071464E-4</v>
      </c>
      <c r="O1005" s="13">
        <f t="shared" si="189"/>
        <v>2.2615037584071464E-4</v>
      </c>
      <c r="Q1005">
        <v>14.90292961185202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40.489203749230512</v>
      </c>
      <c r="G1006" s="13">
        <f t="shared" si="183"/>
        <v>0.14006596341627059</v>
      </c>
      <c r="H1006" s="13">
        <f t="shared" si="184"/>
        <v>40.349137785814243</v>
      </c>
      <c r="I1006" s="16">
        <f t="shared" si="191"/>
        <v>40.373666795610447</v>
      </c>
      <c r="J1006" s="13">
        <f t="shared" si="185"/>
        <v>38.659984185091865</v>
      </c>
      <c r="K1006" s="13">
        <f t="shared" si="186"/>
        <v>1.7136826105185818</v>
      </c>
      <c r="L1006" s="13">
        <f t="shared" si="187"/>
        <v>0</v>
      </c>
      <c r="M1006" s="13">
        <f t="shared" si="192"/>
        <v>1.3860829487011541E-4</v>
      </c>
      <c r="N1006" s="13">
        <f t="shared" si="188"/>
        <v>8.5937142819471555E-5</v>
      </c>
      <c r="O1006" s="13">
        <f t="shared" si="189"/>
        <v>0.14015190055909005</v>
      </c>
      <c r="Q1006">
        <v>13.598849951612911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15.496740125082971</v>
      </c>
      <c r="G1007" s="13">
        <f t="shared" si="183"/>
        <v>0</v>
      </c>
      <c r="H1007" s="13">
        <f t="shared" si="184"/>
        <v>15.496740125082971</v>
      </c>
      <c r="I1007" s="16">
        <f t="shared" si="191"/>
        <v>17.210422735601554</v>
      </c>
      <c r="J1007" s="13">
        <f t="shared" si="185"/>
        <v>17.08956976444545</v>
      </c>
      <c r="K1007" s="13">
        <f t="shared" si="186"/>
        <v>0.12085297115610416</v>
      </c>
      <c r="L1007" s="13">
        <f t="shared" si="187"/>
        <v>0</v>
      </c>
      <c r="M1007" s="13">
        <f t="shared" si="192"/>
        <v>5.2671152050643856E-5</v>
      </c>
      <c r="N1007" s="13">
        <f t="shared" si="188"/>
        <v>3.2656114271399188E-5</v>
      </c>
      <c r="O1007" s="13">
        <f t="shared" si="189"/>
        <v>3.2656114271399188E-5</v>
      </c>
      <c r="Q1007">
        <v>14.67256980668518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16.788502420647159</v>
      </c>
      <c r="G1008" s="13">
        <f t="shared" si="183"/>
        <v>0</v>
      </c>
      <c r="H1008" s="13">
        <f t="shared" si="184"/>
        <v>16.788502420647159</v>
      </c>
      <c r="I1008" s="16">
        <f t="shared" si="191"/>
        <v>16.909355391803263</v>
      </c>
      <c r="J1008" s="13">
        <f t="shared" si="185"/>
        <v>16.814426797365197</v>
      </c>
      <c r="K1008" s="13">
        <f t="shared" si="186"/>
        <v>9.4928594438066227E-2</v>
      </c>
      <c r="L1008" s="13">
        <f t="shared" si="187"/>
        <v>0</v>
      </c>
      <c r="M1008" s="13">
        <f t="shared" si="192"/>
        <v>2.0015037779244669E-5</v>
      </c>
      <c r="N1008" s="13">
        <f t="shared" si="188"/>
        <v>1.2409323423131695E-5</v>
      </c>
      <c r="O1008" s="13">
        <f t="shared" si="189"/>
        <v>1.2409323423131695E-5</v>
      </c>
      <c r="Q1008">
        <v>16.038336280966011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38.737629685595017</v>
      </c>
      <c r="G1009" s="13">
        <f t="shared" si="183"/>
        <v>0</v>
      </c>
      <c r="H1009" s="13">
        <f t="shared" si="184"/>
        <v>38.737629685595017</v>
      </c>
      <c r="I1009" s="16">
        <f t="shared" si="191"/>
        <v>38.832558280033084</v>
      </c>
      <c r="J1009" s="13">
        <f t="shared" si="185"/>
        <v>38.24512206806191</v>
      </c>
      <c r="K1009" s="13">
        <f t="shared" si="186"/>
        <v>0.58743621197117335</v>
      </c>
      <c r="L1009" s="13">
        <f t="shared" si="187"/>
        <v>0</v>
      </c>
      <c r="M1009" s="13">
        <f t="shared" si="192"/>
        <v>7.6057143561129737E-6</v>
      </c>
      <c r="N1009" s="13">
        <f t="shared" si="188"/>
        <v>4.7155429007900439E-6</v>
      </c>
      <c r="O1009" s="13">
        <f t="shared" si="189"/>
        <v>4.7155429007900439E-6</v>
      </c>
      <c r="Q1009">
        <v>20.690034834958009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18.864235438145219</v>
      </c>
      <c r="G1010" s="13">
        <f t="shared" si="183"/>
        <v>0</v>
      </c>
      <c r="H1010" s="13">
        <f t="shared" si="184"/>
        <v>18.864235438145219</v>
      </c>
      <c r="I1010" s="16">
        <f t="shared" si="191"/>
        <v>19.451671650116392</v>
      </c>
      <c r="J1010" s="13">
        <f t="shared" si="185"/>
        <v>19.421757196786668</v>
      </c>
      <c r="K1010" s="13">
        <f t="shared" si="186"/>
        <v>2.9914453329723756E-2</v>
      </c>
      <c r="L1010" s="13">
        <f t="shared" si="187"/>
        <v>0</v>
      </c>
      <c r="M1010" s="13">
        <f t="shared" si="192"/>
        <v>2.8901714553229298E-6</v>
      </c>
      <c r="N1010" s="13">
        <f t="shared" si="188"/>
        <v>1.7919063023002164E-6</v>
      </c>
      <c r="O1010" s="13">
        <f t="shared" si="189"/>
        <v>1.7919063023002164E-6</v>
      </c>
      <c r="Q1010">
        <v>27.302163965571111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7.8589437712388692</v>
      </c>
      <c r="G1011" s="13">
        <f t="shared" si="183"/>
        <v>0</v>
      </c>
      <c r="H1011" s="13">
        <f t="shared" si="184"/>
        <v>7.8589437712388692</v>
      </c>
      <c r="I1011" s="16">
        <f t="shared" si="191"/>
        <v>7.888858224568593</v>
      </c>
      <c r="J1011" s="13">
        <f t="shared" si="185"/>
        <v>7.8866958614644895</v>
      </c>
      <c r="K1011" s="13">
        <f t="shared" si="186"/>
        <v>2.1623631041034486E-3</v>
      </c>
      <c r="L1011" s="13">
        <f t="shared" si="187"/>
        <v>0</v>
      </c>
      <c r="M1011" s="13">
        <f t="shared" si="192"/>
        <v>1.0982651530227134E-6</v>
      </c>
      <c r="N1011" s="13">
        <f t="shared" si="188"/>
        <v>6.809243948740823E-7</v>
      </c>
      <c r="O1011" s="13">
        <f t="shared" si="189"/>
        <v>6.809243948740823E-7</v>
      </c>
      <c r="Q1011">
        <v>26.73039823776498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0.93167649402465225</v>
      </c>
      <c r="G1012" s="13">
        <f t="shared" si="183"/>
        <v>0</v>
      </c>
      <c r="H1012" s="13">
        <f t="shared" si="184"/>
        <v>0.93167649402465225</v>
      </c>
      <c r="I1012" s="16">
        <f t="shared" si="191"/>
        <v>0.93383885712875569</v>
      </c>
      <c r="J1012" s="13">
        <f t="shared" si="185"/>
        <v>0.93383645897538736</v>
      </c>
      <c r="K1012" s="13">
        <f t="shared" si="186"/>
        <v>2.3981533683326006E-6</v>
      </c>
      <c r="L1012" s="13">
        <f t="shared" si="187"/>
        <v>0</v>
      </c>
      <c r="M1012" s="13">
        <f t="shared" si="192"/>
        <v>4.1734075814863115E-7</v>
      </c>
      <c r="N1012" s="13">
        <f t="shared" si="188"/>
        <v>2.587512700521513E-7</v>
      </c>
      <c r="O1012" s="13">
        <f t="shared" si="189"/>
        <v>2.587512700521513E-7</v>
      </c>
      <c r="Q1012">
        <v>29.70064187096775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13.23660686502055</v>
      </c>
      <c r="G1013" s="13">
        <f t="shared" si="183"/>
        <v>0</v>
      </c>
      <c r="H1013" s="13">
        <f t="shared" si="184"/>
        <v>13.23660686502055</v>
      </c>
      <c r="I1013" s="16">
        <f t="shared" si="191"/>
        <v>13.236609263173918</v>
      </c>
      <c r="J1013" s="13">
        <f t="shared" si="185"/>
        <v>13.227666918850506</v>
      </c>
      <c r="K1013" s="13">
        <f t="shared" si="186"/>
        <v>8.9423443234117883E-3</v>
      </c>
      <c r="L1013" s="13">
        <f t="shared" si="187"/>
        <v>0</v>
      </c>
      <c r="M1013" s="13">
        <f t="shared" si="192"/>
        <v>1.5858948809647985E-7</v>
      </c>
      <c r="N1013" s="13">
        <f t="shared" si="188"/>
        <v>9.8325482619817501E-8</v>
      </c>
      <c r="O1013" s="13">
        <f t="shared" si="189"/>
        <v>9.8325482619817501E-8</v>
      </c>
      <c r="Q1013">
        <v>27.69756108836653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19.302474791228189</v>
      </c>
      <c r="G1014" s="13">
        <f t="shared" si="183"/>
        <v>0</v>
      </c>
      <c r="H1014" s="13">
        <f t="shared" si="184"/>
        <v>19.302474791228189</v>
      </c>
      <c r="I1014" s="16">
        <f t="shared" si="191"/>
        <v>19.311417135551601</v>
      </c>
      <c r="J1014" s="13">
        <f t="shared" si="185"/>
        <v>19.281285869565696</v>
      </c>
      <c r="K1014" s="13">
        <f t="shared" si="186"/>
        <v>3.0131265985904321E-2</v>
      </c>
      <c r="L1014" s="13">
        <f t="shared" si="187"/>
        <v>0</v>
      </c>
      <c r="M1014" s="13">
        <f t="shared" si="192"/>
        <v>6.0264005476662346E-8</v>
      </c>
      <c r="N1014" s="13">
        <f t="shared" si="188"/>
        <v>3.7363683395530655E-8</v>
      </c>
      <c r="O1014" s="13">
        <f t="shared" si="189"/>
        <v>3.7363683395530655E-8</v>
      </c>
      <c r="Q1014">
        <v>27.090627266708381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9.1279003952007294</v>
      </c>
      <c r="G1015" s="13">
        <f t="shared" si="183"/>
        <v>0</v>
      </c>
      <c r="H1015" s="13">
        <f t="shared" si="184"/>
        <v>9.1279003952007294</v>
      </c>
      <c r="I1015" s="16">
        <f t="shared" si="191"/>
        <v>9.1580316611866337</v>
      </c>
      <c r="J1015" s="13">
        <f t="shared" si="185"/>
        <v>9.1524487266342778</v>
      </c>
      <c r="K1015" s="13">
        <f t="shared" si="186"/>
        <v>5.5829345523559226E-3</v>
      </c>
      <c r="L1015" s="13">
        <f t="shared" si="187"/>
        <v>0</v>
      </c>
      <c r="M1015" s="13">
        <f t="shared" si="192"/>
        <v>2.2900322081131691E-8</v>
      </c>
      <c r="N1015" s="13">
        <f t="shared" si="188"/>
        <v>1.4198199690301648E-8</v>
      </c>
      <c r="O1015" s="13">
        <f t="shared" si="189"/>
        <v>1.4198199690301648E-8</v>
      </c>
      <c r="Q1015">
        <v>23.127411494553481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32.021171676915209</v>
      </c>
      <c r="G1016" s="13">
        <f t="shared" si="183"/>
        <v>0</v>
      </c>
      <c r="H1016" s="13">
        <f t="shared" si="184"/>
        <v>32.021171676915209</v>
      </c>
      <c r="I1016" s="16">
        <f t="shared" si="191"/>
        <v>32.026754611467567</v>
      </c>
      <c r="J1016" s="13">
        <f t="shared" si="185"/>
        <v>31.475911486602445</v>
      </c>
      <c r="K1016" s="13">
        <f t="shared" si="186"/>
        <v>0.55084312486512133</v>
      </c>
      <c r="L1016" s="13">
        <f t="shared" si="187"/>
        <v>0</v>
      </c>
      <c r="M1016" s="13">
        <f t="shared" si="192"/>
        <v>8.7021223908300429E-9</v>
      </c>
      <c r="N1016" s="13">
        <f t="shared" si="188"/>
        <v>5.3953158823146265E-9</v>
      </c>
      <c r="O1016" s="13">
        <f t="shared" si="189"/>
        <v>5.3953158823146265E-9</v>
      </c>
      <c r="Q1016">
        <v>17.035820446601971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82.590884542915362</v>
      </c>
      <c r="G1017" s="13">
        <f t="shared" si="183"/>
        <v>7.1864854423879541</v>
      </c>
      <c r="H1017" s="13">
        <f t="shared" si="184"/>
        <v>75.404399100527414</v>
      </c>
      <c r="I1017" s="16">
        <f t="shared" si="191"/>
        <v>75.955242225392539</v>
      </c>
      <c r="J1017" s="13">
        <f t="shared" si="185"/>
        <v>66.730065955958423</v>
      </c>
      <c r="K1017" s="13">
        <f t="shared" si="186"/>
        <v>9.2251762694341153</v>
      </c>
      <c r="L1017" s="13">
        <f t="shared" si="187"/>
        <v>0</v>
      </c>
      <c r="M1017" s="13">
        <f t="shared" si="192"/>
        <v>3.3068065085154164E-9</v>
      </c>
      <c r="N1017" s="13">
        <f t="shared" si="188"/>
        <v>2.0502200352795583E-9</v>
      </c>
      <c r="O1017" s="13">
        <f t="shared" si="189"/>
        <v>7.1864854444381745</v>
      </c>
      <c r="Q1017">
        <v>14.1895829795177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38.674625360126512</v>
      </c>
      <c r="G1018" s="13">
        <f t="shared" si="183"/>
        <v>0</v>
      </c>
      <c r="H1018" s="13">
        <f t="shared" si="184"/>
        <v>38.674625360126512</v>
      </c>
      <c r="I1018" s="16">
        <f t="shared" si="191"/>
        <v>47.899801629560628</v>
      </c>
      <c r="J1018" s="13">
        <f t="shared" si="185"/>
        <v>45.598812235213096</v>
      </c>
      <c r="K1018" s="13">
        <f t="shared" si="186"/>
        <v>2.3009893943475319</v>
      </c>
      <c r="L1018" s="13">
        <f t="shared" si="187"/>
        <v>0</v>
      </c>
      <c r="M1018" s="13">
        <f t="shared" si="192"/>
        <v>1.2565864732358581E-9</v>
      </c>
      <c r="N1018" s="13">
        <f t="shared" si="188"/>
        <v>7.7908361340623196E-10</v>
      </c>
      <c r="O1018" s="13">
        <f t="shared" si="189"/>
        <v>7.7908361340623196E-10</v>
      </c>
      <c r="Q1018">
        <v>15.10877109602723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63.030125656162177</v>
      </c>
      <c r="G1019" s="13">
        <f t="shared" si="183"/>
        <v>3.9126657315188154</v>
      </c>
      <c r="H1019" s="13">
        <f t="shared" si="184"/>
        <v>59.117459924643363</v>
      </c>
      <c r="I1019" s="16">
        <f t="shared" si="191"/>
        <v>61.418449318990895</v>
      </c>
      <c r="J1019" s="13">
        <f t="shared" si="185"/>
        <v>56.45182752391085</v>
      </c>
      <c r="K1019" s="13">
        <f t="shared" si="186"/>
        <v>4.9666217950800444</v>
      </c>
      <c r="L1019" s="13">
        <f t="shared" si="187"/>
        <v>0</v>
      </c>
      <c r="M1019" s="13">
        <f t="shared" si="192"/>
        <v>4.775028598296261E-10</v>
      </c>
      <c r="N1019" s="13">
        <f t="shared" si="188"/>
        <v>2.9605177309436816E-10</v>
      </c>
      <c r="O1019" s="13">
        <f t="shared" si="189"/>
        <v>3.912665731814867</v>
      </c>
      <c r="Q1019">
        <v>14.556412405248871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78.410668158268379</v>
      </c>
      <c r="G1020" s="13">
        <f t="shared" si="183"/>
        <v>6.4868564108669293</v>
      </c>
      <c r="H1020" s="13">
        <f t="shared" si="184"/>
        <v>71.923811747401444</v>
      </c>
      <c r="I1020" s="16">
        <f t="shared" si="191"/>
        <v>76.890433542481489</v>
      </c>
      <c r="J1020" s="13">
        <f t="shared" si="185"/>
        <v>66.353095347634323</v>
      </c>
      <c r="K1020" s="13">
        <f t="shared" si="186"/>
        <v>10.537338194847166</v>
      </c>
      <c r="L1020" s="13">
        <f t="shared" si="187"/>
        <v>0</v>
      </c>
      <c r="M1020" s="13">
        <f t="shared" si="192"/>
        <v>1.8145108673525794E-10</v>
      </c>
      <c r="N1020" s="13">
        <f t="shared" si="188"/>
        <v>1.1249967377585992E-10</v>
      </c>
      <c r="O1020" s="13">
        <f t="shared" si="189"/>
        <v>6.4868564109794287</v>
      </c>
      <c r="Q1020">
        <v>13.29228456007991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94.086847135825082</v>
      </c>
      <c r="G1021" s="13">
        <f t="shared" si="183"/>
        <v>9.1105267922135766</v>
      </c>
      <c r="H1021" s="13">
        <f t="shared" si="184"/>
        <v>84.976320343611505</v>
      </c>
      <c r="I1021" s="16">
        <f t="shared" si="191"/>
        <v>95.513658538458671</v>
      </c>
      <c r="J1021" s="13">
        <f t="shared" si="185"/>
        <v>78.302705483792309</v>
      </c>
      <c r="K1021" s="13">
        <f t="shared" si="186"/>
        <v>17.210953054666362</v>
      </c>
      <c r="L1021" s="13">
        <f t="shared" si="187"/>
        <v>7.3516211406424573E-2</v>
      </c>
      <c r="M1021" s="13">
        <f t="shared" si="192"/>
        <v>7.3516211475375987E-2</v>
      </c>
      <c r="N1021" s="13">
        <f t="shared" si="188"/>
        <v>4.5580051114733108E-2</v>
      </c>
      <c r="O1021" s="13">
        <f t="shared" si="189"/>
        <v>9.1561068433283097</v>
      </c>
      <c r="Q1021">
        <v>13.879531951612901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73.75331229225344</v>
      </c>
      <c r="G1022" s="13">
        <f t="shared" si="183"/>
        <v>5.7073701177754366</v>
      </c>
      <c r="H1022" s="13">
        <f t="shared" si="184"/>
        <v>68.045942174478</v>
      </c>
      <c r="I1022" s="16">
        <f t="shared" si="191"/>
        <v>85.183379017737934</v>
      </c>
      <c r="J1022" s="13">
        <f t="shared" si="185"/>
        <v>78.579452057382071</v>
      </c>
      <c r="K1022" s="13">
        <f t="shared" si="186"/>
        <v>6.6039269603558637</v>
      </c>
      <c r="L1022" s="13">
        <f t="shared" si="187"/>
        <v>0</v>
      </c>
      <c r="M1022" s="13">
        <f t="shared" si="192"/>
        <v>2.7936160360642878E-2</v>
      </c>
      <c r="N1022" s="13">
        <f t="shared" si="188"/>
        <v>1.7320419423598583E-2</v>
      </c>
      <c r="O1022" s="13">
        <f t="shared" si="189"/>
        <v>5.7246905371990353</v>
      </c>
      <c r="Q1022">
        <v>19.546551727242051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7.1319828878336553</v>
      </c>
      <c r="G1023" s="13">
        <f t="shared" si="183"/>
        <v>0</v>
      </c>
      <c r="H1023" s="13">
        <f t="shared" si="184"/>
        <v>7.1319828878336553</v>
      </c>
      <c r="I1023" s="16">
        <f t="shared" si="191"/>
        <v>13.735909848189518</v>
      </c>
      <c r="J1023" s="13">
        <f t="shared" si="185"/>
        <v>13.721313604159908</v>
      </c>
      <c r="K1023" s="13">
        <f t="shared" si="186"/>
        <v>1.4596244029609906E-2</v>
      </c>
      <c r="L1023" s="13">
        <f t="shared" si="187"/>
        <v>0</v>
      </c>
      <c r="M1023" s="13">
        <f t="shared" si="192"/>
        <v>1.0615740937044295E-2</v>
      </c>
      <c r="N1023" s="13">
        <f t="shared" si="188"/>
        <v>6.5817593809674628E-3</v>
      </c>
      <c r="O1023" s="13">
        <f t="shared" si="189"/>
        <v>6.5817593809674628E-3</v>
      </c>
      <c r="Q1023">
        <v>24.945039019140939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11.90716263272321</v>
      </c>
      <c r="G1024" s="13">
        <f t="shared" si="183"/>
        <v>0</v>
      </c>
      <c r="H1024" s="13">
        <f t="shared" si="184"/>
        <v>11.90716263272321</v>
      </c>
      <c r="I1024" s="16">
        <f t="shared" si="191"/>
        <v>11.92175887675282</v>
      </c>
      <c r="J1024" s="13">
        <f t="shared" si="185"/>
        <v>11.914202265760972</v>
      </c>
      <c r="K1024" s="13">
        <f t="shared" si="186"/>
        <v>7.5566109918483448E-3</v>
      </c>
      <c r="L1024" s="13">
        <f t="shared" si="187"/>
        <v>0</v>
      </c>
      <c r="M1024" s="13">
        <f t="shared" si="192"/>
        <v>4.033981556076832E-3</v>
      </c>
      <c r="N1024" s="13">
        <f t="shared" si="188"/>
        <v>2.5010685647676358E-3</v>
      </c>
      <c r="O1024" s="13">
        <f t="shared" si="189"/>
        <v>2.5010685647676358E-3</v>
      </c>
      <c r="Q1024">
        <v>26.635713870967749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3.019299160373484</v>
      </c>
      <c r="G1025" s="13">
        <f t="shared" si="183"/>
        <v>0</v>
      </c>
      <c r="H1025" s="13">
        <f t="shared" si="184"/>
        <v>3.019299160373484</v>
      </c>
      <c r="I1025" s="16">
        <f t="shared" si="191"/>
        <v>3.0268557713653323</v>
      </c>
      <c r="J1025" s="13">
        <f t="shared" si="185"/>
        <v>3.0267316788463572</v>
      </c>
      <c r="K1025" s="13">
        <f t="shared" si="186"/>
        <v>1.2409251897516071E-4</v>
      </c>
      <c r="L1025" s="13">
        <f t="shared" si="187"/>
        <v>0</v>
      </c>
      <c r="M1025" s="13">
        <f t="shared" si="192"/>
        <v>1.5329129913091962E-3</v>
      </c>
      <c r="N1025" s="13">
        <f t="shared" si="188"/>
        <v>9.5040605461170166E-4</v>
      </c>
      <c r="O1025" s="13">
        <f t="shared" si="189"/>
        <v>9.5040605461170166E-4</v>
      </c>
      <c r="Q1025">
        <v>26.617670666612302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30.71824761974057</v>
      </c>
      <c r="G1026" s="13">
        <f t="shared" si="183"/>
        <v>0</v>
      </c>
      <c r="H1026" s="13">
        <f t="shared" si="184"/>
        <v>30.71824761974057</v>
      </c>
      <c r="I1026" s="16">
        <f t="shared" si="191"/>
        <v>30.718371712259547</v>
      </c>
      <c r="J1026" s="13">
        <f t="shared" si="185"/>
        <v>30.549391073808511</v>
      </c>
      <c r="K1026" s="13">
        <f t="shared" si="186"/>
        <v>0.1689806384510355</v>
      </c>
      <c r="L1026" s="13">
        <f t="shared" si="187"/>
        <v>0</v>
      </c>
      <c r="M1026" s="13">
        <f t="shared" si="192"/>
        <v>5.8250693669749452E-4</v>
      </c>
      <c r="N1026" s="13">
        <f t="shared" si="188"/>
        <v>3.6115430075244658E-4</v>
      </c>
      <c r="O1026" s="13">
        <f t="shared" si="189"/>
        <v>3.6115430075244658E-4</v>
      </c>
      <c r="Q1026">
        <v>24.649708287991029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4.4063516895640404</v>
      </c>
      <c r="G1027" s="13">
        <f t="shared" si="183"/>
        <v>0</v>
      </c>
      <c r="H1027" s="13">
        <f t="shared" si="184"/>
        <v>4.4063516895640404</v>
      </c>
      <c r="I1027" s="16">
        <f t="shared" si="191"/>
        <v>4.5753323280150759</v>
      </c>
      <c r="J1027" s="13">
        <f t="shared" si="185"/>
        <v>4.5746800319533003</v>
      </c>
      <c r="K1027" s="13">
        <f t="shared" si="186"/>
        <v>6.5229606177563682E-4</v>
      </c>
      <c r="L1027" s="13">
        <f t="shared" si="187"/>
        <v>0</v>
      </c>
      <c r="M1027" s="13">
        <f t="shared" si="192"/>
        <v>2.2135263594504794E-4</v>
      </c>
      <c r="N1027" s="13">
        <f t="shared" si="188"/>
        <v>1.3723863428592972E-4</v>
      </c>
      <c r="O1027" s="13">
        <f t="shared" si="189"/>
        <v>1.3723863428592972E-4</v>
      </c>
      <c r="Q1027">
        <v>23.59596251179909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144.3742068591614</v>
      </c>
      <c r="G1028" s="13">
        <f t="shared" si="183"/>
        <v>17.526956360358614</v>
      </c>
      <c r="H1028" s="13">
        <f t="shared" si="184"/>
        <v>126.84725049880279</v>
      </c>
      <c r="I1028" s="16">
        <f t="shared" si="191"/>
        <v>126.84790279486457</v>
      </c>
      <c r="J1028" s="13">
        <f t="shared" si="185"/>
        <v>99.026887024300635</v>
      </c>
      <c r="K1028" s="13">
        <f t="shared" si="186"/>
        <v>27.821015770563932</v>
      </c>
      <c r="L1028" s="13">
        <f t="shared" si="187"/>
        <v>6.5352377341136467</v>
      </c>
      <c r="M1028" s="13">
        <f t="shared" si="192"/>
        <v>6.5353218481153057</v>
      </c>
      <c r="N1028" s="13">
        <f t="shared" si="188"/>
        <v>4.0518995458314899</v>
      </c>
      <c r="O1028" s="13">
        <f t="shared" si="189"/>
        <v>21.578855906190103</v>
      </c>
      <c r="Q1028">
        <v>15.998039523880481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71.084891943628648</v>
      </c>
      <c r="G1029" s="13">
        <f t="shared" si="183"/>
        <v>5.2607654034701934</v>
      </c>
      <c r="H1029" s="13">
        <f t="shared" si="184"/>
        <v>65.82412654015846</v>
      </c>
      <c r="I1029" s="16">
        <f t="shared" si="191"/>
        <v>87.109904576608741</v>
      </c>
      <c r="J1029" s="13">
        <f t="shared" si="185"/>
        <v>74.354793318872325</v>
      </c>
      <c r="K1029" s="13">
        <f t="shared" si="186"/>
        <v>12.755111257736417</v>
      </c>
      <c r="L1029" s="13">
        <f t="shared" si="187"/>
        <v>0</v>
      </c>
      <c r="M1029" s="13">
        <f t="shared" si="192"/>
        <v>2.4834223022838158</v>
      </c>
      <c r="N1029" s="13">
        <f t="shared" si="188"/>
        <v>1.5397218274159659</v>
      </c>
      <c r="O1029" s="13">
        <f t="shared" si="189"/>
        <v>6.8004872308861595</v>
      </c>
      <c r="Q1029">
        <v>14.4983904721394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67.462108618491101</v>
      </c>
      <c r="G1030" s="13">
        <f t="shared" ref="G1030:G1093" si="194">IF((F1030-$J$2)&gt;0,$I$2*(F1030-$J$2),0)</f>
        <v>4.654432104915232</v>
      </c>
      <c r="H1030" s="13">
        <f t="shared" ref="H1030:H1093" si="195">F1030-G1030</f>
        <v>62.807676513575871</v>
      </c>
      <c r="I1030" s="16">
        <f t="shared" si="191"/>
        <v>75.562787771312287</v>
      </c>
      <c r="J1030" s="13">
        <f t="shared" ref="J1030:J1093" si="196">I1030/SQRT(1+(I1030/($K$2*(300+(25*Q1030)+0.05*(Q1030)^3)))^2)</f>
        <v>63.423965684932703</v>
      </c>
      <c r="K1030" s="13">
        <f t="shared" ref="K1030:K1093" si="197">I1030-J1030</f>
        <v>12.138822086379584</v>
      </c>
      <c r="L1030" s="13">
        <f t="shared" ref="L1030:L1093" si="198">IF(K1030&gt;$N$2,(K1030-$N$2)/$L$2,0)</f>
        <v>0</v>
      </c>
      <c r="M1030" s="13">
        <f t="shared" si="192"/>
        <v>0.94370047486784991</v>
      </c>
      <c r="N1030" s="13">
        <f t="shared" ref="N1030:N1093" si="199">$M$2*M1030</f>
        <v>0.58509429441806693</v>
      </c>
      <c r="O1030" s="13">
        <f t="shared" ref="O1030:O1093" si="200">N1030+G1030</f>
        <v>5.2395263993332986</v>
      </c>
      <c r="Q1030">
        <v>11.557698640695721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149.10119554841049</v>
      </c>
      <c r="G1031" s="13">
        <f t="shared" si="194"/>
        <v>18.31809686945201</v>
      </c>
      <c r="H1031" s="13">
        <f t="shared" si="195"/>
        <v>130.78309867895848</v>
      </c>
      <c r="I1031" s="16">
        <f t="shared" ref="I1031:I1094" si="202">H1031+K1030-L1030</f>
        <v>142.92192076533806</v>
      </c>
      <c r="J1031" s="13">
        <f t="shared" si="196"/>
        <v>93.120052936267811</v>
      </c>
      <c r="K1031" s="13">
        <f t="shared" si="197"/>
        <v>49.801867829070247</v>
      </c>
      <c r="L1031" s="13">
        <f t="shared" si="198"/>
        <v>19.921977156593872</v>
      </c>
      <c r="M1031" s="13">
        <f t="shared" ref="M1031:M1094" si="203">L1031+M1030-N1030</f>
        <v>20.280583337043655</v>
      </c>
      <c r="N1031" s="13">
        <f t="shared" si="199"/>
        <v>12.573961668967065</v>
      </c>
      <c r="O1031" s="13">
        <f t="shared" si="200"/>
        <v>30.892058538419075</v>
      </c>
      <c r="Q1031">
        <v>12.305630951612899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14.97014042467044</v>
      </c>
      <c r="G1032" s="13">
        <f t="shared" si="194"/>
        <v>0</v>
      </c>
      <c r="H1032" s="13">
        <f t="shared" si="195"/>
        <v>14.97014042467044</v>
      </c>
      <c r="I1032" s="16">
        <f t="shared" si="202"/>
        <v>44.850031097146825</v>
      </c>
      <c r="J1032" s="13">
        <f t="shared" si="196"/>
        <v>42.96328541085601</v>
      </c>
      <c r="K1032" s="13">
        <f t="shared" si="197"/>
        <v>1.8867456862908156</v>
      </c>
      <c r="L1032" s="13">
        <f t="shared" si="198"/>
        <v>0</v>
      </c>
      <c r="M1032" s="13">
        <f t="shared" si="203"/>
        <v>7.7066216680765898</v>
      </c>
      <c r="N1032" s="13">
        <f t="shared" si="199"/>
        <v>4.778105434207486</v>
      </c>
      <c r="O1032" s="13">
        <f t="shared" si="200"/>
        <v>4.778105434207486</v>
      </c>
      <c r="Q1032">
        <v>15.184621437699009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81.678635879295641</v>
      </c>
      <c r="G1033" s="13">
        <f t="shared" si="194"/>
        <v>7.0338053918100192</v>
      </c>
      <c r="H1033" s="13">
        <f t="shared" si="195"/>
        <v>74.644830487485621</v>
      </c>
      <c r="I1033" s="16">
        <f t="shared" si="202"/>
        <v>76.531576173776443</v>
      </c>
      <c r="J1033" s="13">
        <f t="shared" si="196"/>
        <v>67.470947249404901</v>
      </c>
      <c r="K1033" s="13">
        <f t="shared" si="197"/>
        <v>9.0606289243715423</v>
      </c>
      <c r="L1033" s="13">
        <f t="shared" si="198"/>
        <v>0</v>
      </c>
      <c r="M1033" s="13">
        <f t="shared" si="203"/>
        <v>2.9285162338691038</v>
      </c>
      <c r="N1033" s="13">
        <f t="shared" si="199"/>
        <v>1.8156800649988443</v>
      </c>
      <c r="O1033" s="13">
        <f t="shared" si="200"/>
        <v>8.8494854568088641</v>
      </c>
      <c r="Q1033">
        <v>14.521543372290539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30.643319901165761</v>
      </c>
      <c r="G1034" s="13">
        <f t="shared" si="194"/>
        <v>0</v>
      </c>
      <c r="H1034" s="13">
        <f t="shared" si="195"/>
        <v>30.643319901165761</v>
      </c>
      <c r="I1034" s="16">
        <f t="shared" si="202"/>
        <v>39.703948825537303</v>
      </c>
      <c r="J1034" s="13">
        <f t="shared" si="196"/>
        <v>39.120495022903185</v>
      </c>
      <c r="K1034" s="13">
        <f t="shared" si="197"/>
        <v>0.58345380263411784</v>
      </c>
      <c r="L1034" s="13">
        <f t="shared" si="198"/>
        <v>0</v>
      </c>
      <c r="M1034" s="13">
        <f t="shared" si="203"/>
        <v>1.1128361688702595</v>
      </c>
      <c r="N1034" s="13">
        <f t="shared" si="199"/>
        <v>0.68995842469956092</v>
      </c>
      <c r="O1034" s="13">
        <f t="shared" si="200"/>
        <v>0.68995842469956092</v>
      </c>
      <c r="Q1034">
        <v>21.213115600314222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40.061951271507724</v>
      </c>
      <c r="G1035" s="13">
        <f t="shared" si="194"/>
        <v>6.8558125137368531E-2</v>
      </c>
      <c r="H1035" s="13">
        <f t="shared" si="195"/>
        <v>39.993393146370352</v>
      </c>
      <c r="I1035" s="16">
        <f t="shared" si="202"/>
        <v>40.576846949004469</v>
      </c>
      <c r="J1035" s="13">
        <f t="shared" si="196"/>
        <v>40.101473378475013</v>
      </c>
      <c r="K1035" s="13">
        <f t="shared" si="197"/>
        <v>0.47537357052945595</v>
      </c>
      <c r="L1035" s="13">
        <f t="shared" si="198"/>
        <v>0</v>
      </c>
      <c r="M1035" s="13">
        <f t="shared" si="203"/>
        <v>0.42287774417069857</v>
      </c>
      <c r="N1035" s="13">
        <f t="shared" si="199"/>
        <v>0.26218420138583309</v>
      </c>
      <c r="O1035" s="13">
        <f t="shared" si="200"/>
        <v>0.33074232652320162</v>
      </c>
      <c r="Q1035">
        <v>23.159651689386429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12.799343471558799</v>
      </c>
      <c r="G1036" s="13">
        <f t="shared" si="194"/>
        <v>0</v>
      </c>
      <c r="H1036" s="13">
        <f t="shared" si="195"/>
        <v>12.799343471558799</v>
      </c>
      <c r="I1036" s="16">
        <f t="shared" si="202"/>
        <v>13.274717042088255</v>
      </c>
      <c r="J1036" s="13">
        <f t="shared" si="196"/>
        <v>13.262897992235715</v>
      </c>
      <c r="K1036" s="13">
        <f t="shared" si="197"/>
        <v>1.1819049852540786E-2</v>
      </c>
      <c r="L1036" s="13">
        <f t="shared" si="198"/>
        <v>0</v>
      </c>
      <c r="M1036" s="13">
        <f t="shared" si="203"/>
        <v>0.16069354278486547</v>
      </c>
      <c r="N1036" s="13">
        <f t="shared" si="199"/>
        <v>9.9629996526616596E-2</v>
      </c>
      <c r="O1036" s="13">
        <f t="shared" si="200"/>
        <v>9.9629996526616596E-2</v>
      </c>
      <c r="Q1036">
        <v>25.728826870967751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26.138523192863861</v>
      </c>
      <c r="G1037" s="13">
        <f t="shared" si="194"/>
        <v>0</v>
      </c>
      <c r="H1037" s="13">
        <f t="shared" si="195"/>
        <v>26.138523192863861</v>
      </c>
      <c r="I1037" s="16">
        <f t="shared" si="202"/>
        <v>26.150342242716402</v>
      </c>
      <c r="J1037" s="13">
        <f t="shared" si="196"/>
        <v>26.060520031473565</v>
      </c>
      <c r="K1037" s="13">
        <f t="shared" si="197"/>
        <v>8.9822211242836403E-2</v>
      </c>
      <c r="L1037" s="13">
        <f t="shared" si="198"/>
        <v>0</v>
      </c>
      <c r="M1037" s="13">
        <f t="shared" si="203"/>
        <v>6.1063546258248877E-2</v>
      </c>
      <c r="N1037" s="13">
        <f t="shared" si="199"/>
        <v>3.7859398680114301E-2</v>
      </c>
      <c r="O1037" s="13">
        <f t="shared" si="200"/>
        <v>3.7859398680114301E-2</v>
      </c>
      <c r="Q1037">
        <v>25.74367914254923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73.249964940735254</v>
      </c>
      <c r="G1038" s="13">
        <f t="shared" si="194"/>
        <v>5.6231265314015975</v>
      </c>
      <c r="H1038" s="13">
        <f t="shared" si="195"/>
        <v>67.626838409333658</v>
      </c>
      <c r="I1038" s="16">
        <f t="shared" si="202"/>
        <v>67.716660620576491</v>
      </c>
      <c r="J1038" s="13">
        <f t="shared" si="196"/>
        <v>65.86038587948066</v>
      </c>
      <c r="K1038" s="13">
        <f t="shared" si="197"/>
        <v>1.8562747410958309</v>
      </c>
      <c r="L1038" s="13">
        <f t="shared" si="198"/>
        <v>0</v>
      </c>
      <c r="M1038" s="13">
        <f t="shared" si="203"/>
        <v>2.3204147578134576E-2</v>
      </c>
      <c r="N1038" s="13">
        <f t="shared" si="199"/>
        <v>1.4386571498443437E-2</v>
      </c>
      <c r="O1038" s="13">
        <f t="shared" si="200"/>
        <v>5.6375131029000407</v>
      </c>
      <c r="Q1038">
        <v>24.229872222182461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27.001653498913569</v>
      </c>
      <c r="G1039" s="13">
        <f t="shared" si="194"/>
        <v>0</v>
      </c>
      <c r="H1039" s="13">
        <f t="shared" si="195"/>
        <v>27.001653498913569</v>
      </c>
      <c r="I1039" s="16">
        <f t="shared" si="202"/>
        <v>28.8579282400094</v>
      </c>
      <c r="J1039" s="13">
        <f t="shared" si="196"/>
        <v>28.636356937628801</v>
      </c>
      <c r="K1039" s="13">
        <f t="shared" si="197"/>
        <v>0.22157130238059963</v>
      </c>
      <c r="L1039" s="13">
        <f t="shared" si="198"/>
        <v>0</v>
      </c>
      <c r="M1039" s="13">
        <f t="shared" si="203"/>
        <v>8.8175760796911397E-3</v>
      </c>
      <c r="N1039" s="13">
        <f t="shared" si="199"/>
        <v>5.4668971694085064E-3</v>
      </c>
      <c r="O1039" s="13">
        <f t="shared" si="200"/>
        <v>5.4668971694085064E-3</v>
      </c>
      <c r="Q1039">
        <v>21.366434936663421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22.293165243833791</v>
      </c>
      <c r="G1040" s="13">
        <f t="shared" si="194"/>
        <v>0</v>
      </c>
      <c r="H1040" s="13">
        <f t="shared" si="195"/>
        <v>22.293165243833791</v>
      </c>
      <c r="I1040" s="16">
        <f t="shared" si="202"/>
        <v>22.51473654621439</v>
      </c>
      <c r="J1040" s="13">
        <f t="shared" si="196"/>
        <v>22.362906499071862</v>
      </c>
      <c r="K1040" s="13">
        <f t="shared" si="197"/>
        <v>0.15183004714252846</v>
      </c>
      <c r="L1040" s="13">
        <f t="shared" si="198"/>
        <v>0</v>
      </c>
      <c r="M1040" s="13">
        <f t="shared" si="203"/>
        <v>3.3506789102826333E-3</v>
      </c>
      <c r="N1040" s="13">
        <f t="shared" si="199"/>
        <v>2.0774209243752326E-3</v>
      </c>
      <c r="O1040" s="13">
        <f t="shared" si="200"/>
        <v>2.0774209243752326E-3</v>
      </c>
      <c r="Q1040">
        <v>18.787132786047302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73.094478615948546</v>
      </c>
      <c r="G1041" s="13">
        <f t="shared" si="194"/>
        <v>5.5971032979573145</v>
      </c>
      <c r="H1041" s="13">
        <f t="shared" si="195"/>
        <v>67.497375317991228</v>
      </c>
      <c r="I1041" s="16">
        <f t="shared" si="202"/>
        <v>67.649205365133753</v>
      </c>
      <c r="J1041" s="13">
        <f t="shared" si="196"/>
        <v>59.929245733393323</v>
      </c>
      <c r="K1041" s="13">
        <f t="shared" si="197"/>
        <v>7.71995963174043</v>
      </c>
      <c r="L1041" s="13">
        <f t="shared" si="198"/>
        <v>0</v>
      </c>
      <c r="M1041" s="13">
        <f t="shared" si="203"/>
        <v>1.2732579859074007E-3</v>
      </c>
      <c r="N1041" s="13">
        <f t="shared" si="199"/>
        <v>7.8941995126258842E-4</v>
      </c>
      <c r="O1041" s="13">
        <f t="shared" si="200"/>
        <v>5.5978927179085769</v>
      </c>
      <c r="Q1041">
        <v>13.053202951612899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41.748145534843893</v>
      </c>
      <c r="G1042" s="13">
        <f t="shared" si="194"/>
        <v>0.3507708985591011</v>
      </c>
      <c r="H1042" s="13">
        <f t="shared" si="195"/>
        <v>41.397374636284795</v>
      </c>
      <c r="I1042" s="16">
        <f t="shared" si="202"/>
        <v>49.117334268025225</v>
      </c>
      <c r="J1042" s="13">
        <f t="shared" si="196"/>
        <v>46.268997703704805</v>
      </c>
      <c r="K1042" s="13">
        <f t="shared" si="197"/>
        <v>2.8483365643204195</v>
      </c>
      <c r="L1042" s="13">
        <f t="shared" si="198"/>
        <v>0</v>
      </c>
      <c r="M1042" s="13">
        <f t="shared" si="203"/>
        <v>4.838380346448123E-4</v>
      </c>
      <c r="N1042" s="13">
        <f t="shared" si="199"/>
        <v>2.9997958147978362E-4</v>
      </c>
      <c r="O1042" s="13">
        <f t="shared" si="200"/>
        <v>0.35107087814058086</v>
      </c>
      <c r="Q1042">
        <v>13.999265430890061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138.2992394770539</v>
      </c>
      <c r="G1043" s="13">
        <f t="shared" si="194"/>
        <v>16.510209102566929</v>
      </c>
      <c r="H1043" s="13">
        <f t="shared" si="195"/>
        <v>121.78903037448697</v>
      </c>
      <c r="I1043" s="16">
        <f t="shared" si="202"/>
        <v>124.63736693880739</v>
      </c>
      <c r="J1043" s="13">
        <f t="shared" si="196"/>
        <v>87.414060564406242</v>
      </c>
      <c r="K1043" s="13">
        <f t="shared" si="197"/>
        <v>37.223306374401147</v>
      </c>
      <c r="L1043" s="13">
        <f t="shared" si="198"/>
        <v>12.261404033444817</v>
      </c>
      <c r="M1043" s="13">
        <f t="shared" si="203"/>
        <v>12.261587891897983</v>
      </c>
      <c r="N1043" s="13">
        <f t="shared" si="199"/>
        <v>7.6021844929767495</v>
      </c>
      <c r="O1043" s="13">
        <f t="shared" si="200"/>
        <v>24.112393595543679</v>
      </c>
      <c r="Q1043">
        <v>12.29131965122251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42.900283590676203</v>
      </c>
      <c r="G1044" s="13">
        <f t="shared" si="194"/>
        <v>0.54360044564690058</v>
      </c>
      <c r="H1044" s="13">
        <f t="shared" si="195"/>
        <v>42.356683145029301</v>
      </c>
      <c r="I1044" s="16">
        <f t="shared" si="202"/>
        <v>67.318585485985636</v>
      </c>
      <c r="J1044" s="13">
        <f t="shared" si="196"/>
        <v>61.388644770863969</v>
      </c>
      <c r="K1044" s="13">
        <f t="shared" si="197"/>
        <v>5.929940715121667</v>
      </c>
      <c r="L1044" s="13">
        <f t="shared" si="198"/>
        <v>0</v>
      </c>
      <c r="M1044" s="13">
        <f t="shared" si="203"/>
        <v>4.659403398921234</v>
      </c>
      <c r="N1044" s="13">
        <f t="shared" si="199"/>
        <v>2.8888301073311649</v>
      </c>
      <c r="O1044" s="13">
        <f t="shared" si="200"/>
        <v>3.4324305529780652</v>
      </c>
      <c r="Q1044">
        <v>15.173821779304919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12.37559016726631</v>
      </c>
      <c r="G1045" s="13">
        <f t="shared" si="194"/>
        <v>0</v>
      </c>
      <c r="H1045" s="13">
        <f t="shared" si="195"/>
        <v>12.37559016726631</v>
      </c>
      <c r="I1045" s="16">
        <f t="shared" si="202"/>
        <v>18.305530882387977</v>
      </c>
      <c r="J1045" s="13">
        <f t="shared" si="196"/>
        <v>18.214208850046493</v>
      </c>
      <c r="K1045" s="13">
        <f t="shared" si="197"/>
        <v>9.1322032341484061E-2</v>
      </c>
      <c r="L1045" s="13">
        <f t="shared" si="198"/>
        <v>0</v>
      </c>
      <c r="M1045" s="13">
        <f t="shared" si="203"/>
        <v>1.7705732915900692</v>
      </c>
      <c r="N1045" s="13">
        <f t="shared" si="199"/>
        <v>1.097755440785843</v>
      </c>
      <c r="O1045" s="13">
        <f t="shared" si="200"/>
        <v>1.097755440785843</v>
      </c>
      <c r="Q1045">
        <v>18.010327665920361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73.285447863681227</v>
      </c>
      <c r="G1046" s="13">
        <f t="shared" si="194"/>
        <v>5.6290651912057657</v>
      </c>
      <c r="H1046" s="13">
        <f t="shared" si="195"/>
        <v>67.656382672475459</v>
      </c>
      <c r="I1046" s="16">
        <f t="shared" si="202"/>
        <v>67.74770470481694</v>
      </c>
      <c r="J1046" s="13">
        <f t="shared" si="196"/>
        <v>64.03974893266421</v>
      </c>
      <c r="K1046" s="13">
        <f t="shared" si="197"/>
        <v>3.7079557721527294</v>
      </c>
      <c r="L1046" s="13">
        <f t="shared" si="198"/>
        <v>0</v>
      </c>
      <c r="M1046" s="13">
        <f t="shared" si="203"/>
        <v>0.67281785080422618</v>
      </c>
      <c r="N1046" s="13">
        <f t="shared" si="199"/>
        <v>0.41714706749862024</v>
      </c>
      <c r="O1046" s="13">
        <f t="shared" si="200"/>
        <v>6.0462122587043856</v>
      </c>
      <c r="Q1046">
        <v>19.032340188319839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12.002979861086819</v>
      </c>
      <c r="G1047" s="13">
        <f t="shared" si="194"/>
        <v>0</v>
      </c>
      <c r="H1047" s="13">
        <f t="shared" si="195"/>
        <v>12.002979861086819</v>
      </c>
      <c r="I1047" s="16">
        <f t="shared" si="202"/>
        <v>15.710935633239549</v>
      </c>
      <c r="J1047" s="13">
        <f t="shared" si="196"/>
        <v>15.686824538298284</v>
      </c>
      <c r="K1047" s="13">
        <f t="shared" si="197"/>
        <v>2.4111094941265065E-2</v>
      </c>
      <c r="L1047" s="13">
        <f t="shared" si="198"/>
        <v>0</v>
      </c>
      <c r="M1047" s="13">
        <f t="shared" si="203"/>
        <v>0.25567078330560594</v>
      </c>
      <c r="N1047" s="13">
        <f t="shared" si="199"/>
        <v>0.15851588564947569</v>
      </c>
      <c r="O1047" s="13">
        <f t="shared" si="200"/>
        <v>0.15851588564947569</v>
      </c>
      <c r="Q1047">
        <v>24.231404491228979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5.918275324074596</v>
      </c>
      <c r="G1048" s="13">
        <f t="shared" si="194"/>
        <v>0</v>
      </c>
      <c r="H1048" s="13">
        <f t="shared" si="195"/>
        <v>5.918275324074596</v>
      </c>
      <c r="I1048" s="16">
        <f t="shared" si="202"/>
        <v>5.9423864190158611</v>
      </c>
      <c r="J1048" s="13">
        <f t="shared" si="196"/>
        <v>5.941376108230827</v>
      </c>
      <c r="K1048" s="13">
        <f t="shared" si="197"/>
        <v>1.0103107850341075E-3</v>
      </c>
      <c r="L1048" s="13">
        <f t="shared" si="198"/>
        <v>0</v>
      </c>
      <c r="M1048" s="13">
        <f t="shared" si="203"/>
        <v>9.7154897656130251E-2</v>
      </c>
      <c r="N1048" s="13">
        <f t="shared" si="199"/>
        <v>6.0236036546800757E-2</v>
      </c>
      <c r="O1048" s="13">
        <f t="shared" si="200"/>
        <v>6.0236036546800757E-2</v>
      </c>
      <c r="Q1048">
        <v>26.085116820653511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5.8831181555769989</v>
      </c>
      <c r="G1049" s="13">
        <f t="shared" si="194"/>
        <v>0</v>
      </c>
      <c r="H1049" s="13">
        <f t="shared" si="195"/>
        <v>5.8831181555769989</v>
      </c>
      <c r="I1049" s="16">
        <f t="shared" si="202"/>
        <v>5.884128466362033</v>
      </c>
      <c r="J1049" s="13">
        <f t="shared" si="196"/>
        <v>5.8833935792548546</v>
      </c>
      <c r="K1049" s="13">
        <f t="shared" si="197"/>
        <v>7.3488710717839467E-4</v>
      </c>
      <c r="L1049" s="13">
        <f t="shared" si="198"/>
        <v>0</v>
      </c>
      <c r="M1049" s="13">
        <f t="shared" si="203"/>
        <v>3.6918861109329494E-2</v>
      </c>
      <c r="N1049" s="13">
        <f t="shared" si="199"/>
        <v>2.2889693887784286E-2</v>
      </c>
      <c r="O1049" s="13">
        <f t="shared" si="200"/>
        <v>2.2889693887784286E-2</v>
      </c>
      <c r="Q1049">
        <v>28.19361887096775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0.1568530174214644</v>
      </c>
      <c r="G1050" s="13">
        <f t="shared" si="194"/>
        <v>0</v>
      </c>
      <c r="H1050" s="13">
        <f t="shared" si="195"/>
        <v>0.1568530174214644</v>
      </c>
      <c r="I1050" s="16">
        <f t="shared" si="202"/>
        <v>0.1575879045286428</v>
      </c>
      <c r="J1050" s="13">
        <f t="shared" si="196"/>
        <v>0.15758788550354047</v>
      </c>
      <c r="K1050" s="13">
        <f t="shared" si="197"/>
        <v>1.9025102326875043E-8</v>
      </c>
      <c r="L1050" s="13">
        <f t="shared" si="198"/>
        <v>0</v>
      </c>
      <c r="M1050" s="13">
        <f t="shared" si="203"/>
        <v>1.4029167221545208E-2</v>
      </c>
      <c r="N1050" s="13">
        <f t="shared" si="199"/>
        <v>8.6980836773580296E-3</v>
      </c>
      <c r="O1050" s="13">
        <f t="shared" si="200"/>
        <v>8.6980836773580296E-3</v>
      </c>
      <c r="Q1050">
        <v>26.017206645947962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74.01110620889898</v>
      </c>
      <c r="G1051" s="13">
        <f t="shared" si="194"/>
        <v>5.7505162354972734</v>
      </c>
      <c r="H1051" s="13">
        <f t="shared" si="195"/>
        <v>68.260589973401707</v>
      </c>
      <c r="I1051" s="16">
        <f t="shared" si="202"/>
        <v>68.260589992426816</v>
      </c>
      <c r="J1051" s="13">
        <f t="shared" si="196"/>
        <v>65.778080975023897</v>
      </c>
      <c r="K1051" s="13">
        <f t="shared" si="197"/>
        <v>2.4825090174029185</v>
      </c>
      <c r="L1051" s="13">
        <f t="shared" si="198"/>
        <v>0</v>
      </c>
      <c r="M1051" s="13">
        <f t="shared" si="203"/>
        <v>5.3310835441871783E-3</v>
      </c>
      <c r="N1051" s="13">
        <f t="shared" si="199"/>
        <v>3.3052717973960505E-3</v>
      </c>
      <c r="O1051" s="13">
        <f t="shared" si="200"/>
        <v>5.7538215072946697</v>
      </c>
      <c r="Q1051">
        <v>22.232746759324861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75.287152541822707</v>
      </c>
      <c r="G1052" s="13">
        <f t="shared" si="194"/>
        <v>5.9640839023190892</v>
      </c>
      <c r="H1052" s="13">
        <f t="shared" si="195"/>
        <v>69.323068639503617</v>
      </c>
      <c r="I1052" s="16">
        <f t="shared" si="202"/>
        <v>71.805577656906536</v>
      </c>
      <c r="J1052" s="13">
        <f t="shared" si="196"/>
        <v>65.899480272437884</v>
      </c>
      <c r="K1052" s="13">
        <f t="shared" si="197"/>
        <v>5.9060973844686515</v>
      </c>
      <c r="L1052" s="13">
        <f t="shared" si="198"/>
        <v>0</v>
      </c>
      <c r="M1052" s="13">
        <f t="shared" si="203"/>
        <v>2.0258117467911278E-3</v>
      </c>
      <c r="N1052" s="13">
        <f t="shared" si="199"/>
        <v>1.2560032830104993E-3</v>
      </c>
      <c r="O1052" s="13">
        <f t="shared" si="200"/>
        <v>5.9653399056021001</v>
      </c>
      <c r="Q1052">
        <v>16.654078230652939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30.45816599103836</v>
      </c>
      <c r="G1053" s="13">
        <f t="shared" si="194"/>
        <v>0</v>
      </c>
      <c r="H1053" s="13">
        <f t="shared" si="195"/>
        <v>30.45816599103836</v>
      </c>
      <c r="I1053" s="16">
        <f t="shared" si="202"/>
        <v>36.364263375507008</v>
      </c>
      <c r="J1053" s="13">
        <f t="shared" si="196"/>
        <v>35.106400517307719</v>
      </c>
      <c r="K1053" s="13">
        <f t="shared" si="197"/>
        <v>1.2578628581992888</v>
      </c>
      <c r="L1053" s="13">
        <f t="shared" si="198"/>
        <v>0</v>
      </c>
      <c r="M1053" s="13">
        <f t="shared" si="203"/>
        <v>7.6980846378062857E-4</v>
      </c>
      <c r="N1053" s="13">
        <f t="shared" si="199"/>
        <v>4.7728124754398973E-4</v>
      </c>
      <c r="O1053" s="13">
        <f t="shared" si="200"/>
        <v>4.7728124754398973E-4</v>
      </c>
      <c r="Q1053">
        <v>13.65539778121035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14.824272504723449</v>
      </c>
      <c r="G1054" s="13">
        <f t="shared" si="194"/>
        <v>0</v>
      </c>
      <c r="H1054" s="13">
        <f t="shared" si="195"/>
        <v>14.824272504723449</v>
      </c>
      <c r="I1054" s="16">
        <f t="shared" si="202"/>
        <v>16.082135362922738</v>
      </c>
      <c r="J1054" s="13">
        <f t="shared" si="196"/>
        <v>15.958287525479129</v>
      </c>
      <c r="K1054" s="13">
        <f t="shared" si="197"/>
        <v>0.12384783744360917</v>
      </c>
      <c r="L1054" s="13">
        <f t="shared" si="198"/>
        <v>0</v>
      </c>
      <c r="M1054" s="13">
        <f t="shared" si="203"/>
        <v>2.9252721623663884E-4</v>
      </c>
      <c r="N1054" s="13">
        <f t="shared" si="199"/>
        <v>1.8136687406671608E-4</v>
      </c>
      <c r="O1054" s="13">
        <f t="shared" si="200"/>
        <v>1.8136687406671608E-4</v>
      </c>
      <c r="Q1054">
        <v>13.013940614137409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10.462660481443971</v>
      </c>
      <c r="G1055" s="13">
        <f t="shared" si="194"/>
        <v>0</v>
      </c>
      <c r="H1055" s="13">
        <f t="shared" si="195"/>
        <v>10.462660481443971</v>
      </c>
      <c r="I1055" s="16">
        <f t="shared" si="202"/>
        <v>10.58650831888758</v>
      </c>
      <c r="J1055" s="13">
        <f t="shared" si="196"/>
        <v>10.555665199191921</v>
      </c>
      <c r="K1055" s="13">
        <f t="shared" si="197"/>
        <v>3.0843119695658672E-2</v>
      </c>
      <c r="L1055" s="13">
        <f t="shared" si="198"/>
        <v>0</v>
      </c>
      <c r="M1055" s="13">
        <f t="shared" si="203"/>
        <v>1.1116034216992275E-4</v>
      </c>
      <c r="N1055" s="13">
        <f t="shared" si="199"/>
        <v>6.8919412145352103E-5</v>
      </c>
      <c r="O1055" s="13">
        <f t="shared" si="200"/>
        <v>6.8919412145352103E-5</v>
      </c>
      <c r="Q1055">
        <v>14.05250695161291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63.080261083125741</v>
      </c>
      <c r="G1056" s="13">
        <f t="shared" si="194"/>
        <v>3.9210567326019743</v>
      </c>
      <c r="H1056" s="13">
        <f t="shared" si="195"/>
        <v>59.159204350523765</v>
      </c>
      <c r="I1056" s="16">
        <f t="shared" si="202"/>
        <v>59.190047470219426</v>
      </c>
      <c r="J1056" s="13">
        <f t="shared" si="196"/>
        <v>55.094118608510442</v>
      </c>
      <c r="K1056" s="13">
        <f t="shared" si="197"/>
        <v>4.095928861708984</v>
      </c>
      <c r="L1056" s="13">
        <f t="shared" si="198"/>
        <v>0</v>
      </c>
      <c r="M1056" s="13">
        <f t="shared" si="203"/>
        <v>4.224093002457065E-5</v>
      </c>
      <c r="N1056" s="13">
        <f t="shared" si="199"/>
        <v>2.6189376615233804E-5</v>
      </c>
      <c r="O1056" s="13">
        <f t="shared" si="200"/>
        <v>3.9210829219785897</v>
      </c>
      <c r="Q1056">
        <v>15.28239412994188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27.89277224263731</v>
      </c>
      <c r="G1057" s="13">
        <f t="shared" si="194"/>
        <v>0</v>
      </c>
      <c r="H1057" s="13">
        <f t="shared" si="195"/>
        <v>27.89277224263731</v>
      </c>
      <c r="I1057" s="16">
        <f t="shared" si="202"/>
        <v>31.988701104346294</v>
      </c>
      <c r="J1057" s="13">
        <f t="shared" si="196"/>
        <v>31.67574570883081</v>
      </c>
      <c r="K1057" s="13">
        <f t="shared" si="197"/>
        <v>0.31295539551548401</v>
      </c>
      <c r="L1057" s="13">
        <f t="shared" si="198"/>
        <v>0</v>
      </c>
      <c r="M1057" s="13">
        <f t="shared" si="203"/>
        <v>1.6051553409336846E-5</v>
      </c>
      <c r="N1057" s="13">
        <f t="shared" si="199"/>
        <v>9.9519631137888453E-6</v>
      </c>
      <c r="O1057" s="13">
        <f t="shared" si="200"/>
        <v>9.9519631137888453E-6</v>
      </c>
      <c r="Q1057">
        <v>21.08714046546211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11.979950991946859</v>
      </c>
      <c r="G1058" s="13">
        <f t="shared" si="194"/>
        <v>0</v>
      </c>
      <c r="H1058" s="13">
        <f t="shared" si="195"/>
        <v>11.979950991946859</v>
      </c>
      <c r="I1058" s="16">
        <f t="shared" si="202"/>
        <v>12.292906387462343</v>
      </c>
      <c r="J1058" s="13">
        <f t="shared" si="196"/>
        <v>12.278812950597107</v>
      </c>
      <c r="K1058" s="13">
        <f t="shared" si="197"/>
        <v>1.4093436865236342E-2</v>
      </c>
      <c r="L1058" s="13">
        <f t="shared" si="198"/>
        <v>0</v>
      </c>
      <c r="M1058" s="13">
        <f t="shared" si="203"/>
        <v>6.0995902955480007E-6</v>
      </c>
      <c r="N1058" s="13">
        <f t="shared" si="199"/>
        <v>3.7817459832397605E-6</v>
      </c>
      <c r="O1058" s="13">
        <f t="shared" si="200"/>
        <v>3.7817459832397605E-6</v>
      </c>
      <c r="Q1058">
        <v>22.817360880719789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5.1752042183600544</v>
      </c>
      <c r="G1059" s="13">
        <f t="shared" si="194"/>
        <v>0</v>
      </c>
      <c r="H1059" s="13">
        <f t="shared" si="195"/>
        <v>5.1752042183600544</v>
      </c>
      <c r="I1059" s="16">
        <f t="shared" si="202"/>
        <v>5.1892976552252907</v>
      </c>
      <c r="J1059" s="13">
        <f t="shared" si="196"/>
        <v>5.1886942179298616</v>
      </c>
      <c r="K1059" s="13">
        <f t="shared" si="197"/>
        <v>6.0343729542911007E-4</v>
      </c>
      <c r="L1059" s="13">
        <f t="shared" si="198"/>
        <v>0</v>
      </c>
      <c r="M1059" s="13">
        <f t="shared" si="203"/>
        <v>2.3178443123082402E-6</v>
      </c>
      <c r="N1059" s="13">
        <f t="shared" si="199"/>
        <v>1.4370634736311089E-6</v>
      </c>
      <c r="O1059" s="13">
        <f t="shared" si="200"/>
        <v>1.4370634736311089E-6</v>
      </c>
      <c r="Q1059">
        <v>26.875932292910161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9.0568253018645546</v>
      </c>
      <c r="G1060" s="13">
        <f t="shared" si="194"/>
        <v>0</v>
      </c>
      <c r="H1060" s="13">
        <f t="shared" si="195"/>
        <v>9.0568253018645546</v>
      </c>
      <c r="I1060" s="16">
        <f t="shared" si="202"/>
        <v>9.0574287391599846</v>
      </c>
      <c r="J1060" s="13">
        <f t="shared" si="196"/>
        <v>9.0547335812110639</v>
      </c>
      <c r="K1060" s="13">
        <f t="shared" si="197"/>
        <v>2.6951579489207234E-3</v>
      </c>
      <c r="L1060" s="13">
        <f t="shared" si="198"/>
        <v>0</v>
      </c>
      <c r="M1060" s="13">
        <f t="shared" si="203"/>
        <v>8.8078083867713132E-7</v>
      </c>
      <c r="N1060" s="13">
        <f t="shared" si="199"/>
        <v>5.4608411997982139E-7</v>
      </c>
      <c r="O1060" s="13">
        <f t="shared" si="200"/>
        <v>5.4608411997982139E-7</v>
      </c>
      <c r="Q1060">
        <v>28.151082529799059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0.7717473845420677</v>
      </c>
      <c r="G1061" s="13">
        <f t="shared" si="194"/>
        <v>0</v>
      </c>
      <c r="H1061" s="13">
        <f t="shared" si="195"/>
        <v>0.7717473845420677</v>
      </c>
      <c r="I1061" s="16">
        <f t="shared" si="202"/>
        <v>0.77444254249098843</v>
      </c>
      <c r="J1061" s="13">
        <f t="shared" si="196"/>
        <v>0.77444103526902808</v>
      </c>
      <c r="K1061" s="13">
        <f t="shared" si="197"/>
        <v>1.5072219603506909E-6</v>
      </c>
      <c r="L1061" s="13">
        <f t="shared" si="198"/>
        <v>0</v>
      </c>
      <c r="M1061" s="13">
        <f t="shared" si="203"/>
        <v>3.3469671869730993E-7</v>
      </c>
      <c r="N1061" s="13">
        <f t="shared" si="199"/>
        <v>2.0751196559233214E-7</v>
      </c>
      <c r="O1061" s="13">
        <f t="shared" si="200"/>
        <v>2.0751196559233214E-7</v>
      </c>
      <c r="Q1061">
        <v>28.977658870967751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3.8709676999999998E-2</v>
      </c>
      <c r="G1062" s="13">
        <f t="shared" si="194"/>
        <v>0</v>
      </c>
      <c r="H1062" s="13">
        <f t="shared" si="195"/>
        <v>3.8709676999999998E-2</v>
      </c>
      <c r="I1062" s="16">
        <f t="shared" si="202"/>
        <v>3.8711184221960349E-2</v>
      </c>
      <c r="J1062" s="13">
        <f t="shared" si="196"/>
        <v>3.8711184016576985E-2</v>
      </c>
      <c r="K1062" s="13">
        <f t="shared" si="197"/>
        <v>2.0538336309439131E-10</v>
      </c>
      <c r="L1062" s="13">
        <f t="shared" si="198"/>
        <v>0</v>
      </c>
      <c r="M1062" s="13">
        <f t="shared" si="203"/>
        <v>1.2718475310497778E-7</v>
      </c>
      <c r="N1062" s="13">
        <f t="shared" si="199"/>
        <v>7.8854546925086221E-8</v>
      </c>
      <c r="O1062" s="13">
        <f t="shared" si="200"/>
        <v>7.8854546925086221E-8</v>
      </c>
      <c r="Q1062">
        <v>28.332816981926019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25.85346083569409</v>
      </c>
      <c r="G1063" s="13">
        <f t="shared" si="194"/>
        <v>0</v>
      </c>
      <c r="H1063" s="13">
        <f t="shared" si="195"/>
        <v>25.85346083569409</v>
      </c>
      <c r="I1063" s="16">
        <f t="shared" si="202"/>
        <v>25.853460835899472</v>
      </c>
      <c r="J1063" s="13">
        <f t="shared" si="196"/>
        <v>25.707262529792416</v>
      </c>
      <c r="K1063" s="13">
        <f t="shared" si="197"/>
        <v>0.1461983061070562</v>
      </c>
      <c r="L1063" s="13">
        <f t="shared" si="198"/>
        <v>0</v>
      </c>
      <c r="M1063" s="13">
        <f t="shared" si="203"/>
        <v>4.8330206179891563E-8</v>
      </c>
      <c r="N1063" s="13">
        <f t="shared" si="199"/>
        <v>2.9964727831532767E-8</v>
      </c>
      <c r="O1063" s="13">
        <f t="shared" si="200"/>
        <v>2.9964727831532767E-8</v>
      </c>
      <c r="Q1063">
        <v>21.99631499962825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3.8709676999999998E-2</v>
      </c>
      <c r="G1064" s="13">
        <f t="shared" si="194"/>
        <v>0</v>
      </c>
      <c r="H1064" s="13">
        <f t="shared" si="195"/>
        <v>3.8709676999999998E-2</v>
      </c>
      <c r="I1064" s="16">
        <f t="shared" si="202"/>
        <v>0.1849079831070562</v>
      </c>
      <c r="J1064" s="13">
        <f t="shared" si="196"/>
        <v>0.18490788672680972</v>
      </c>
      <c r="K1064" s="13">
        <f t="shared" si="197"/>
        <v>9.6380246478178222E-8</v>
      </c>
      <c r="L1064" s="13">
        <f t="shared" si="198"/>
        <v>0</v>
      </c>
      <c r="M1064" s="13">
        <f t="shared" si="203"/>
        <v>1.8365478348358796E-8</v>
      </c>
      <c r="N1064" s="13">
        <f t="shared" si="199"/>
        <v>1.1386596575982454E-8</v>
      </c>
      <c r="O1064" s="13">
        <f t="shared" si="200"/>
        <v>1.1386596575982454E-8</v>
      </c>
      <c r="Q1064">
        <v>17.89571519191929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30.981540529939871</v>
      </c>
      <c r="G1065" s="13">
        <f t="shared" si="194"/>
        <v>0</v>
      </c>
      <c r="H1065" s="13">
        <f t="shared" si="195"/>
        <v>30.981540529939871</v>
      </c>
      <c r="I1065" s="16">
        <f t="shared" si="202"/>
        <v>30.981540626320118</v>
      </c>
      <c r="J1065" s="13">
        <f t="shared" si="196"/>
        <v>30.255622757414734</v>
      </c>
      <c r="K1065" s="13">
        <f t="shared" si="197"/>
        <v>0.72591786890538401</v>
      </c>
      <c r="L1065" s="13">
        <f t="shared" si="198"/>
        <v>0</v>
      </c>
      <c r="M1065" s="13">
        <f t="shared" si="203"/>
        <v>6.9788817723763427E-9</v>
      </c>
      <c r="N1065" s="13">
        <f t="shared" si="199"/>
        <v>4.3269066988733325E-9</v>
      </c>
      <c r="O1065" s="13">
        <f t="shared" si="200"/>
        <v>4.3269066988733325E-9</v>
      </c>
      <c r="Q1065">
        <v>14.281222951612911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5.3136566868284856</v>
      </c>
      <c r="G1066" s="13">
        <f t="shared" si="194"/>
        <v>0</v>
      </c>
      <c r="H1066" s="13">
        <f t="shared" si="195"/>
        <v>5.3136566868284856</v>
      </c>
      <c r="I1066" s="16">
        <f t="shared" si="202"/>
        <v>6.0395745557338696</v>
      </c>
      <c r="J1066" s="13">
        <f t="shared" si="196"/>
        <v>6.0330614283873345</v>
      </c>
      <c r="K1066" s="13">
        <f t="shared" si="197"/>
        <v>6.5131273465350858E-3</v>
      </c>
      <c r="L1066" s="13">
        <f t="shared" si="198"/>
        <v>0</v>
      </c>
      <c r="M1066" s="13">
        <f t="shared" si="203"/>
        <v>2.6519750735030102E-9</v>
      </c>
      <c r="N1066" s="13">
        <f t="shared" si="199"/>
        <v>1.6442245455718664E-9</v>
      </c>
      <c r="O1066" s="13">
        <f t="shared" si="200"/>
        <v>1.6442245455718664E-9</v>
      </c>
      <c r="Q1066">
        <v>13.13858706537907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98.821661833765319</v>
      </c>
      <c r="G1067" s="13">
        <f t="shared" si="194"/>
        <v>9.9029771145743872</v>
      </c>
      <c r="H1067" s="13">
        <f t="shared" si="195"/>
        <v>88.918684719190935</v>
      </c>
      <c r="I1067" s="16">
        <f t="shared" si="202"/>
        <v>88.925197846537472</v>
      </c>
      <c r="J1067" s="13">
        <f t="shared" si="196"/>
        <v>75.438669742045207</v>
      </c>
      <c r="K1067" s="13">
        <f t="shared" si="197"/>
        <v>13.486528104492265</v>
      </c>
      <c r="L1067" s="13">
        <f t="shared" si="198"/>
        <v>0</v>
      </c>
      <c r="M1067" s="13">
        <f t="shared" si="203"/>
        <v>1.0077505279311438E-9</v>
      </c>
      <c r="N1067" s="13">
        <f t="shared" si="199"/>
        <v>6.2480532731730915E-10</v>
      </c>
      <c r="O1067" s="13">
        <f t="shared" si="200"/>
        <v>9.9029771151991923</v>
      </c>
      <c r="Q1067">
        <v>14.47416011457041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19.48247494311784</v>
      </c>
      <c r="G1068" s="13">
        <f t="shared" si="194"/>
        <v>0</v>
      </c>
      <c r="H1068" s="13">
        <f t="shared" si="195"/>
        <v>19.48247494311784</v>
      </c>
      <c r="I1068" s="16">
        <f t="shared" si="202"/>
        <v>32.969003047610101</v>
      </c>
      <c r="J1068" s="13">
        <f t="shared" si="196"/>
        <v>32.238745824531023</v>
      </c>
      <c r="K1068" s="13">
        <f t="shared" si="197"/>
        <v>0.7302572230790787</v>
      </c>
      <c r="L1068" s="13">
        <f t="shared" si="198"/>
        <v>0</v>
      </c>
      <c r="M1068" s="13">
        <f t="shared" si="203"/>
        <v>3.8294520061383463E-10</v>
      </c>
      <c r="N1068" s="13">
        <f t="shared" si="199"/>
        <v>2.3742602438057748E-10</v>
      </c>
      <c r="O1068" s="13">
        <f t="shared" si="200"/>
        <v>2.3742602438057748E-10</v>
      </c>
      <c r="Q1068">
        <v>15.592722999321589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20.26028599172103</v>
      </c>
      <c r="G1069" s="13">
        <f t="shared" si="194"/>
        <v>0</v>
      </c>
      <c r="H1069" s="13">
        <f t="shared" si="195"/>
        <v>20.26028599172103</v>
      </c>
      <c r="I1069" s="16">
        <f t="shared" si="202"/>
        <v>20.990543214800109</v>
      </c>
      <c r="J1069" s="13">
        <f t="shared" si="196"/>
        <v>20.878090454317036</v>
      </c>
      <c r="K1069" s="13">
        <f t="shared" si="197"/>
        <v>0.11245276048307318</v>
      </c>
      <c r="L1069" s="13">
        <f t="shared" si="198"/>
        <v>0</v>
      </c>
      <c r="M1069" s="13">
        <f t="shared" si="203"/>
        <v>1.4551917623325715E-10</v>
      </c>
      <c r="N1069" s="13">
        <f t="shared" si="199"/>
        <v>9.0221889264619432E-11</v>
      </c>
      <c r="O1069" s="13">
        <f t="shared" si="200"/>
        <v>9.0221889264619432E-11</v>
      </c>
      <c r="Q1069">
        <v>19.436993953806422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38.655645644179543</v>
      </c>
      <c r="G1070" s="13">
        <f t="shared" si="194"/>
        <v>0</v>
      </c>
      <c r="H1070" s="13">
        <f t="shared" si="195"/>
        <v>38.655645644179543</v>
      </c>
      <c r="I1070" s="16">
        <f t="shared" si="202"/>
        <v>38.768098404662616</v>
      </c>
      <c r="J1070" s="13">
        <f t="shared" si="196"/>
        <v>38.31724091539639</v>
      </c>
      <c r="K1070" s="13">
        <f t="shared" si="197"/>
        <v>0.45085748926622671</v>
      </c>
      <c r="L1070" s="13">
        <f t="shared" si="198"/>
        <v>0</v>
      </c>
      <c r="M1070" s="13">
        <f t="shared" si="203"/>
        <v>5.5297286968637715E-11</v>
      </c>
      <c r="N1070" s="13">
        <f t="shared" si="199"/>
        <v>3.4284317920555385E-11</v>
      </c>
      <c r="O1070" s="13">
        <f t="shared" si="200"/>
        <v>3.4284317920555385E-11</v>
      </c>
      <c r="Q1070">
        <v>22.56493693996665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12.516262201943279</v>
      </c>
      <c r="G1071" s="13">
        <f t="shared" si="194"/>
        <v>0</v>
      </c>
      <c r="H1071" s="13">
        <f t="shared" si="195"/>
        <v>12.516262201943279</v>
      </c>
      <c r="I1071" s="16">
        <f t="shared" si="202"/>
        <v>12.967119691209506</v>
      </c>
      <c r="J1071" s="13">
        <f t="shared" si="196"/>
        <v>12.955375987187463</v>
      </c>
      <c r="K1071" s="13">
        <f t="shared" si="197"/>
        <v>1.1743704022043389E-2</v>
      </c>
      <c r="L1071" s="13">
        <f t="shared" si="198"/>
        <v>0</v>
      </c>
      <c r="M1071" s="13">
        <f t="shared" si="203"/>
        <v>2.1012969048082331E-11</v>
      </c>
      <c r="N1071" s="13">
        <f t="shared" si="199"/>
        <v>1.3028040809811045E-11</v>
      </c>
      <c r="O1071" s="13">
        <f t="shared" si="200"/>
        <v>1.3028040809811045E-11</v>
      </c>
      <c r="Q1071">
        <v>25.267782079240821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23.075474605512831</v>
      </c>
      <c r="G1072" s="13">
        <f t="shared" si="194"/>
        <v>0</v>
      </c>
      <c r="H1072" s="13">
        <f t="shared" si="195"/>
        <v>23.075474605512831</v>
      </c>
      <c r="I1072" s="16">
        <f t="shared" si="202"/>
        <v>23.087218309534876</v>
      </c>
      <c r="J1072" s="13">
        <f t="shared" si="196"/>
        <v>23.029961074838063</v>
      </c>
      <c r="K1072" s="13">
        <f t="shared" si="197"/>
        <v>5.7257234696812986E-2</v>
      </c>
      <c r="L1072" s="13">
        <f t="shared" si="198"/>
        <v>0</v>
      </c>
      <c r="M1072" s="13">
        <f t="shared" si="203"/>
        <v>7.9849282382712859E-12</v>
      </c>
      <c r="N1072" s="13">
        <f t="shared" si="199"/>
        <v>4.9506555077281975E-12</v>
      </c>
      <c r="O1072" s="13">
        <f t="shared" si="200"/>
        <v>4.9506555077281975E-12</v>
      </c>
      <c r="Q1072">
        <v>26.307813480409571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6.5571708852478769</v>
      </c>
      <c r="G1073" s="13">
        <f t="shared" si="194"/>
        <v>0</v>
      </c>
      <c r="H1073" s="13">
        <f t="shared" si="195"/>
        <v>6.5571708852478769</v>
      </c>
      <c r="I1073" s="16">
        <f t="shared" si="202"/>
        <v>6.6144281199446899</v>
      </c>
      <c r="J1073" s="13">
        <f t="shared" si="196"/>
        <v>6.6133446093873758</v>
      </c>
      <c r="K1073" s="13">
        <f t="shared" si="197"/>
        <v>1.083510557314149E-3</v>
      </c>
      <c r="L1073" s="13">
        <f t="shared" si="198"/>
        <v>0</v>
      </c>
      <c r="M1073" s="13">
        <f t="shared" si="203"/>
        <v>3.0342727305430885E-12</v>
      </c>
      <c r="N1073" s="13">
        <f t="shared" si="199"/>
        <v>1.881249092936715E-12</v>
      </c>
      <c r="O1073" s="13">
        <f t="shared" si="200"/>
        <v>1.881249092936715E-12</v>
      </c>
      <c r="Q1073">
        <v>27.919002870967741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83.806523694294469</v>
      </c>
      <c r="G1074" s="13">
        <f t="shared" si="194"/>
        <v>7.3899429584347534</v>
      </c>
      <c r="H1074" s="13">
        <f t="shared" si="195"/>
        <v>76.416580735859711</v>
      </c>
      <c r="I1074" s="16">
        <f t="shared" si="202"/>
        <v>76.417664246417019</v>
      </c>
      <c r="J1074" s="13">
        <f t="shared" si="196"/>
        <v>74.480648174863475</v>
      </c>
      <c r="K1074" s="13">
        <f t="shared" si="197"/>
        <v>1.9370160715535434</v>
      </c>
      <c r="L1074" s="13">
        <f t="shared" si="198"/>
        <v>0</v>
      </c>
      <c r="M1074" s="13">
        <f t="shared" si="203"/>
        <v>1.1530236376063734E-12</v>
      </c>
      <c r="N1074" s="13">
        <f t="shared" si="199"/>
        <v>7.1487465531595155E-13</v>
      </c>
      <c r="O1074" s="13">
        <f t="shared" si="200"/>
        <v>7.3899429584354683</v>
      </c>
      <c r="Q1074">
        <v>26.558837381245251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12.373937342107601</v>
      </c>
      <c r="G1075" s="13">
        <f t="shared" si="194"/>
        <v>0</v>
      </c>
      <c r="H1075" s="13">
        <f t="shared" si="195"/>
        <v>12.373937342107601</v>
      </c>
      <c r="I1075" s="16">
        <f t="shared" si="202"/>
        <v>14.310953413661144</v>
      </c>
      <c r="J1075" s="13">
        <f t="shared" si="196"/>
        <v>14.274713317037568</v>
      </c>
      <c r="K1075" s="13">
        <f t="shared" si="197"/>
        <v>3.6240096623576079E-2</v>
      </c>
      <c r="L1075" s="13">
        <f t="shared" si="198"/>
        <v>0</v>
      </c>
      <c r="M1075" s="13">
        <f t="shared" si="203"/>
        <v>4.3814898229042188E-13</v>
      </c>
      <c r="N1075" s="13">
        <f t="shared" si="199"/>
        <v>2.7165236902006156E-13</v>
      </c>
      <c r="O1075" s="13">
        <f t="shared" si="200"/>
        <v>2.7165236902006156E-13</v>
      </c>
      <c r="Q1075">
        <v>19.348633414650742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39.48396339689657</v>
      </c>
      <c r="G1076" s="13">
        <f t="shared" si="194"/>
        <v>0</v>
      </c>
      <c r="H1076" s="13">
        <f t="shared" si="195"/>
        <v>39.48396339689657</v>
      </c>
      <c r="I1076" s="16">
        <f t="shared" si="202"/>
        <v>39.520203493520143</v>
      </c>
      <c r="J1076" s="13">
        <f t="shared" si="196"/>
        <v>38.466848443263871</v>
      </c>
      <c r="K1076" s="13">
        <f t="shared" si="197"/>
        <v>1.0533550502562719</v>
      </c>
      <c r="L1076" s="13">
        <f t="shared" si="198"/>
        <v>0</v>
      </c>
      <c r="M1076" s="13">
        <f t="shared" si="203"/>
        <v>1.6649661327036032E-13</v>
      </c>
      <c r="N1076" s="13">
        <f t="shared" si="199"/>
        <v>1.032279002276234E-13</v>
      </c>
      <c r="O1076" s="13">
        <f t="shared" si="200"/>
        <v>1.032279002276234E-13</v>
      </c>
      <c r="Q1076">
        <v>16.807692708607782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43.549753706741889</v>
      </c>
      <c r="G1077" s="13">
        <f t="shared" si="194"/>
        <v>0.65230011726527704</v>
      </c>
      <c r="H1077" s="13">
        <f t="shared" si="195"/>
        <v>42.897453589476612</v>
      </c>
      <c r="I1077" s="16">
        <f t="shared" si="202"/>
        <v>43.950808639732884</v>
      </c>
      <c r="J1077" s="13">
        <f t="shared" si="196"/>
        <v>42.301364847029198</v>
      </c>
      <c r="K1077" s="13">
        <f t="shared" si="197"/>
        <v>1.6494437927036856</v>
      </c>
      <c r="L1077" s="13">
        <f t="shared" si="198"/>
        <v>0</v>
      </c>
      <c r="M1077" s="13">
        <f t="shared" si="203"/>
        <v>6.3268713042736927E-14</v>
      </c>
      <c r="N1077" s="13">
        <f t="shared" si="199"/>
        <v>3.9226602086496894E-14</v>
      </c>
      <c r="O1077" s="13">
        <f t="shared" si="200"/>
        <v>0.65230011726531623</v>
      </c>
      <c r="Q1077">
        <v>15.76296955580136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187.0587807601878</v>
      </c>
      <c r="G1078" s="13">
        <f t="shared" si="194"/>
        <v>24.670932736544383</v>
      </c>
      <c r="H1078" s="13">
        <f t="shared" si="195"/>
        <v>162.38784802364341</v>
      </c>
      <c r="I1078" s="16">
        <f t="shared" si="202"/>
        <v>164.03729181634711</v>
      </c>
      <c r="J1078" s="13">
        <f t="shared" si="196"/>
        <v>105.27977884456304</v>
      </c>
      <c r="K1078" s="13">
        <f t="shared" si="197"/>
        <v>58.757512971784067</v>
      </c>
      <c r="L1078" s="13">
        <f t="shared" si="198"/>
        <v>25.376128231657219</v>
      </c>
      <c r="M1078" s="13">
        <f t="shared" si="203"/>
        <v>25.376128231657244</v>
      </c>
      <c r="N1078" s="13">
        <f t="shared" si="199"/>
        <v>15.733199503627491</v>
      </c>
      <c r="O1078" s="13">
        <f t="shared" si="200"/>
        <v>40.404132240171876</v>
      </c>
      <c r="Q1078">
        <v>13.937199951612911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20.329635548682859</v>
      </c>
      <c r="G1079" s="13">
        <f t="shared" si="194"/>
        <v>0</v>
      </c>
      <c r="H1079" s="13">
        <f t="shared" si="195"/>
        <v>20.329635548682859</v>
      </c>
      <c r="I1079" s="16">
        <f t="shared" si="202"/>
        <v>53.711020288809706</v>
      </c>
      <c r="J1079" s="13">
        <f t="shared" si="196"/>
        <v>50.227654978427154</v>
      </c>
      <c r="K1079" s="13">
        <f t="shared" si="197"/>
        <v>3.4833653103825526</v>
      </c>
      <c r="L1079" s="13">
        <f t="shared" si="198"/>
        <v>0</v>
      </c>
      <c r="M1079" s="13">
        <f t="shared" si="203"/>
        <v>9.6429287280297533</v>
      </c>
      <c r="N1079" s="13">
        <f t="shared" si="199"/>
        <v>5.9786158113784467</v>
      </c>
      <c r="O1079" s="13">
        <f t="shared" si="200"/>
        <v>5.9786158113784467</v>
      </c>
      <c r="Q1079">
        <v>14.40285576093201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30.757473114979259</v>
      </c>
      <c r="G1080" s="13">
        <f t="shared" si="194"/>
        <v>0</v>
      </c>
      <c r="H1080" s="13">
        <f t="shared" si="195"/>
        <v>30.757473114979259</v>
      </c>
      <c r="I1080" s="16">
        <f t="shared" si="202"/>
        <v>34.240838425361815</v>
      </c>
      <c r="J1080" s="13">
        <f t="shared" si="196"/>
        <v>33.554670180560656</v>
      </c>
      <c r="K1080" s="13">
        <f t="shared" si="197"/>
        <v>0.68616824480115923</v>
      </c>
      <c r="L1080" s="13">
        <f t="shared" si="198"/>
        <v>0</v>
      </c>
      <c r="M1080" s="13">
        <f t="shared" si="203"/>
        <v>3.6643129166513067</v>
      </c>
      <c r="N1080" s="13">
        <f t="shared" si="199"/>
        <v>2.27187400832381</v>
      </c>
      <c r="O1080" s="13">
        <f t="shared" si="200"/>
        <v>2.27187400832381</v>
      </c>
      <c r="Q1080">
        <v>16.869029225205601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35.026775833167207</v>
      </c>
      <c r="G1081" s="13">
        <f t="shared" si="194"/>
        <v>0</v>
      </c>
      <c r="H1081" s="13">
        <f t="shared" si="195"/>
        <v>35.026775833167207</v>
      </c>
      <c r="I1081" s="16">
        <f t="shared" si="202"/>
        <v>35.712944077968366</v>
      </c>
      <c r="J1081" s="13">
        <f t="shared" si="196"/>
        <v>34.890686836919585</v>
      </c>
      <c r="K1081" s="13">
        <f t="shared" si="197"/>
        <v>0.8222572410487814</v>
      </c>
      <c r="L1081" s="13">
        <f t="shared" si="198"/>
        <v>0</v>
      </c>
      <c r="M1081" s="13">
        <f t="shared" si="203"/>
        <v>1.3924389083274966</v>
      </c>
      <c r="N1081" s="13">
        <f t="shared" si="199"/>
        <v>0.86331212316304795</v>
      </c>
      <c r="O1081" s="13">
        <f t="shared" si="200"/>
        <v>0.86331212316304795</v>
      </c>
      <c r="Q1081">
        <v>16.447746447334112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21.30806546592326</v>
      </c>
      <c r="G1082" s="13">
        <f t="shared" si="194"/>
        <v>0</v>
      </c>
      <c r="H1082" s="13">
        <f t="shared" si="195"/>
        <v>21.30806546592326</v>
      </c>
      <c r="I1082" s="16">
        <f t="shared" si="202"/>
        <v>22.130322706972041</v>
      </c>
      <c r="J1082" s="13">
        <f t="shared" si="196"/>
        <v>21.991050544884487</v>
      </c>
      <c r="K1082" s="13">
        <f t="shared" si="197"/>
        <v>0.13927216208755411</v>
      </c>
      <c r="L1082" s="13">
        <f t="shared" si="198"/>
        <v>0</v>
      </c>
      <c r="M1082" s="13">
        <f t="shared" si="203"/>
        <v>0.52912678516444867</v>
      </c>
      <c r="N1082" s="13">
        <f t="shared" si="199"/>
        <v>0.3280586068019582</v>
      </c>
      <c r="O1082" s="13">
        <f t="shared" si="200"/>
        <v>0.3280586068019582</v>
      </c>
      <c r="Q1082">
        <v>19.036800621365821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13.10900058102775</v>
      </c>
      <c r="G1083" s="13">
        <f t="shared" si="194"/>
        <v>0</v>
      </c>
      <c r="H1083" s="13">
        <f t="shared" si="195"/>
        <v>13.10900058102775</v>
      </c>
      <c r="I1083" s="16">
        <f t="shared" si="202"/>
        <v>13.248272743115304</v>
      </c>
      <c r="J1083" s="13">
        <f t="shared" si="196"/>
        <v>13.234529295345936</v>
      </c>
      <c r="K1083" s="13">
        <f t="shared" si="197"/>
        <v>1.3743447769368089E-2</v>
      </c>
      <c r="L1083" s="13">
        <f t="shared" si="198"/>
        <v>0</v>
      </c>
      <c r="M1083" s="13">
        <f t="shared" si="203"/>
        <v>0.20106817836249047</v>
      </c>
      <c r="N1083" s="13">
        <f t="shared" si="199"/>
        <v>0.12466227058474409</v>
      </c>
      <c r="O1083" s="13">
        <f t="shared" si="200"/>
        <v>0.12466227058474409</v>
      </c>
      <c r="Q1083">
        <v>24.59926302031603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19.689000177070259</v>
      </c>
      <c r="G1084" s="13">
        <f t="shared" si="194"/>
        <v>0</v>
      </c>
      <c r="H1084" s="13">
        <f t="shared" si="195"/>
        <v>19.689000177070259</v>
      </c>
      <c r="I1084" s="16">
        <f t="shared" si="202"/>
        <v>19.702743624839627</v>
      </c>
      <c r="J1084" s="13">
        <f t="shared" si="196"/>
        <v>19.66953053479893</v>
      </c>
      <c r="K1084" s="13">
        <f t="shared" si="197"/>
        <v>3.3213090040696613E-2</v>
      </c>
      <c r="L1084" s="13">
        <f t="shared" si="198"/>
        <v>0</v>
      </c>
      <c r="M1084" s="13">
        <f t="shared" si="203"/>
        <v>7.6405907777746376E-2</v>
      </c>
      <c r="N1084" s="13">
        <f t="shared" si="199"/>
        <v>4.7371662822202752E-2</v>
      </c>
      <c r="O1084" s="13">
        <f t="shared" si="200"/>
        <v>4.7371662822202752E-2</v>
      </c>
      <c r="Q1084">
        <v>26.818147508898239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4.9614213064550672</v>
      </c>
      <c r="G1085" s="13">
        <f t="shared" si="194"/>
        <v>0</v>
      </c>
      <c r="H1085" s="13">
        <f t="shared" si="195"/>
        <v>4.9614213064550672</v>
      </c>
      <c r="I1085" s="16">
        <f t="shared" si="202"/>
        <v>4.9946343964957638</v>
      </c>
      <c r="J1085" s="13">
        <f t="shared" si="196"/>
        <v>4.9941436481760757</v>
      </c>
      <c r="K1085" s="13">
        <f t="shared" si="197"/>
        <v>4.9074831968809463E-4</v>
      </c>
      <c r="L1085" s="13">
        <f t="shared" si="198"/>
        <v>0</v>
      </c>
      <c r="M1085" s="13">
        <f t="shared" si="203"/>
        <v>2.9034244955543624E-2</v>
      </c>
      <c r="N1085" s="13">
        <f t="shared" si="199"/>
        <v>1.8001231872437046E-2</v>
      </c>
      <c r="O1085" s="13">
        <f t="shared" si="200"/>
        <v>1.8001231872437046E-2</v>
      </c>
      <c r="Q1085">
        <v>27.548183870967751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12.04687771637249</v>
      </c>
      <c r="G1086" s="13">
        <f t="shared" si="194"/>
        <v>0</v>
      </c>
      <c r="H1086" s="13">
        <f t="shared" si="195"/>
        <v>12.04687771637249</v>
      </c>
      <c r="I1086" s="16">
        <f t="shared" si="202"/>
        <v>12.047368464692179</v>
      </c>
      <c r="J1086" s="13">
        <f t="shared" si="196"/>
        <v>12.038405953651036</v>
      </c>
      <c r="K1086" s="13">
        <f t="shared" si="197"/>
        <v>8.9625110411422071E-3</v>
      </c>
      <c r="L1086" s="13">
        <f t="shared" si="198"/>
        <v>0</v>
      </c>
      <c r="M1086" s="13">
        <f t="shared" si="203"/>
        <v>1.1033013083106578E-2</v>
      </c>
      <c r="N1086" s="13">
        <f t="shared" si="199"/>
        <v>6.8404681115260789E-3</v>
      </c>
      <c r="O1086" s="13">
        <f t="shared" si="200"/>
        <v>6.8404681115260789E-3</v>
      </c>
      <c r="Q1086">
        <v>25.626608535021489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46.864381151064279</v>
      </c>
      <c r="G1087" s="13">
        <f t="shared" si="194"/>
        <v>1.2070583822301</v>
      </c>
      <c r="H1087" s="13">
        <f t="shared" si="195"/>
        <v>45.657322768834177</v>
      </c>
      <c r="I1087" s="16">
        <f t="shared" si="202"/>
        <v>45.666285279875318</v>
      </c>
      <c r="J1087" s="13">
        <f t="shared" si="196"/>
        <v>44.863739661741953</v>
      </c>
      <c r="K1087" s="13">
        <f t="shared" si="197"/>
        <v>0.80254561813336522</v>
      </c>
      <c r="L1087" s="13">
        <f t="shared" si="198"/>
        <v>0</v>
      </c>
      <c r="M1087" s="13">
        <f t="shared" si="203"/>
        <v>4.1925449715804995E-3</v>
      </c>
      <c r="N1087" s="13">
        <f t="shared" si="199"/>
        <v>2.5993778823799095E-3</v>
      </c>
      <c r="O1087" s="13">
        <f t="shared" si="200"/>
        <v>1.2096577601124798</v>
      </c>
      <c r="Q1087">
        <v>21.895754434564289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73.393096192963071</v>
      </c>
      <c r="G1088" s="13">
        <f t="shared" si="194"/>
        <v>5.6470819370940708</v>
      </c>
      <c r="H1088" s="13">
        <f t="shared" si="195"/>
        <v>67.746014255868999</v>
      </c>
      <c r="I1088" s="16">
        <f t="shared" si="202"/>
        <v>68.548559874002365</v>
      </c>
      <c r="J1088" s="13">
        <f t="shared" si="196"/>
        <v>63.634459259042103</v>
      </c>
      <c r="K1088" s="13">
        <f t="shared" si="197"/>
        <v>4.9141006149602617</v>
      </c>
      <c r="L1088" s="13">
        <f t="shared" si="198"/>
        <v>0</v>
      </c>
      <c r="M1088" s="13">
        <f t="shared" si="203"/>
        <v>1.59316708920059E-3</v>
      </c>
      <c r="N1088" s="13">
        <f t="shared" si="199"/>
        <v>9.8776359530436571E-4</v>
      </c>
      <c r="O1088" s="13">
        <f t="shared" si="200"/>
        <v>5.6480697006893754</v>
      </c>
      <c r="Q1088">
        <v>17.09464828237935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53.9597898277963</v>
      </c>
      <c r="G1089" s="13">
        <f t="shared" si="194"/>
        <v>2.3945935344724938</v>
      </c>
      <c r="H1089" s="13">
        <f t="shared" si="195"/>
        <v>51.565196293323808</v>
      </c>
      <c r="I1089" s="16">
        <f t="shared" si="202"/>
        <v>56.47929690828407</v>
      </c>
      <c r="J1089" s="13">
        <f t="shared" si="196"/>
        <v>52.729160463811667</v>
      </c>
      <c r="K1089" s="13">
        <f t="shared" si="197"/>
        <v>3.7501364444724032</v>
      </c>
      <c r="L1089" s="13">
        <f t="shared" si="198"/>
        <v>0</v>
      </c>
      <c r="M1089" s="13">
        <f t="shared" si="203"/>
        <v>6.0540349389622428E-4</v>
      </c>
      <c r="N1089" s="13">
        <f t="shared" si="199"/>
        <v>3.7535016621565906E-4</v>
      </c>
      <c r="O1089" s="13">
        <f t="shared" si="200"/>
        <v>2.3949688846387094</v>
      </c>
      <c r="Q1089">
        <v>14.938861049615181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144.6887312916204</v>
      </c>
      <c r="G1090" s="13">
        <f t="shared" si="194"/>
        <v>17.579597277436299</v>
      </c>
      <c r="H1090" s="13">
        <f t="shared" si="195"/>
        <v>127.10913401418409</v>
      </c>
      <c r="I1090" s="16">
        <f t="shared" si="202"/>
        <v>130.85927045865651</v>
      </c>
      <c r="J1090" s="13">
        <f t="shared" si="196"/>
        <v>95.487094844661129</v>
      </c>
      <c r="K1090" s="13">
        <f t="shared" si="197"/>
        <v>35.372175613995381</v>
      </c>
      <c r="L1090" s="13">
        <f t="shared" si="198"/>
        <v>11.134031670420342</v>
      </c>
      <c r="M1090" s="13">
        <f t="shared" si="203"/>
        <v>11.134261723748022</v>
      </c>
      <c r="N1090" s="13">
        <f t="shared" si="199"/>
        <v>6.9032422687237736</v>
      </c>
      <c r="O1090" s="13">
        <f t="shared" si="200"/>
        <v>24.482839546160072</v>
      </c>
      <c r="Q1090">
        <v>14.183899951612901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126.18840065156979</v>
      </c>
      <c r="G1091" s="13">
        <f t="shared" si="194"/>
        <v>14.483257945325285</v>
      </c>
      <c r="H1091" s="13">
        <f t="shared" si="195"/>
        <v>111.70514270624452</v>
      </c>
      <c r="I1091" s="16">
        <f t="shared" si="202"/>
        <v>135.94328664981956</v>
      </c>
      <c r="J1091" s="13">
        <f t="shared" si="196"/>
        <v>94.518288799554483</v>
      </c>
      <c r="K1091" s="13">
        <f t="shared" si="197"/>
        <v>41.424997850265072</v>
      </c>
      <c r="L1091" s="13">
        <f t="shared" si="198"/>
        <v>14.820310702364408</v>
      </c>
      <c r="M1091" s="13">
        <f t="shared" si="203"/>
        <v>19.051330157388655</v>
      </c>
      <c r="N1091" s="13">
        <f t="shared" si="199"/>
        <v>11.811824697580967</v>
      </c>
      <c r="O1091" s="13">
        <f t="shared" si="200"/>
        <v>26.295082642906252</v>
      </c>
      <c r="Q1091">
        <v>13.312815663046131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9.1487037827558932</v>
      </c>
      <c r="G1092" s="13">
        <f t="shared" si="194"/>
        <v>0</v>
      </c>
      <c r="H1092" s="13">
        <f t="shared" si="195"/>
        <v>9.1487037827558932</v>
      </c>
      <c r="I1092" s="16">
        <f t="shared" si="202"/>
        <v>35.753390930656558</v>
      </c>
      <c r="J1092" s="13">
        <f t="shared" si="196"/>
        <v>35.050819928045996</v>
      </c>
      <c r="K1092" s="13">
        <f t="shared" si="197"/>
        <v>0.70257100261056138</v>
      </c>
      <c r="L1092" s="13">
        <f t="shared" si="198"/>
        <v>0</v>
      </c>
      <c r="M1092" s="13">
        <f t="shared" si="203"/>
        <v>7.2395054598076882</v>
      </c>
      <c r="N1092" s="13">
        <f t="shared" si="199"/>
        <v>4.4884933850807665</v>
      </c>
      <c r="O1092" s="13">
        <f t="shared" si="200"/>
        <v>4.4884933850807665</v>
      </c>
      <c r="Q1092">
        <v>17.625594919330801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16.744228931058721</v>
      </c>
      <c r="G1093" s="13">
        <f t="shared" si="194"/>
        <v>0</v>
      </c>
      <c r="H1093" s="13">
        <f t="shared" si="195"/>
        <v>16.744228931058721</v>
      </c>
      <c r="I1093" s="16">
        <f t="shared" si="202"/>
        <v>17.446799933669283</v>
      </c>
      <c r="J1093" s="13">
        <f t="shared" si="196"/>
        <v>17.366863749868003</v>
      </c>
      <c r="K1093" s="13">
        <f t="shared" si="197"/>
        <v>7.9936183801279981E-2</v>
      </c>
      <c r="L1093" s="13">
        <f t="shared" si="198"/>
        <v>0</v>
      </c>
      <c r="M1093" s="13">
        <f t="shared" si="203"/>
        <v>2.7510120747269218</v>
      </c>
      <c r="N1093" s="13">
        <f t="shared" si="199"/>
        <v>1.7056274863306915</v>
      </c>
      <c r="O1093" s="13">
        <f t="shared" si="200"/>
        <v>1.7056274863306915</v>
      </c>
      <c r="Q1093">
        <v>17.936989134806758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31.016136805167619</v>
      </c>
      <c r="G1094" s="13">
        <f t="shared" ref="G1094:G1157" si="205">IF((F1094-$J$2)&gt;0,$I$2*(F1094-$J$2),0)</f>
        <v>0</v>
      </c>
      <c r="H1094" s="13">
        <f t="shared" ref="H1094:H1157" si="206">F1094-G1094</f>
        <v>31.016136805167619</v>
      </c>
      <c r="I1094" s="16">
        <f t="shared" si="202"/>
        <v>31.096072988968899</v>
      </c>
      <c r="J1094" s="13">
        <f t="shared" ref="J1094:J1157" si="207">I1094/SQRT(1+(I1094/($K$2*(300+(25*Q1094)+0.05*(Q1094)^3)))^2)</f>
        <v>30.802001595022606</v>
      </c>
      <c r="K1094" s="13">
        <f t="shared" ref="K1094:K1157" si="208">I1094-J1094</f>
        <v>0.29407139394629311</v>
      </c>
      <c r="L1094" s="13">
        <f t="shared" ref="L1094:L1157" si="209">IF(K1094&gt;$N$2,(K1094-$N$2)/$L$2,0)</f>
        <v>0</v>
      </c>
      <c r="M1094" s="13">
        <f t="shared" si="203"/>
        <v>1.0453845883962303</v>
      </c>
      <c r="N1094" s="13">
        <f t="shared" ref="N1094:N1157" si="210">$M$2*M1094</f>
        <v>0.64813844480566274</v>
      </c>
      <c r="O1094" s="13">
        <f t="shared" ref="O1094:O1157" si="211">N1094+G1094</f>
        <v>0.64813844480566274</v>
      </c>
      <c r="Q1094">
        <v>20.930492511457899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5.2197372162683049</v>
      </c>
      <c r="G1095" s="13">
        <f t="shared" si="205"/>
        <v>0</v>
      </c>
      <c r="H1095" s="13">
        <f t="shared" si="206"/>
        <v>5.2197372162683049</v>
      </c>
      <c r="I1095" s="16">
        <f t="shared" ref="I1095:I1158" si="213">H1095+K1094-L1094</f>
        <v>5.513808610214598</v>
      </c>
      <c r="J1095" s="13">
        <f t="shared" si="207"/>
        <v>5.5129079232241445</v>
      </c>
      <c r="K1095" s="13">
        <f t="shared" si="208"/>
        <v>9.006869904535364E-4</v>
      </c>
      <c r="L1095" s="13">
        <f t="shared" si="209"/>
        <v>0</v>
      </c>
      <c r="M1095" s="13">
        <f t="shared" ref="M1095:M1158" si="214">L1095+M1094-N1094</f>
        <v>0.39724614359056754</v>
      </c>
      <c r="N1095" s="13">
        <f t="shared" si="210"/>
        <v>0.24629260902615188</v>
      </c>
      <c r="O1095" s="13">
        <f t="shared" si="211"/>
        <v>0.24629260902615188</v>
      </c>
      <c r="Q1095">
        <v>25.293297233810801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5.3372711154300116</v>
      </c>
      <c r="G1096" s="13">
        <f t="shared" si="205"/>
        <v>0</v>
      </c>
      <c r="H1096" s="13">
        <f t="shared" si="206"/>
        <v>5.3372711154300116</v>
      </c>
      <c r="I1096" s="16">
        <f t="shared" si="213"/>
        <v>5.3381718024204652</v>
      </c>
      <c r="J1096" s="13">
        <f t="shared" si="207"/>
        <v>5.3375885833372871</v>
      </c>
      <c r="K1096" s="13">
        <f t="shared" si="208"/>
        <v>5.8321908317804372E-4</v>
      </c>
      <c r="L1096" s="13">
        <f t="shared" si="209"/>
        <v>0</v>
      </c>
      <c r="M1096" s="13">
        <f t="shared" si="214"/>
        <v>0.15095353456441565</v>
      </c>
      <c r="N1096" s="13">
        <f t="shared" si="210"/>
        <v>9.3591191429937701E-2</v>
      </c>
      <c r="O1096" s="13">
        <f t="shared" si="211"/>
        <v>9.3591191429937701E-2</v>
      </c>
      <c r="Q1096">
        <v>27.745471870967741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11.28380325103709</v>
      </c>
      <c r="G1097" s="13">
        <f t="shared" si="205"/>
        <v>0</v>
      </c>
      <c r="H1097" s="13">
        <f t="shared" si="206"/>
        <v>11.28380325103709</v>
      </c>
      <c r="I1097" s="16">
        <f t="shared" si="213"/>
        <v>11.284386470120268</v>
      </c>
      <c r="J1097" s="13">
        <f t="shared" si="207"/>
        <v>11.278730913659837</v>
      </c>
      <c r="K1097" s="13">
        <f t="shared" si="208"/>
        <v>5.6555564604305886E-3</v>
      </c>
      <c r="L1097" s="13">
        <f t="shared" si="209"/>
        <v>0</v>
      </c>
      <c r="M1097" s="13">
        <f t="shared" si="214"/>
        <v>5.7362343134477953E-2</v>
      </c>
      <c r="N1097" s="13">
        <f t="shared" si="210"/>
        <v>3.5564652743376328E-2</v>
      </c>
      <c r="O1097" s="13">
        <f t="shared" si="211"/>
        <v>3.5564652743376328E-2</v>
      </c>
      <c r="Q1097">
        <v>27.548920053210299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7.8946340140790676</v>
      </c>
      <c r="G1098" s="13">
        <f t="shared" si="205"/>
        <v>0</v>
      </c>
      <c r="H1098" s="13">
        <f t="shared" si="206"/>
        <v>7.8946340140790676</v>
      </c>
      <c r="I1098" s="16">
        <f t="shared" si="213"/>
        <v>7.9002895705394982</v>
      </c>
      <c r="J1098" s="13">
        <f t="shared" si="207"/>
        <v>7.8980529682817613</v>
      </c>
      <c r="K1098" s="13">
        <f t="shared" si="208"/>
        <v>2.2366022577369193E-3</v>
      </c>
      <c r="L1098" s="13">
        <f t="shared" si="209"/>
        <v>0</v>
      </c>
      <c r="M1098" s="13">
        <f t="shared" si="214"/>
        <v>2.1797690391101625E-2</v>
      </c>
      <c r="N1098" s="13">
        <f t="shared" si="210"/>
        <v>1.3514568042483008E-2</v>
      </c>
      <c r="O1098" s="13">
        <f t="shared" si="211"/>
        <v>1.3514568042483008E-2</v>
      </c>
      <c r="Q1098">
        <v>26.516504147855439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21.440808747693609</v>
      </c>
      <c r="G1099" s="13">
        <f t="shared" si="205"/>
        <v>0</v>
      </c>
      <c r="H1099" s="13">
        <f t="shared" si="206"/>
        <v>21.440808747693609</v>
      </c>
      <c r="I1099" s="16">
        <f t="shared" si="213"/>
        <v>21.443045349951348</v>
      </c>
      <c r="J1099" s="13">
        <f t="shared" si="207"/>
        <v>21.355082971317927</v>
      </c>
      <c r="K1099" s="13">
        <f t="shared" si="208"/>
        <v>8.7962378633420713E-2</v>
      </c>
      <c r="L1099" s="13">
        <f t="shared" si="209"/>
        <v>0</v>
      </c>
      <c r="M1099" s="13">
        <f t="shared" si="214"/>
        <v>8.283122348618617E-3</v>
      </c>
      <c r="N1099" s="13">
        <f t="shared" si="210"/>
        <v>5.1355358561435424E-3</v>
      </c>
      <c r="O1099" s="13">
        <f t="shared" si="211"/>
        <v>5.1355358561435424E-3</v>
      </c>
      <c r="Q1099">
        <v>21.63719628026066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41.320792073114227</v>
      </c>
      <c r="G1100" s="13">
        <f t="shared" si="205"/>
        <v>0.27924615891997512</v>
      </c>
      <c r="H1100" s="13">
        <f t="shared" si="206"/>
        <v>41.041545914194252</v>
      </c>
      <c r="I1100" s="16">
        <f t="shared" si="213"/>
        <v>41.129508292827673</v>
      </c>
      <c r="J1100" s="13">
        <f t="shared" si="207"/>
        <v>40.035971512624421</v>
      </c>
      <c r="K1100" s="13">
        <f t="shared" si="208"/>
        <v>1.0935367802032516</v>
      </c>
      <c r="L1100" s="13">
        <f t="shared" si="209"/>
        <v>0</v>
      </c>
      <c r="M1100" s="13">
        <f t="shared" si="214"/>
        <v>3.1475864924750746E-3</v>
      </c>
      <c r="N1100" s="13">
        <f t="shared" si="210"/>
        <v>1.9515036253345461E-3</v>
      </c>
      <c r="O1100" s="13">
        <f t="shared" si="211"/>
        <v>0.28119766254530965</v>
      </c>
      <c r="Q1100">
        <v>17.392598616887391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32.883802892223599</v>
      </c>
      <c r="G1101" s="13">
        <f t="shared" si="205"/>
        <v>0</v>
      </c>
      <c r="H1101" s="13">
        <f t="shared" si="206"/>
        <v>32.883802892223599</v>
      </c>
      <c r="I1101" s="16">
        <f t="shared" si="213"/>
        <v>33.977339672426851</v>
      </c>
      <c r="J1101" s="13">
        <f t="shared" si="207"/>
        <v>32.969831378048696</v>
      </c>
      <c r="K1101" s="13">
        <f t="shared" si="208"/>
        <v>1.0075082943781553</v>
      </c>
      <c r="L1101" s="13">
        <f t="shared" si="209"/>
        <v>0</v>
      </c>
      <c r="M1101" s="13">
        <f t="shared" si="214"/>
        <v>1.1960828671405284E-3</v>
      </c>
      <c r="N1101" s="13">
        <f t="shared" si="210"/>
        <v>7.415713776271276E-4</v>
      </c>
      <c r="O1101" s="13">
        <f t="shared" si="211"/>
        <v>7.415713776271276E-4</v>
      </c>
      <c r="Q1101">
        <v>13.8435462387393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86.809766437290804</v>
      </c>
      <c r="G1102" s="13">
        <f t="shared" si="205"/>
        <v>7.892585792767961</v>
      </c>
      <c r="H1102" s="13">
        <f t="shared" si="206"/>
        <v>78.917180644522844</v>
      </c>
      <c r="I1102" s="16">
        <f t="shared" si="213"/>
        <v>79.924688938900999</v>
      </c>
      <c r="J1102" s="13">
        <f t="shared" si="207"/>
        <v>67.736524157695769</v>
      </c>
      <c r="K1102" s="13">
        <f t="shared" si="208"/>
        <v>12.188164781205231</v>
      </c>
      <c r="L1102" s="13">
        <f t="shared" si="209"/>
        <v>0</v>
      </c>
      <c r="M1102" s="13">
        <f t="shared" si="214"/>
        <v>4.5451148951340084E-4</v>
      </c>
      <c r="N1102" s="13">
        <f t="shared" si="210"/>
        <v>2.817971234983085E-4</v>
      </c>
      <c r="O1102" s="13">
        <f t="shared" si="211"/>
        <v>7.8928675898914591</v>
      </c>
      <c r="Q1102">
        <v>12.87490517458702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144.93357882035721</v>
      </c>
      <c r="G1103" s="13">
        <f t="shared" si="205"/>
        <v>17.620576600906158</v>
      </c>
      <c r="H1103" s="13">
        <f t="shared" si="206"/>
        <v>127.31300221945105</v>
      </c>
      <c r="I1103" s="16">
        <f t="shared" si="213"/>
        <v>139.50116700065627</v>
      </c>
      <c r="J1103" s="13">
        <f t="shared" si="207"/>
        <v>93.946605002854355</v>
      </c>
      <c r="K1103" s="13">
        <f t="shared" si="208"/>
        <v>45.554561997801912</v>
      </c>
      <c r="L1103" s="13">
        <f t="shared" si="209"/>
        <v>17.335290514081905</v>
      </c>
      <c r="M1103" s="13">
        <f t="shared" si="214"/>
        <v>17.335463228447921</v>
      </c>
      <c r="N1103" s="13">
        <f t="shared" si="210"/>
        <v>10.747987201637711</v>
      </c>
      <c r="O1103" s="13">
        <f t="shared" si="211"/>
        <v>28.368563802543868</v>
      </c>
      <c r="Q1103">
        <v>12.814216951612901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38.6273660991273</v>
      </c>
      <c r="G1104" s="13">
        <f t="shared" si="205"/>
        <v>0</v>
      </c>
      <c r="H1104" s="13">
        <f t="shared" si="206"/>
        <v>38.6273660991273</v>
      </c>
      <c r="I1104" s="16">
        <f t="shared" si="213"/>
        <v>66.846637582847308</v>
      </c>
      <c r="J1104" s="13">
        <f t="shared" si="207"/>
        <v>61.166083311990604</v>
      </c>
      <c r="K1104" s="13">
        <f t="shared" si="208"/>
        <v>5.6805542708567032</v>
      </c>
      <c r="L1104" s="13">
        <f t="shared" si="209"/>
        <v>0</v>
      </c>
      <c r="M1104" s="13">
        <f t="shared" si="214"/>
        <v>6.5874760268102097</v>
      </c>
      <c r="N1104" s="13">
        <f t="shared" si="210"/>
        <v>4.08423513662233</v>
      </c>
      <c r="O1104" s="13">
        <f t="shared" si="211"/>
        <v>4.08423513662233</v>
      </c>
      <c r="Q1104">
        <v>15.36764461887619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21.422835957951762</v>
      </c>
      <c r="G1105" s="13">
        <f t="shared" si="205"/>
        <v>0</v>
      </c>
      <c r="H1105" s="13">
        <f t="shared" si="206"/>
        <v>21.422835957951762</v>
      </c>
      <c r="I1105" s="16">
        <f t="shared" si="213"/>
        <v>27.103390228808465</v>
      </c>
      <c r="J1105" s="13">
        <f t="shared" si="207"/>
        <v>26.750518856391874</v>
      </c>
      <c r="K1105" s="13">
        <f t="shared" si="208"/>
        <v>0.35287137241659039</v>
      </c>
      <c r="L1105" s="13">
        <f t="shared" si="209"/>
        <v>0</v>
      </c>
      <c r="M1105" s="13">
        <f t="shared" si="214"/>
        <v>2.5032408901878798</v>
      </c>
      <c r="N1105" s="13">
        <f t="shared" si="210"/>
        <v>1.5520093519164855</v>
      </c>
      <c r="O1105" s="13">
        <f t="shared" si="211"/>
        <v>1.5520093519164855</v>
      </c>
      <c r="Q1105">
        <v>16.687613909251219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2.824251756598724</v>
      </c>
      <c r="G1106" s="13">
        <f t="shared" si="205"/>
        <v>0</v>
      </c>
      <c r="H1106" s="13">
        <f t="shared" si="206"/>
        <v>2.824251756598724</v>
      </c>
      <c r="I1106" s="16">
        <f t="shared" si="213"/>
        <v>3.1771231290153144</v>
      </c>
      <c r="J1106" s="13">
        <f t="shared" si="207"/>
        <v>3.1768589432979693</v>
      </c>
      <c r="K1106" s="13">
        <f t="shared" si="208"/>
        <v>2.641857173451001E-4</v>
      </c>
      <c r="L1106" s="13">
        <f t="shared" si="209"/>
        <v>0</v>
      </c>
      <c r="M1106" s="13">
        <f t="shared" si="214"/>
        <v>0.95123153827139428</v>
      </c>
      <c r="N1106" s="13">
        <f t="shared" si="210"/>
        <v>0.5897635537282645</v>
      </c>
      <c r="O1106" s="13">
        <f t="shared" si="211"/>
        <v>0.5897635537282645</v>
      </c>
      <c r="Q1106">
        <v>22.244612498169829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12.055673520341371</v>
      </c>
      <c r="G1107" s="13">
        <f t="shared" si="205"/>
        <v>0</v>
      </c>
      <c r="H1107" s="13">
        <f t="shared" si="206"/>
        <v>12.055673520341371</v>
      </c>
      <c r="I1107" s="16">
        <f t="shared" si="213"/>
        <v>12.055937706058716</v>
      </c>
      <c r="J1107" s="13">
        <f t="shared" si="207"/>
        <v>12.046667729171235</v>
      </c>
      <c r="K1107" s="13">
        <f t="shared" si="208"/>
        <v>9.2699768874808797E-3</v>
      </c>
      <c r="L1107" s="13">
        <f t="shared" si="209"/>
        <v>0</v>
      </c>
      <c r="M1107" s="13">
        <f t="shared" si="214"/>
        <v>0.36146798454312978</v>
      </c>
      <c r="N1107" s="13">
        <f t="shared" si="210"/>
        <v>0.22411015041674046</v>
      </c>
      <c r="O1107" s="13">
        <f t="shared" si="211"/>
        <v>0.22411015041674046</v>
      </c>
      <c r="Q1107">
        <v>25.398555624171369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4.341199896297999</v>
      </c>
      <c r="G1108" s="13">
        <f t="shared" si="205"/>
        <v>0</v>
      </c>
      <c r="H1108" s="13">
        <f t="shared" si="206"/>
        <v>4.341199896297999</v>
      </c>
      <c r="I1108" s="16">
        <f t="shared" si="213"/>
        <v>4.3504698731854798</v>
      </c>
      <c r="J1108" s="13">
        <f t="shared" si="207"/>
        <v>4.3501858473844548</v>
      </c>
      <c r="K1108" s="13">
        <f t="shared" si="208"/>
        <v>2.8402580102504515E-4</v>
      </c>
      <c r="L1108" s="13">
        <f t="shared" si="209"/>
        <v>0</v>
      </c>
      <c r="M1108" s="13">
        <f t="shared" si="214"/>
        <v>0.13735783412638933</v>
      </c>
      <c r="N1108" s="13">
        <f t="shared" si="210"/>
        <v>8.5161857158361387E-2</v>
      </c>
      <c r="O1108" s="13">
        <f t="shared" si="211"/>
        <v>8.5161857158361387E-2</v>
      </c>
      <c r="Q1108">
        <v>28.524332306138291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4.4163861961555693</v>
      </c>
      <c r="G1109" s="13">
        <f t="shared" si="205"/>
        <v>0</v>
      </c>
      <c r="H1109" s="13">
        <f t="shared" si="206"/>
        <v>4.4163861961555693</v>
      </c>
      <c r="I1109" s="16">
        <f t="shared" si="213"/>
        <v>4.4166702219565943</v>
      </c>
      <c r="J1109" s="13">
        <f t="shared" si="207"/>
        <v>4.4163662304338542</v>
      </c>
      <c r="K1109" s="13">
        <f t="shared" si="208"/>
        <v>3.039915227400769E-4</v>
      </c>
      <c r="L1109" s="13">
        <f t="shared" si="209"/>
        <v>0</v>
      </c>
      <c r="M1109" s="13">
        <f t="shared" si="214"/>
        <v>5.2195976968027941E-2</v>
      </c>
      <c r="N1109" s="13">
        <f t="shared" si="210"/>
        <v>3.2361505720177326E-2</v>
      </c>
      <c r="O1109" s="13">
        <f t="shared" si="211"/>
        <v>3.2361505720177326E-2</v>
      </c>
      <c r="Q1109">
        <v>28.357187870967749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11.91490766083678</v>
      </c>
      <c r="G1110" s="13">
        <f t="shared" si="205"/>
        <v>0</v>
      </c>
      <c r="H1110" s="13">
        <f t="shared" si="206"/>
        <v>11.91490766083678</v>
      </c>
      <c r="I1110" s="16">
        <f t="shared" si="213"/>
        <v>11.91521165235952</v>
      </c>
      <c r="J1110" s="13">
        <f t="shared" si="207"/>
        <v>11.905607578591546</v>
      </c>
      <c r="K1110" s="13">
        <f t="shared" si="208"/>
        <v>9.6040737679743415E-3</v>
      </c>
      <c r="L1110" s="13">
        <f t="shared" si="209"/>
        <v>0</v>
      </c>
      <c r="M1110" s="13">
        <f t="shared" si="214"/>
        <v>1.9834471247850614E-2</v>
      </c>
      <c r="N1110" s="13">
        <f t="shared" si="210"/>
        <v>1.2297372173667382E-2</v>
      </c>
      <c r="O1110" s="13">
        <f t="shared" si="211"/>
        <v>1.2297372173667382E-2</v>
      </c>
      <c r="Q1110">
        <v>24.890246165865239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20.22313401199029</v>
      </c>
      <c r="G1111" s="13">
        <f t="shared" si="205"/>
        <v>0</v>
      </c>
      <c r="H1111" s="13">
        <f t="shared" si="206"/>
        <v>20.22313401199029</v>
      </c>
      <c r="I1111" s="16">
        <f t="shared" si="213"/>
        <v>20.232738085758264</v>
      </c>
      <c r="J1111" s="13">
        <f t="shared" si="207"/>
        <v>20.160545714139563</v>
      </c>
      <c r="K1111" s="13">
        <f t="shared" si="208"/>
        <v>7.2192371618701401E-2</v>
      </c>
      <c r="L1111" s="13">
        <f t="shared" si="209"/>
        <v>0</v>
      </c>
      <c r="M1111" s="13">
        <f t="shared" si="214"/>
        <v>7.5370990741832327E-3</v>
      </c>
      <c r="N1111" s="13">
        <f t="shared" si="210"/>
        <v>4.6730014259936045E-3</v>
      </c>
      <c r="O1111" s="13">
        <f t="shared" si="211"/>
        <v>4.6730014259936045E-3</v>
      </c>
      <c r="Q1111">
        <v>21.80762870515748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39.489184677029733</v>
      </c>
      <c r="G1112" s="13">
        <f t="shared" si="205"/>
        <v>0</v>
      </c>
      <c r="H1112" s="13">
        <f t="shared" si="206"/>
        <v>39.489184677029733</v>
      </c>
      <c r="I1112" s="16">
        <f t="shared" si="213"/>
        <v>39.561377048648438</v>
      </c>
      <c r="J1112" s="13">
        <f t="shared" si="207"/>
        <v>38.440999193626041</v>
      </c>
      <c r="K1112" s="13">
        <f t="shared" si="208"/>
        <v>1.1203778550223973</v>
      </c>
      <c r="L1112" s="13">
        <f t="shared" si="209"/>
        <v>0</v>
      </c>
      <c r="M1112" s="13">
        <f t="shared" si="214"/>
        <v>2.8640976481896282E-3</v>
      </c>
      <c r="N1112" s="13">
        <f t="shared" si="210"/>
        <v>1.7757405418775696E-3</v>
      </c>
      <c r="O1112" s="13">
        <f t="shared" si="211"/>
        <v>1.7757405418775696E-3</v>
      </c>
      <c r="Q1112">
        <v>16.372728606603101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68.805243480768425</v>
      </c>
      <c r="G1113" s="13">
        <f t="shared" si="205"/>
        <v>4.8792281576622871</v>
      </c>
      <c r="H1113" s="13">
        <f t="shared" si="206"/>
        <v>63.926015323106135</v>
      </c>
      <c r="I1113" s="16">
        <f t="shared" si="213"/>
        <v>65.04639317812854</v>
      </c>
      <c r="J1113" s="13">
        <f t="shared" si="207"/>
        <v>58.676540158925746</v>
      </c>
      <c r="K1113" s="13">
        <f t="shared" si="208"/>
        <v>6.3698530192027931</v>
      </c>
      <c r="L1113" s="13">
        <f t="shared" si="209"/>
        <v>0</v>
      </c>
      <c r="M1113" s="13">
        <f t="shared" si="214"/>
        <v>1.0883571063120586E-3</v>
      </c>
      <c r="N1113" s="13">
        <f t="shared" si="210"/>
        <v>6.7478140591347639E-4</v>
      </c>
      <c r="O1113" s="13">
        <f t="shared" si="211"/>
        <v>4.8799029390682005</v>
      </c>
      <c r="Q1113">
        <v>13.796237096676419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130.93498959809239</v>
      </c>
      <c r="G1114" s="13">
        <f t="shared" si="205"/>
        <v>15.277678884844292</v>
      </c>
      <c r="H1114" s="13">
        <f t="shared" si="206"/>
        <v>115.65731071324809</v>
      </c>
      <c r="I1114" s="16">
        <f t="shared" si="213"/>
        <v>122.02716373245089</v>
      </c>
      <c r="J1114" s="13">
        <f t="shared" si="207"/>
        <v>86.909596319814867</v>
      </c>
      <c r="K1114" s="13">
        <f t="shared" si="208"/>
        <v>35.117567412636021</v>
      </c>
      <c r="L1114" s="13">
        <f t="shared" si="209"/>
        <v>10.978970636509915</v>
      </c>
      <c r="M1114" s="13">
        <f t="shared" si="214"/>
        <v>10.979384212210313</v>
      </c>
      <c r="N1114" s="13">
        <f t="shared" si="210"/>
        <v>6.8072182115703939</v>
      </c>
      <c r="O1114" s="13">
        <f t="shared" si="211"/>
        <v>22.084897096414686</v>
      </c>
      <c r="Q1114">
        <v>12.431703951612899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29.889128992771749</v>
      </c>
      <c r="G1115" s="13">
        <f t="shared" si="205"/>
        <v>0</v>
      </c>
      <c r="H1115" s="13">
        <f t="shared" si="206"/>
        <v>29.889128992771749</v>
      </c>
      <c r="I1115" s="16">
        <f t="shared" si="213"/>
        <v>54.027725768897852</v>
      </c>
      <c r="J1115" s="13">
        <f t="shared" si="207"/>
        <v>49.969297919235153</v>
      </c>
      <c r="K1115" s="13">
        <f t="shared" si="208"/>
        <v>4.0584278496626993</v>
      </c>
      <c r="L1115" s="13">
        <f t="shared" si="209"/>
        <v>0</v>
      </c>
      <c r="M1115" s="13">
        <f t="shared" si="214"/>
        <v>4.172166000639919</v>
      </c>
      <c r="N1115" s="13">
        <f t="shared" si="210"/>
        <v>2.5867429203967496</v>
      </c>
      <c r="O1115" s="13">
        <f t="shared" si="211"/>
        <v>2.5867429203967496</v>
      </c>
      <c r="Q1115">
        <v>13.30234095715192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30.956358974246172</v>
      </c>
      <c r="G1116" s="13">
        <f t="shared" si="205"/>
        <v>0</v>
      </c>
      <c r="H1116" s="13">
        <f t="shared" si="206"/>
        <v>30.956358974246172</v>
      </c>
      <c r="I1116" s="16">
        <f t="shared" si="213"/>
        <v>35.014786823908871</v>
      </c>
      <c r="J1116" s="13">
        <f t="shared" si="207"/>
        <v>34.45607080585296</v>
      </c>
      <c r="K1116" s="13">
        <f t="shared" si="208"/>
        <v>0.55871601805591098</v>
      </c>
      <c r="L1116" s="13">
        <f t="shared" si="209"/>
        <v>0</v>
      </c>
      <c r="M1116" s="13">
        <f t="shared" si="214"/>
        <v>1.5854230802431695</v>
      </c>
      <c r="N1116" s="13">
        <f t="shared" si="210"/>
        <v>0.98296230975076504</v>
      </c>
      <c r="O1116" s="13">
        <f t="shared" si="211"/>
        <v>0.98296230975076504</v>
      </c>
      <c r="Q1116">
        <v>18.84305703386222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12.53566910696189</v>
      </c>
      <c r="G1117" s="13">
        <f t="shared" si="205"/>
        <v>0</v>
      </c>
      <c r="H1117" s="13">
        <f t="shared" si="206"/>
        <v>12.53566910696189</v>
      </c>
      <c r="I1117" s="16">
        <f t="shared" si="213"/>
        <v>13.094385125017801</v>
      </c>
      <c r="J1117" s="13">
        <f t="shared" si="207"/>
        <v>13.066675419299258</v>
      </c>
      <c r="K1117" s="13">
        <f t="shared" si="208"/>
        <v>2.7709705718542921E-2</v>
      </c>
      <c r="L1117" s="13">
        <f t="shared" si="209"/>
        <v>0</v>
      </c>
      <c r="M1117" s="13">
        <f t="shared" si="214"/>
        <v>0.60246077049240443</v>
      </c>
      <c r="N1117" s="13">
        <f t="shared" si="210"/>
        <v>0.37352567770529077</v>
      </c>
      <c r="O1117" s="13">
        <f t="shared" si="211"/>
        <v>0.37352567770529077</v>
      </c>
      <c r="Q1117">
        <v>19.366172071992271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0.37086290327510191</v>
      </c>
      <c r="G1118" s="13">
        <f t="shared" si="205"/>
        <v>0</v>
      </c>
      <c r="H1118" s="13">
        <f t="shared" si="206"/>
        <v>0.37086290327510191</v>
      </c>
      <c r="I1118" s="16">
        <f t="shared" si="213"/>
        <v>0.39857260899364483</v>
      </c>
      <c r="J1118" s="13">
        <f t="shared" si="207"/>
        <v>0.39857223976126865</v>
      </c>
      <c r="K1118" s="13">
        <f t="shared" si="208"/>
        <v>3.6923237617392246E-7</v>
      </c>
      <c r="L1118" s="13">
        <f t="shared" si="209"/>
        <v>0</v>
      </c>
      <c r="M1118" s="13">
        <f t="shared" si="214"/>
        <v>0.22893509278711366</v>
      </c>
      <c r="N1118" s="13">
        <f t="shared" si="210"/>
        <v>0.14193975752801047</v>
      </c>
      <c r="O1118" s="13">
        <f t="shared" si="211"/>
        <v>0.14193975752801047</v>
      </c>
      <c r="Q1118">
        <v>24.706819899709089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21.466027742364759</v>
      </c>
      <c r="G1119" s="13">
        <f t="shared" si="205"/>
        <v>0</v>
      </c>
      <c r="H1119" s="13">
        <f t="shared" si="206"/>
        <v>21.466027742364759</v>
      </c>
      <c r="I1119" s="16">
        <f t="shared" si="213"/>
        <v>21.466028111597133</v>
      </c>
      <c r="J1119" s="13">
        <f t="shared" si="207"/>
        <v>21.421969254666362</v>
      </c>
      <c r="K1119" s="13">
        <f t="shared" si="208"/>
        <v>4.4058856930771384E-2</v>
      </c>
      <c r="L1119" s="13">
        <f t="shared" si="209"/>
        <v>0</v>
      </c>
      <c r="M1119" s="13">
        <f t="shared" si="214"/>
        <v>8.699533525910319E-2</v>
      </c>
      <c r="N1119" s="13">
        <f t="shared" si="210"/>
        <v>5.3937107860643978E-2</v>
      </c>
      <c r="O1119" s="13">
        <f t="shared" si="211"/>
        <v>5.3937107860643978E-2</v>
      </c>
      <c r="Q1119">
        <v>26.6290570702159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7.8880287569525516</v>
      </c>
      <c r="G1120" s="13">
        <f t="shared" si="205"/>
        <v>0</v>
      </c>
      <c r="H1120" s="13">
        <f t="shared" si="206"/>
        <v>7.8880287569525516</v>
      </c>
      <c r="I1120" s="16">
        <f t="shared" si="213"/>
        <v>7.932087613883323</v>
      </c>
      <c r="J1120" s="13">
        <f t="shared" si="207"/>
        <v>7.9303546332469921</v>
      </c>
      <c r="K1120" s="13">
        <f t="shared" si="208"/>
        <v>1.732980636330872E-3</v>
      </c>
      <c r="L1120" s="13">
        <f t="shared" si="209"/>
        <v>0</v>
      </c>
      <c r="M1120" s="13">
        <f t="shared" si="214"/>
        <v>3.3058227398459213E-2</v>
      </c>
      <c r="N1120" s="13">
        <f t="shared" si="210"/>
        <v>2.0496100987044713E-2</v>
      </c>
      <c r="O1120" s="13">
        <f t="shared" si="211"/>
        <v>2.0496100987044713E-2</v>
      </c>
      <c r="Q1120">
        <v>28.473602647788731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10.15697195624189</v>
      </c>
      <c r="G1121" s="13">
        <f t="shared" si="205"/>
        <v>0</v>
      </c>
      <c r="H1121" s="13">
        <f t="shared" si="206"/>
        <v>10.15697195624189</v>
      </c>
      <c r="I1121" s="16">
        <f t="shared" si="213"/>
        <v>10.15870493687822</v>
      </c>
      <c r="J1121" s="13">
        <f t="shared" si="207"/>
        <v>10.155148360773442</v>
      </c>
      <c r="K1121" s="13">
        <f t="shared" si="208"/>
        <v>3.5565761047777755E-3</v>
      </c>
      <c r="L1121" s="13">
        <f t="shared" si="209"/>
        <v>0</v>
      </c>
      <c r="M1121" s="13">
        <f t="shared" si="214"/>
        <v>1.25621264114145E-2</v>
      </c>
      <c r="N1121" s="13">
        <f t="shared" si="210"/>
        <v>7.7885183750769898E-3</v>
      </c>
      <c r="O1121" s="13">
        <f t="shared" si="211"/>
        <v>7.7885183750769898E-3</v>
      </c>
      <c r="Q1121">
        <v>28.64431787096775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24.004880716963228</v>
      </c>
      <c r="G1122" s="13">
        <f t="shared" si="205"/>
        <v>0</v>
      </c>
      <c r="H1122" s="13">
        <f t="shared" si="206"/>
        <v>24.004880716963228</v>
      </c>
      <c r="I1122" s="16">
        <f t="shared" si="213"/>
        <v>24.008437293068006</v>
      </c>
      <c r="J1122" s="13">
        <f t="shared" si="207"/>
        <v>23.937857512614411</v>
      </c>
      <c r="K1122" s="13">
        <f t="shared" si="208"/>
        <v>7.0579780453595475E-2</v>
      </c>
      <c r="L1122" s="13">
        <f t="shared" si="209"/>
        <v>0</v>
      </c>
      <c r="M1122" s="13">
        <f t="shared" si="214"/>
        <v>4.7736080363375098E-3</v>
      </c>
      <c r="N1122" s="13">
        <f t="shared" si="210"/>
        <v>2.9596369825292562E-3</v>
      </c>
      <c r="O1122" s="13">
        <f t="shared" si="211"/>
        <v>2.9596369825292562E-3</v>
      </c>
      <c r="Q1122">
        <v>25.638751862745309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7.898331080216427</v>
      </c>
      <c r="G1123" s="13">
        <f t="shared" si="205"/>
        <v>0</v>
      </c>
      <c r="H1123" s="13">
        <f t="shared" si="206"/>
        <v>7.898331080216427</v>
      </c>
      <c r="I1123" s="16">
        <f t="shared" si="213"/>
        <v>7.9689108606700225</v>
      </c>
      <c r="J1123" s="13">
        <f t="shared" si="207"/>
        <v>7.9648866426434122</v>
      </c>
      <c r="K1123" s="13">
        <f t="shared" si="208"/>
        <v>4.0242180266103489E-3</v>
      </c>
      <c r="L1123" s="13">
        <f t="shared" si="209"/>
        <v>0</v>
      </c>
      <c r="M1123" s="13">
        <f t="shared" si="214"/>
        <v>1.8139710538082536E-3</v>
      </c>
      <c r="N1123" s="13">
        <f t="shared" si="210"/>
        <v>1.1246620533611172E-3</v>
      </c>
      <c r="O1123" s="13">
        <f t="shared" si="211"/>
        <v>1.1246620533611172E-3</v>
      </c>
      <c r="Q1123">
        <v>22.490283586595769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27.83522894788937</v>
      </c>
      <c r="G1124" s="13">
        <f t="shared" si="205"/>
        <v>0</v>
      </c>
      <c r="H1124" s="13">
        <f t="shared" si="206"/>
        <v>27.83522894788937</v>
      </c>
      <c r="I1124" s="16">
        <f t="shared" si="213"/>
        <v>27.839253165915981</v>
      </c>
      <c r="J1124" s="13">
        <f t="shared" si="207"/>
        <v>27.478860359652401</v>
      </c>
      <c r="K1124" s="13">
        <f t="shared" si="208"/>
        <v>0.3603928062635795</v>
      </c>
      <c r="L1124" s="13">
        <f t="shared" si="209"/>
        <v>0</v>
      </c>
      <c r="M1124" s="13">
        <f t="shared" si="214"/>
        <v>6.893090004471364E-4</v>
      </c>
      <c r="N1124" s="13">
        <f t="shared" si="210"/>
        <v>4.2737158027722456E-4</v>
      </c>
      <c r="O1124" s="13">
        <f t="shared" si="211"/>
        <v>4.2737158027722456E-4</v>
      </c>
      <c r="Q1124">
        <v>17.109478500853552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29.89636379239322</v>
      </c>
      <c r="G1125" s="13">
        <f t="shared" si="205"/>
        <v>0</v>
      </c>
      <c r="H1125" s="13">
        <f t="shared" si="206"/>
        <v>29.89636379239322</v>
      </c>
      <c r="I1125" s="16">
        <f t="shared" si="213"/>
        <v>30.2567565986568</v>
      </c>
      <c r="J1125" s="13">
        <f t="shared" si="207"/>
        <v>29.580460935383652</v>
      </c>
      <c r="K1125" s="13">
        <f t="shared" si="208"/>
        <v>0.67629566327314805</v>
      </c>
      <c r="L1125" s="13">
        <f t="shared" si="209"/>
        <v>0</v>
      </c>
      <c r="M1125" s="13">
        <f t="shared" si="214"/>
        <v>2.6193742016991184E-4</v>
      </c>
      <c r="N1125" s="13">
        <f t="shared" si="210"/>
        <v>1.6240120050534535E-4</v>
      </c>
      <c r="O1125" s="13">
        <f t="shared" si="211"/>
        <v>1.6240120050534535E-4</v>
      </c>
      <c r="Q1125">
        <v>14.2917108012425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104.10290943739339</v>
      </c>
      <c r="G1126" s="13">
        <f t="shared" si="205"/>
        <v>10.786882110430501</v>
      </c>
      <c r="H1126" s="13">
        <f t="shared" si="206"/>
        <v>93.316027326962896</v>
      </c>
      <c r="I1126" s="16">
        <f t="shared" si="213"/>
        <v>93.992322990236048</v>
      </c>
      <c r="J1126" s="13">
        <f t="shared" si="207"/>
        <v>79.731348883831529</v>
      </c>
      <c r="K1126" s="13">
        <f t="shared" si="208"/>
        <v>14.260974106404518</v>
      </c>
      <c r="L1126" s="13">
        <f t="shared" si="209"/>
        <v>0</v>
      </c>
      <c r="M1126" s="13">
        <f t="shared" si="214"/>
        <v>9.9536219664566488E-5</v>
      </c>
      <c r="N1126" s="13">
        <f t="shared" si="210"/>
        <v>6.1712456192031221E-5</v>
      </c>
      <c r="O1126" s="13">
        <f t="shared" si="211"/>
        <v>10.786943822886693</v>
      </c>
      <c r="Q1126">
        <v>15.266969951612911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7.5628849070247792E-2</v>
      </c>
      <c r="G1127" s="13">
        <f t="shared" si="205"/>
        <v>0</v>
      </c>
      <c r="H1127" s="13">
        <f t="shared" si="206"/>
        <v>7.5628849070247792E-2</v>
      </c>
      <c r="I1127" s="16">
        <f t="shared" si="213"/>
        <v>14.336602955474765</v>
      </c>
      <c r="J1127" s="13">
        <f t="shared" si="207"/>
        <v>14.28759932171539</v>
      </c>
      <c r="K1127" s="13">
        <f t="shared" si="208"/>
        <v>4.9003633759374665E-2</v>
      </c>
      <c r="L1127" s="13">
        <f t="shared" si="209"/>
        <v>0</v>
      </c>
      <c r="M1127" s="13">
        <f t="shared" si="214"/>
        <v>3.7823763472535267E-5</v>
      </c>
      <c r="N1127" s="13">
        <f t="shared" si="210"/>
        <v>2.3450733352971866E-5</v>
      </c>
      <c r="O1127" s="13">
        <f t="shared" si="211"/>
        <v>2.3450733352971866E-5</v>
      </c>
      <c r="Q1127">
        <v>17.24312726258233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61.454422058201622</v>
      </c>
      <c r="G1128" s="13">
        <f t="shared" si="205"/>
        <v>3.6489454164044495</v>
      </c>
      <c r="H1128" s="13">
        <f t="shared" si="206"/>
        <v>57.805476641797171</v>
      </c>
      <c r="I1128" s="16">
        <f t="shared" si="213"/>
        <v>57.854480275556547</v>
      </c>
      <c r="J1128" s="13">
        <f t="shared" si="207"/>
        <v>54.848160780457157</v>
      </c>
      <c r="K1128" s="13">
        <f t="shared" si="208"/>
        <v>3.0063194950993903</v>
      </c>
      <c r="L1128" s="13">
        <f t="shared" si="209"/>
        <v>0</v>
      </c>
      <c r="M1128" s="13">
        <f t="shared" si="214"/>
        <v>1.4373030119563401E-5</v>
      </c>
      <c r="N1128" s="13">
        <f t="shared" si="210"/>
        <v>8.9112786741293081E-6</v>
      </c>
      <c r="O1128" s="13">
        <f t="shared" si="211"/>
        <v>3.6489543276831236</v>
      </c>
      <c r="Q1128">
        <v>17.197054553277489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30.757560273051059</v>
      </c>
      <c r="G1129" s="13">
        <f t="shared" si="205"/>
        <v>0</v>
      </c>
      <c r="H1129" s="13">
        <f t="shared" si="206"/>
        <v>30.757560273051059</v>
      </c>
      <c r="I1129" s="16">
        <f t="shared" si="213"/>
        <v>33.763879768150446</v>
      </c>
      <c r="J1129" s="13">
        <f t="shared" si="207"/>
        <v>33.150542915785742</v>
      </c>
      <c r="K1129" s="13">
        <f t="shared" si="208"/>
        <v>0.61333685236470359</v>
      </c>
      <c r="L1129" s="13">
        <f t="shared" si="209"/>
        <v>0</v>
      </c>
      <c r="M1129" s="13">
        <f t="shared" si="214"/>
        <v>5.4617514454340933E-6</v>
      </c>
      <c r="N1129" s="13">
        <f t="shared" si="210"/>
        <v>3.3862858961691378E-6</v>
      </c>
      <c r="O1129" s="13">
        <f t="shared" si="211"/>
        <v>3.3862858961691378E-6</v>
      </c>
      <c r="Q1129">
        <v>17.387116137647631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0.29340296791633008</v>
      </c>
      <c r="G1130" s="13">
        <f t="shared" si="205"/>
        <v>0</v>
      </c>
      <c r="H1130" s="13">
        <f t="shared" si="206"/>
        <v>0.29340296791633008</v>
      </c>
      <c r="I1130" s="16">
        <f t="shared" si="213"/>
        <v>0.90673982028103373</v>
      </c>
      <c r="J1130" s="13">
        <f t="shared" si="207"/>
        <v>0.90673351231515509</v>
      </c>
      <c r="K1130" s="13">
        <f t="shared" si="208"/>
        <v>6.3079658786380222E-6</v>
      </c>
      <c r="L1130" s="13">
        <f t="shared" si="209"/>
        <v>0</v>
      </c>
      <c r="M1130" s="13">
        <f t="shared" si="214"/>
        <v>2.0754655492649554E-6</v>
      </c>
      <c r="N1130" s="13">
        <f t="shared" si="210"/>
        <v>1.2867886405442724E-6</v>
      </c>
      <c r="O1130" s="13">
        <f t="shared" si="211"/>
        <v>1.2867886405442724E-6</v>
      </c>
      <c r="Q1130">
        <v>22.055619494071461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20.85550798591952</v>
      </c>
      <c r="G1131" s="13">
        <f t="shared" si="205"/>
        <v>0</v>
      </c>
      <c r="H1131" s="13">
        <f t="shared" si="206"/>
        <v>20.85550798591952</v>
      </c>
      <c r="I1131" s="16">
        <f t="shared" si="213"/>
        <v>20.855514293885399</v>
      </c>
      <c r="J1131" s="13">
        <f t="shared" si="207"/>
        <v>20.809740771087661</v>
      </c>
      <c r="K1131" s="13">
        <f t="shared" si="208"/>
        <v>4.5773522797738053E-2</v>
      </c>
      <c r="L1131" s="13">
        <f t="shared" si="209"/>
        <v>0</v>
      </c>
      <c r="M1131" s="13">
        <f t="shared" si="214"/>
        <v>7.88676908720683E-7</v>
      </c>
      <c r="N1131" s="13">
        <f t="shared" si="210"/>
        <v>4.8897968340682346E-7</v>
      </c>
      <c r="O1131" s="13">
        <f t="shared" si="211"/>
        <v>4.8897968340682346E-7</v>
      </c>
      <c r="Q1131">
        <v>25.72390306180306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27.962321184984571</v>
      </c>
      <c r="G1132" s="13">
        <f t="shared" si="205"/>
        <v>0</v>
      </c>
      <c r="H1132" s="13">
        <f t="shared" si="206"/>
        <v>27.962321184984571</v>
      </c>
      <c r="I1132" s="16">
        <f t="shared" si="213"/>
        <v>28.008094707782309</v>
      </c>
      <c r="J1132" s="13">
        <f t="shared" si="207"/>
        <v>27.91506067135202</v>
      </c>
      <c r="K1132" s="13">
        <f t="shared" si="208"/>
        <v>9.3034036430289291E-2</v>
      </c>
      <c r="L1132" s="13">
        <f t="shared" si="209"/>
        <v>0</v>
      </c>
      <c r="M1132" s="13">
        <f t="shared" si="214"/>
        <v>2.9969722531385954E-7</v>
      </c>
      <c r="N1132" s="13">
        <f t="shared" si="210"/>
        <v>1.8581227969459291E-7</v>
      </c>
      <c r="O1132" s="13">
        <f t="shared" si="211"/>
        <v>1.8581227969459291E-7</v>
      </c>
      <c r="Q1132">
        <v>26.983701808983628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9.7522757072610826</v>
      </c>
      <c r="G1133" s="13">
        <f t="shared" si="205"/>
        <v>0</v>
      </c>
      <c r="H1133" s="13">
        <f t="shared" si="206"/>
        <v>9.7522757072610826</v>
      </c>
      <c r="I1133" s="16">
        <f t="shared" si="213"/>
        <v>9.8453097436913719</v>
      </c>
      <c r="J1133" s="13">
        <f t="shared" si="207"/>
        <v>9.8420325196528538</v>
      </c>
      <c r="K1133" s="13">
        <f t="shared" si="208"/>
        <v>3.2772240385181561E-3</v>
      </c>
      <c r="L1133" s="13">
        <f t="shared" si="209"/>
        <v>0</v>
      </c>
      <c r="M1133" s="13">
        <f t="shared" si="214"/>
        <v>1.1388494561926664E-7</v>
      </c>
      <c r="N1133" s="13">
        <f t="shared" si="210"/>
        <v>7.0608666283945309E-8</v>
      </c>
      <c r="O1133" s="13">
        <f t="shared" si="211"/>
        <v>7.0608666283945309E-8</v>
      </c>
      <c r="Q1133">
        <v>28.554235870967741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19.53335529532114</v>
      </c>
      <c r="G1134" s="13">
        <f t="shared" si="205"/>
        <v>0</v>
      </c>
      <c r="H1134" s="13">
        <f t="shared" si="206"/>
        <v>19.53335529532114</v>
      </c>
      <c r="I1134" s="16">
        <f t="shared" si="213"/>
        <v>19.536632519359657</v>
      </c>
      <c r="J1134" s="13">
        <f t="shared" si="207"/>
        <v>19.495186016562961</v>
      </c>
      <c r="K1134" s="13">
        <f t="shared" si="208"/>
        <v>4.1446502796695484E-2</v>
      </c>
      <c r="L1134" s="13">
        <f t="shared" si="209"/>
        <v>0</v>
      </c>
      <c r="M1134" s="13">
        <f t="shared" si="214"/>
        <v>4.3276279335321328E-8</v>
      </c>
      <c r="N1134" s="13">
        <f t="shared" si="210"/>
        <v>2.6831293187899222E-8</v>
      </c>
      <c r="O1134" s="13">
        <f t="shared" si="211"/>
        <v>2.6831293187899222E-8</v>
      </c>
      <c r="Q1134">
        <v>25.02838825090398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5.285219413689636</v>
      </c>
      <c r="G1135" s="13">
        <f t="shared" si="205"/>
        <v>0</v>
      </c>
      <c r="H1135" s="13">
        <f t="shared" si="206"/>
        <v>5.285219413689636</v>
      </c>
      <c r="I1135" s="16">
        <f t="shared" si="213"/>
        <v>5.3266659164863315</v>
      </c>
      <c r="J1135" s="13">
        <f t="shared" si="207"/>
        <v>5.3254961847966236</v>
      </c>
      <c r="K1135" s="13">
        <f t="shared" si="208"/>
        <v>1.1697316897079091E-3</v>
      </c>
      <c r="L1135" s="13">
        <f t="shared" si="209"/>
        <v>0</v>
      </c>
      <c r="M1135" s="13">
        <f t="shared" si="214"/>
        <v>1.6444986147422106E-8</v>
      </c>
      <c r="N1135" s="13">
        <f t="shared" si="210"/>
        <v>1.0195891411401705E-8</v>
      </c>
      <c r="O1135" s="13">
        <f t="shared" si="211"/>
        <v>1.0195891411401705E-8</v>
      </c>
      <c r="Q1135">
        <v>22.685546715863879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24.846719494058309</v>
      </c>
      <c r="G1136" s="13">
        <f t="shared" si="205"/>
        <v>0</v>
      </c>
      <c r="H1136" s="13">
        <f t="shared" si="206"/>
        <v>24.846719494058309</v>
      </c>
      <c r="I1136" s="16">
        <f t="shared" si="213"/>
        <v>24.847889225748016</v>
      </c>
      <c r="J1136" s="13">
        <f t="shared" si="207"/>
        <v>24.659376235129578</v>
      </c>
      <c r="K1136" s="13">
        <f t="shared" si="208"/>
        <v>0.18851299061843818</v>
      </c>
      <c r="L1136" s="13">
        <f t="shared" si="209"/>
        <v>0</v>
      </c>
      <c r="M1136" s="13">
        <f t="shared" si="214"/>
        <v>6.249094736020401E-9</v>
      </c>
      <c r="N1136" s="13">
        <f t="shared" si="210"/>
        <v>3.8744387363326483E-9</v>
      </c>
      <c r="O1136" s="13">
        <f t="shared" si="211"/>
        <v>3.8744387363326483E-9</v>
      </c>
      <c r="Q1136">
        <v>19.338858740907341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86.715930632458097</v>
      </c>
      <c r="G1137" s="13">
        <f t="shared" si="205"/>
        <v>7.876880803548211</v>
      </c>
      <c r="H1137" s="13">
        <f t="shared" si="206"/>
        <v>78.839049828909879</v>
      </c>
      <c r="I1137" s="16">
        <f t="shared" si="213"/>
        <v>79.027562819528313</v>
      </c>
      <c r="J1137" s="13">
        <f t="shared" si="207"/>
        <v>70.462263374836482</v>
      </c>
      <c r="K1137" s="13">
        <f t="shared" si="208"/>
        <v>8.5652994446918314</v>
      </c>
      <c r="L1137" s="13">
        <f t="shared" si="209"/>
        <v>0</v>
      </c>
      <c r="M1137" s="13">
        <f t="shared" si="214"/>
        <v>2.3746559996877527E-9</v>
      </c>
      <c r="N1137" s="13">
        <f t="shared" si="210"/>
        <v>1.4722867198064066E-9</v>
      </c>
      <c r="O1137" s="13">
        <f t="shared" si="211"/>
        <v>7.8768808050204973</v>
      </c>
      <c r="Q1137">
        <v>15.7396249516129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8.9146018019658371</v>
      </c>
      <c r="G1138" s="13">
        <f t="shared" si="205"/>
        <v>0</v>
      </c>
      <c r="H1138" s="13">
        <f t="shared" si="206"/>
        <v>8.9146018019658371</v>
      </c>
      <c r="I1138" s="16">
        <f t="shared" si="213"/>
        <v>17.479901246657668</v>
      </c>
      <c r="J1138" s="13">
        <f t="shared" si="207"/>
        <v>17.362651497409939</v>
      </c>
      <c r="K1138" s="13">
        <f t="shared" si="208"/>
        <v>0.1172497492477298</v>
      </c>
      <c r="L1138" s="13">
        <f t="shared" si="209"/>
        <v>0</v>
      </c>
      <c r="M1138" s="13">
        <f t="shared" si="214"/>
        <v>9.0236927988134606E-10</v>
      </c>
      <c r="N1138" s="13">
        <f t="shared" si="210"/>
        <v>5.5946895352643454E-10</v>
      </c>
      <c r="O1138" s="13">
        <f t="shared" si="211"/>
        <v>5.5946895352643454E-10</v>
      </c>
      <c r="Q1138">
        <v>15.2282347385971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3.8709676999999998E-2</v>
      </c>
      <c r="G1139" s="13">
        <f t="shared" si="205"/>
        <v>0</v>
      </c>
      <c r="H1139" s="13">
        <f t="shared" si="206"/>
        <v>3.8709676999999998E-2</v>
      </c>
      <c r="I1139" s="16">
        <f t="shared" si="213"/>
        <v>0.15595942624772979</v>
      </c>
      <c r="J1139" s="13">
        <f t="shared" si="207"/>
        <v>0.15595938069805446</v>
      </c>
      <c r="K1139" s="13">
        <f t="shared" si="208"/>
        <v>4.5549675337097639E-8</v>
      </c>
      <c r="L1139" s="13">
        <f t="shared" si="209"/>
        <v>0</v>
      </c>
      <c r="M1139" s="13">
        <f t="shared" si="214"/>
        <v>3.4290032635491153E-10</v>
      </c>
      <c r="N1139" s="13">
        <f t="shared" si="210"/>
        <v>2.1259820234004514E-10</v>
      </c>
      <c r="O1139" s="13">
        <f t="shared" si="211"/>
        <v>2.1259820234004514E-10</v>
      </c>
      <c r="Q1139">
        <v>19.582461670785221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32.882985920292377</v>
      </c>
      <c r="G1140" s="13">
        <f t="shared" si="205"/>
        <v>0</v>
      </c>
      <c r="H1140" s="13">
        <f t="shared" si="206"/>
        <v>32.882985920292377</v>
      </c>
      <c r="I1140" s="16">
        <f t="shared" si="213"/>
        <v>32.882985965842053</v>
      </c>
      <c r="J1140" s="13">
        <f t="shared" si="207"/>
        <v>32.456961086786947</v>
      </c>
      <c r="K1140" s="13">
        <f t="shared" si="208"/>
        <v>0.426024879055106</v>
      </c>
      <c r="L1140" s="13">
        <f t="shared" si="209"/>
        <v>0</v>
      </c>
      <c r="M1140" s="13">
        <f t="shared" si="214"/>
        <v>1.3030212401486639E-10</v>
      </c>
      <c r="N1140" s="13">
        <f t="shared" si="210"/>
        <v>8.0787316889217156E-11</v>
      </c>
      <c r="O1140" s="13">
        <f t="shared" si="211"/>
        <v>8.0787316889217156E-11</v>
      </c>
      <c r="Q1140">
        <v>19.45933582290251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30.46911485273376</v>
      </c>
      <c r="G1141" s="13">
        <f t="shared" si="205"/>
        <v>0</v>
      </c>
      <c r="H1141" s="13">
        <f t="shared" si="206"/>
        <v>30.46911485273376</v>
      </c>
      <c r="I1141" s="16">
        <f t="shared" si="213"/>
        <v>30.895139731788866</v>
      </c>
      <c r="J1141" s="13">
        <f t="shared" si="207"/>
        <v>30.506386808504374</v>
      </c>
      <c r="K1141" s="13">
        <f t="shared" si="208"/>
        <v>0.38875292328449262</v>
      </c>
      <c r="L1141" s="13">
        <f t="shared" si="209"/>
        <v>0</v>
      </c>
      <c r="M1141" s="13">
        <f t="shared" si="214"/>
        <v>4.9514807125649234E-11</v>
      </c>
      <c r="N1141" s="13">
        <f t="shared" si="210"/>
        <v>3.0699180417902528E-11</v>
      </c>
      <c r="O1141" s="13">
        <f t="shared" si="211"/>
        <v>3.0699180417902528E-11</v>
      </c>
      <c r="Q1141">
        <v>18.788866237805859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54.122030631192636</v>
      </c>
      <c r="G1142" s="13">
        <f t="shared" si="205"/>
        <v>2.4217472427279478</v>
      </c>
      <c r="H1142" s="13">
        <f t="shared" si="206"/>
        <v>51.70028338846469</v>
      </c>
      <c r="I1142" s="16">
        <f t="shared" si="213"/>
        <v>52.089036311749183</v>
      </c>
      <c r="J1142" s="13">
        <f t="shared" si="207"/>
        <v>50.819198556233474</v>
      </c>
      <c r="K1142" s="13">
        <f t="shared" si="208"/>
        <v>1.2698377555157094</v>
      </c>
      <c r="L1142" s="13">
        <f t="shared" si="209"/>
        <v>0</v>
      </c>
      <c r="M1142" s="13">
        <f t="shared" si="214"/>
        <v>1.8815626707746706E-11</v>
      </c>
      <c r="N1142" s="13">
        <f t="shared" si="210"/>
        <v>1.1665688558802957E-11</v>
      </c>
      <c r="O1142" s="13">
        <f t="shared" si="211"/>
        <v>2.4217472427396136</v>
      </c>
      <c r="Q1142">
        <v>21.36842539560844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21.378839799325512</v>
      </c>
      <c r="G1143" s="13">
        <f t="shared" si="205"/>
        <v>0</v>
      </c>
      <c r="H1143" s="13">
        <f t="shared" si="206"/>
        <v>21.378839799325512</v>
      </c>
      <c r="I1143" s="16">
        <f t="shared" si="213"/>
        <v>22.648677554841221</v>
      </c>
      <c r="J1143" s="13">
        <f t="shared" si="207"/>
        <v>22.57092294412157</v>
      </c>
      <c r="K1143" s="13">
        <f t="shared" si="208"/>
        <v>7.7754610719651396E-2</v>
      </c>
      <c r="L1143" s="13">
        <f t="shared" si="209"/>
        <v>0</v>
      </c>
      <c r="M1143" s="13">
        <f t="shared" si="214"/>
        <v>7.1499381489437492E-12</v>
      </c>
      <c r="N1143" s="13">
        <f t="shared" si="210"/>
        <v>4.4329616523451248E-12</v>
      </c>
      <c r="O1143" s="13">
        <f t="shared" si="211"/>
        <v>4.4329616523451248E-12</v>
      </c>
      <c r="Q1143">
        <v>23.685110193450772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21.546808723438399</v>
      </c>
      <c r="G1144" s="13">
        <f t="shared" si="205"/>
        <v>0</v>
      </c>
      <c r="H1144" s="13">
        <f t="shared" si="206"/>
        <v>21.546808723438399</v>
      </c>
      <c r="I1144" s="16">
        <f t="shared" si="213"/>
        <v>21.624563334158051</v>
      </c>
      <c r="J1144" s="13">
        <f t="shared" si="207"/>
        <v>21.570226024727862</v>
      </c>
      <c r="K1144" s="13">
        <f t="shared" si="208"/>
        <v>5.4337309430188441E-2</v>
      </c>
      <c r="L1144" s="13">
        <f t="shared" si="209"/>
        <v>0</v>
      </c>
      <c r="M1144" s="13">
        <f t="shared" si="214"/>
        <v>2.7169764965986244E-12</v>
      </c>
      <c r="N1144" s="13">
        <f t="shared" si="210"/>
        <v>1.6845254278911472E-12</v>
      </c>
      <c r="O1144" s="13">
        <f t="shared" si="211"/>
        <v>1.6845254278911472E-12</v>
      </c>
      <c r="Q1144">
        <v>25.26727532768659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20.197949002355081</v>
      </c>
      <c r="G1145" s="13">
        <f t="shared" si="205"/>
        <v>0</v>
      </c>
      <c r="H1145" s="13">
        <f t="shared" si="206"/>
        <v>20.197949002355081</v>
      </c>
      <c r="I1145" s="16">
        <f t="shared" si="213"/>
        <v>20.252286311785269</v>
      </c>
      <c r="J1145" s="13">
        <f t="shared" si="207"/>
        <v>20.22011250162344</v>
      </c>
      <c r="K1145" s="13">
        <f t="shared" si="208"/>
        <v>3.2173810161829408E-2</v>
      </c>
      <c r="L1145" s="13">
        <f t="shared" si="209"/>
        <v>0</v>
      </c>
      <c r="M1145" s="13">
        <f t="shared" si="214"/>
        <v>1.0324510687074773E-12</v>
      </c>
      <c r="N1145" s="13">
        <f t="shared" si="210"/>
        <v>6.4011966259863595E-13</v>
      </c>
      <c r="O1145" s="13">
        <f t="shared" si="211"/>
        <v>6.4011966259863595E-13</v>
      </c>
      <c r="Q1145">
        <v>27.654420870967751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35.994225394612762</v>
      </c>
      <c r="G1146" s="13">
        <f t="shared" si="205"/>
        <v>0</v>
      </c>
      <c r="H1146" s="13">
        <f t="shared" si="206"/>
        <v>35.994225394612762</v>
      </c>
      <c r="I1146" s="16">
        <f t="shared" si="213"/>
        <v>36.026399204774592</v>
      </c>
      <c r="J1146" s="13">
        <f t="shared" si="207"/>
        <v>35.743959737206488</v>
      </c>
      <c r="K1146" s="13">
        <f t="shared" si="208"/>
        <v>0.28243946756810345</v>
      </c>
      <c r="L1146" s="13">
        <f t="shared" si="209"/>
        <v>0</v>
      </c>
      <c r="M1146" s="13">
        <f t="shared" si="214"/>
        <v>3.9233140610884131E-13</v>
      </c>
      <c r="N1146" s="13">
        <f t="shared" si="210"/>
        <v>2.4324547178748164E-13</v>
      </c>
      <c r="O1146" s="13">
        <f t="shared" si="211"/>
        <v>2.4324547178748164E-13</v>
      </c>
      <c r="Q1146">
        <v>24.370066193943831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81.71387479162459</v>
      </c>
      <c r="G1147" s="13">
        <f t="shared" si="205"/>
        <v>7.0397032123618706</v>
      </c>
      <c r="H1147" s="13">
        <f t="shared" si="206"/>
        <v>74.674171579262719</v>
      </c>
      <c r="I1147" s="16">
        <f t="shared" si="213"/>
        <v>74.95661104683083</v>
      </c>
      <c r="J1147" s="13">
        <f t="shared" si="207"/>
        <v>69.780013540963324</v>
      </c>
      <c r="K1147" s="13">
        <f t="shared" si="208"/>
        <v>5.1765975058675053</v>
      </c>
      <c r="L1147" s="13">
        <f t="shared" si="209"/>
        <v>0</v>
      </c>
      <c r="M1147" s="13">
        <f t="shared" si="214"/>
        <v>1.4908593432135968E-13</v>
      </c>
      <c r="N1147" s="13">
        <f t="shared" si="210"/>
        <v>9.2433279279243003E-14</v>
      </c>
      <c r="O1147" s="13">
        <f t="shared" si="211"/>
        <v>7.0397032123619629</v>
      </c>
      <c r="Q1147">
        <v>18.654658445636279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3.8709676999999998E-2</v>
      </c>
      <c r="G1148" s="13">
        <f t="shared" si="205"/>
        <v>0</v>
      </c>
      <c r="H1148" s="13">
        <f t="shared" si="206"/>
        <v>3.8709676999999998E-2</v>
      </c>
      <c r="I1148" s="16">
        <f t="shared" si="213"/>
        <v>5.2153071828675053</v>
      </c>
      <c r="J1148" s="13">
        <f t="shared" si="207"/>
        <v>5.2130187172993114</v>
      </c>
      <c r="K1148" s="13">
        <f t="shared" si="208"/>
        <v>2.2884655681938426E-3</v>
      </c>
      <c r="L1148" s="13">
        <f t="shared" si="209"/>
        <v>0</v>
      </c>
      <c r="M1148" s="13">
        <f t="shared" si="214"/>
        <v>5.6652655042116677E-14</v>
      </c>
      <c r="N1148" s="13">
        <f t="shared" si="210"/>
        <v>3.5124646126112337E-14</v>
      </c>
      <c r="O1148" s="13">
        <f t="shared" si="211"/>
        <v>3.5124646126112337E-14</v>
      </c>
      <c r="Q1148">
        <v>17.490143428875388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24.688268894938961</v>
      </c>
      <c r="G1149" s="13">
        <f t="shared" si="205"/>
        <v>0</v>
      </c>
      <c r="H1149" s="13">
        <f t="shared" si="206"/>
        <v>24.688268894938961</v>
      </c>
      <c r="I1149" s="16">
        <f t="shared" si="213"/>
        <v>24.690557360507157</v>
      </c>
      <c r="J1149" s="13">
        <f t="shared" si="207"/>
        <v>24.340883977282793</v>
      </c>
      <c r="K1149" s="13">
        <f t="shared" si="208"/>
        <v>0.34967338322436348</v>
      </c>
      <c r="L1149" s="13">
        <f t="shared" si="209"/>
        <v>0</v>
      </c>
      <c r="M1149" s="13">
        <f t="shared" si="214"/>
        <v>2.152800891600434E-14</v>
      </c>
      <c r="N1149" s="13">
        <f t="shared" si="210"/>
        <v>1.334736552792269E-14</v>
      </c>
      <c r="O1149" s="13">
        <f t="shared" si="211"/>
        <v>1.334736552792269E-14</v>
      </c>
      <c r="Q1149">
        <v>14.74055778738026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32.844181233579548</v>
      </c>
      <c r="G1150" s="13">
        <f t="shared" si="205"/>
        <v>0</v>
      </c>
      <c r="H1150" s="13">
        <f t="shared" si="206"/>
        <v>32.844181233579548</v>
      </c>
      <c r="I1150" s="16">
        <f t="shared" si="213"/>
        <v>33.193854616803911</v>
      </c>
      <c r="J1150" s="13">
        <f t="shared" si="207"/>
        <v>32.349171474014035</v>
      </c>
      <c r="K1150" s="13">
        <f t="shared" si="208"/>
        <v>0.84468314278987577</v>
      </c>
      <c r="L1150" s="13">
        <f t="shared" si="209"/>
        <v>0</v>
      </c>
      <c r="M1150" s="13">
        <f t="shared" si="214"/>
        <v>8.1806433880816501E-15</v>
      </c>
      <c r="N1150" s="13">
        <f t="shared" si="210"/>
        <v>5.0719989006106231E-15</v>
      </c>
      <c r="O1150" s="13">
        <f t="shared" si="211"/>
        <v>5.0719989006106231E-15</v>
      </c>
      <c r="Q1150">
        <v>14.658107213034761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102.15171072428829</v>
      </c>
      <c r="G1151" s="13">
        <f t="shared" si="205"/>
        <v>10.460316416135688</v>
      </c>
      <c r="H1151" s="13">
        <f t="shared" si="206"/>
        <v>91.69139430815261</v>
      </c>
      <c r="I1151" s="16">
        <f t="shared" si="213"/>
        <v>92.536077450942486</v>
      </c>
      <c r="J1151" s="13">
        <f t="shared" si="207"/>
        <v>76.413475796571362</v>
      </c>
      <c r="K1151" s="13">
        <f t="shared" si="208"/>
        <v>16.122601654371124</v>
      </c>
      <c r="L1151" s="13">
        <f t="shared" si="209"/>
        <v>0</v>
      </c>
      <c r="M1151" s="13">
        <f t="shared" si="214"/>
        <v>3.1086444874710271E-15</v>
      </c>
      <c r="N1151" s="13">
        <f t="shared" si="210"/>
        <v>1.9273595822320369E-15</v>
      </c>
      <c r="O1151" s="13">
        <f t="shared" si="211"/>
        <v>10.46031641613569</v>
      </c>
      <c r="Q1151">
        <v>13.7457309516129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68.811343869246826</v>
      </c>
      <c r="G1152" s="13">
        <f t="shared" si="205"/>
        <v>4.8802491595651363</v>
      </c>
      <c r="H1152" s="13">
        <f t="shared" si="206"/>
        <v>63.931094709681688</v>
      </c>
      <c r="I1152" s="16">
        <f t="shared" si="213"/>
        <v>80.053696364052811</v>
      </c>
      <c r="J1152" s="13">
        <f t="shared" si="207"/>
        <v>71.249600991732777</v>
      </c>
      <c r="K1152" s="13">
        <f t="shared" si="208"/>
        <v>8.8040953723200346</v>
      </c>
      <c r="L1152" s="13">
        <f t="shared" si="209"/>
        <v>0</v>
      </c>
      <c r="M1152" s="13">
        <f t="shared" si="214"/>
        <v>1.1812849052389902E-15</v>
      </c>
      <c r="N1152" s="13">
        <f t="shared" si="210"/>
        <v>7.3239664124817393E-16</v>
      </c>
      <c r="O1152" s="13">
        <f t="shared" si="211"/>
        <v>4.8802491595651372</v>
      </c>
      <c r="Q1152">
        <v>15.800142590666781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24.434971077942961</v>
      </c>
      <c r="G1153" s="13">
        <f t="shared" si="205"/>
        <v>0</v>
      </c>
      <c r="H1153" s="13">
        <f t="shared" si="206"/>
        <v>24.434971077942961</v>
      </c>
      <c r="I1153" s="16">
        <f t="shared" si="213"/>
        <v>33.239066450262996</v>
      </c>
      <c r="J1153" s="13">
        <f t="shared" si="207"/>
        <v>32.783744579197808</v>
      </c>
      <c r="K1153" s="13">
        <f t="shared" si="208"/>
        <v>0.45532187106518762</v>
      </c>
      <c r="L1153" s="13">
        <f t="shared" si="209"/>
        <v>0</v>
      </c>
      <c r="M1153" s="13">
        <f t="shared" si="214"/>
        <v>4.4888826399081626E-16</v>
      </c>
      <c r="N1153" s="13">
        <f t="shared" si="210"/>
        <v>2.7831072367430608E-16</v>
      </c>
      <c r="O1153" s="13">
        <f t="shared" si="211"/>
        <v>2.7831072367430608E-16</v>
      </c>
      <c r="Q1153">
        <v>19.20992992934405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5.3038368019484929</v>
      </c>
      <c r="G1154" s="13">
        <f t="shared" si="205"/>
        <v>0</v>
      </c>
      <c r="H1154" s="13">
        <f t="shared" si="206"/>
        <v>5.3038368019484929</v>
      </c>
      <c r="I1154" s="16">
        <f t="shared" si="213"/>
        <v>5.7591586730136806</v>
      </c>
      <c r="J1154" s="13">
        <f t="shared" si="207"/>
        <v>5.7580298006593429</v>
      </c>
      <c r="K1154" s="13">
        <f t="shared" si="208"/>
        <v>1.1288723543376733E-3</v>
      </c>
      <c r="L1154" s="13">
        <f t="shared" si="209"/>
        <v>0</v>
      </c>
      <c r="M1154" s="13">
        <f t="shared" si="214"/>
        <v>1.7057754031651018E-16</v>
      </c>
      <c r="N1154" s="13">
        <f t="shared" si="210"/>
        <v>1.0575807499623631E-16</v>
      </c>
      <c r="O1154" s="13">
        <f t="shared" si="211"/>
        <v>1.0575807499623631E-16</v>
      </c>
      <c r="Q1154">
        <v>24.609142516798428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20.26622164916429</v>
      </c>
      <c r="G1155" s="13">
        <f t="shared" si="205"/>
        <v>0</v>
      </c>
      <c r="H1155" s="13">
        <f t="shared" si="206"/>
        <v>20.26622164916429</v>
      </c>
      <c r="I1155" s="16">
        <f t="shared" si="213"/>
        <v>20.26735052151863</v>
      </c>
      <c r="J1155" s="13">
        <f t="shared" si="207"/>
        <v>20.234646710653028</v>
      </c>
      <c r="K1155" s="13">
        <f t="shared" si="208"/>
        <v>3.2703810865601923E-2</v>
      </c>
      <c r="L1155" s="13">
        <f t="shared" si="209"/>
        <v>0</v>
      </c>
      <c r="M1155" s="13">
        <f t="shared" si="214"/>
        <v>6.4819465320273863E-17</v>
      </c>
      <c r="N1155" s="13">
        <f t="shared" si="210"/>
        <v>4.0188068498569792E-17</v>
      </c>
      <c r="O1155" s="13">
        <f t="shared" si="211"/>
        <v>4.0188068498569792E-17</v>
      </c>
      <c r="Q1155">
        <v>27.550749805319541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0.5806121252449411</v>
      </c>
      <c r="G1156" s="13">
        <f t="shared" si="205"/>
        <v>0</v>
      </c>
      <c r="H1156" s="13">
        <f t="shared" si="206"/>
        <v>0.5806121252449411</v>
      </c>
      <c r="I1156" s="16">
        <f t="shared" si="213"/>
        <v>0.61331593611054303</v>
      </c>
      <c r="J1156" s="13">
        <f t="shared" si="207"/>
        <v>0.6133149883125717</v>
      </c>
      <c r="K1156" s="13">
        <f t="shared" si="208"/>
        <v>9.477979713290452E-7</v>
      </c>
      <c r="L1156" s="13">
        <f t="shared" si="209"/>
        <v>0</v>
      </c>
      <c r="M1156" s="13">
        <f t="shared" si="214"/>
        <v>2.4631396821704071E-17</v>
      </c>
      <c r="N1156" s="13">
        <f t="shared" si="210"/>
        <v>1.5271466029456524E-17</v>
      </c>
      <c r="O1156" s="13">
        <f t="shared" si="211"/>
        <v>1.5271466029456524E-17</v>
      </c>
      <c r="Q1156">
        <v>27.240728562466611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4.6231750503847788</v>
      </c>
      <c r="G1157" s="13">
        <f t="shared" si="205"/>
        <v>0</v>
      </c>
      <c r="H1157" s="13">
        <f t="shared" si="206"/>
        <v>4.6231750503847788</v>
      </c>
      <c r="I1157" s="16">
        <f t="shared" si="213"/>
        <v>4.6231759981827505</v>
      </c>
      <c r="J1157" s="13">
        <f t="shared" si="207"/>
        <v>4.6228642694025845</v>
      </c>
      <c r="K1157" s="13">
        <f t="shared" si="208"/>
        <v>3.1172878016594296E-4</v>
      </c>
      <c r="L1157" s="13">
        <f t="shared" si="209"/>
        <v>0</v>
      </c>
      <c r="M1157" s="13">
        <f t="shared" si="214"/>
        <v>9.3599307922475465E-18</v>
      </c>
      <c r="N1157" s="13">
        <f t="shared" si="210"/>
        <v>5.8031570911934788E-18</v>
      </c>
      <c r="O1157" s="13">
        <f t="shared" si="211"/>
        <v>5.8031570911934788E-18</v>
      </c>
      <c r="Q1157">
        <v>29.18658887096775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8.9758668323913966</v>
      </c>
      <c r="G1158" s="13">
        <f t="shared" ref="G1158:G1221" si="216">IF((F1158-$J$2)&gt;0,$I$2*(F1158-$J$2),0)</f>
        <v>0</v>
      </c>
      <c r="H1158" s="13">
        <f t="shared" ref="H1158:H1221" si="217">F1158-G1158</f>
        <v>8.9758668323913966</v>
      </c>
      <c r="I1158" s="16">
        <f t="shared" si="213"/>
        <v>8.9761785611715617</v>
      </c>
      <c r="J1158" s="13">
        <f t="shared" ref="J1158:J1221" si="218">I1158/SQRT(1+(I1158/($K$2*(300+(25*Q1158)+0.05*(Q1158)^3)))^2)</f>
        <v>8.973400091493243</v>
      </c>
      <c r="K1158" s="13">
        <f t="shared" ref="K1158:K1221" si="219">I1158-J1158</f>
        <v>2.7784696783186291E-3</v>
      </c>
      <c r="L1158" s="13">
        <f t="shared" ref="L1158:L1221" si="220">IF(K1158&gt;$N$2,(K1158-$N$2)/$L$2,0)</f>
        <v>0</v>
      </c>
      <c r="M1158" s="13">
        <f t="shared" si="214"/>
        <v>3.5567737010540677E-18</v>
      </c>
      <c r="N1158" s="13">
        <f t="shared" ref="N1158:N1221" si="221">$M$2*M1158</f>
        <v>2.2051996946535221E-18</v>
      </c>
      <c r="O1158" s="13">
        <f t="shared" ref="O1158:O1221" si="222">N1158+G1158</f>
        <v>2.2051996946535221E-18</v>
      </c>
      <c r="Q1158">
        <v>27.728447733495312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38.642603795711068</v>
      </c>
      <c r="G1159" s="13">
        <f t="shared" si="216"/>
        <v>0</v>
      </c>
      <c r="H1159" s="13">
        <f t="shared" si="217"/>
        <v>38.642603795711068</v>
      </c>
      <c r="I1159" s="16">
        <f t="shared" ref="I1159:I1222" si="224">H1159+K1158-L1158</f>
        <v>38.645382265389387</v>
      </c>
      <c r="J1159" s="13">
        <f t="shared" si="218"/>
        <v>38.209439482733877</v>
      </c>
      <c r="K1159" s="13">
        <f t="shared" si="219"/>
        <v>0.43594278265550912</v>
      </c>
      <c r="L1159" s="13">
        <f t="shared" si="220"/>
        <v>0</v>
      </c>
      <c r="M1159" s="13">
        <f t="shared" ref="M1159:M1222" si="225">L1159+M1158-N1158</f>
        <v>1.3515740064005456E-18</v>
      </c>
      <c r="N1159" s="13">
        <f t="shared" si="221"/>
        <v>8.3797588396833827E-19</v>
      </c>
      <c r="O1159" s="13">
        <f t="shared" si="222"/>
        <v>8.3797588396833827E-19</v>
      </c>
      <c r="Q1159">
        <v>22.739963207837221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84.525758086646206</v>
      </c>
      <c r="G1160" s="13">
        <f t="shared" si="216"/>
        <v>7.5103188469188504</v>
      </c>
      <c r="H1160" s="13">
        <f t="shared" si="217"/>
        <v>77.015439239727357</v>
      </c>
      <c r="I1160" s="16">
        <f t="shared" si="224"/>
        <v>77.451382022382859</v>
      </c>
      <c r="J1160" s="13">
        <f t="shared" si="218"/>
        <v>70.609968600265773</v>
      </c>
      <c r="K1160" s="13">
        <f t="shared" si="219"/>
        <v>6.8414134221170855</v>
      </c>
      <c r="L1160" s="13">
        <f t="shared" si="220"/>
        <v>0</v>
      </c>
      <c r="M1160" s="13">
        <f t="shared" si="225"/>
        <v>5.1359812243220735E-19</v>
      </c>
      <c r="N1160" s="13">
        <f t="shared" si="221"/>
        <v>3.1843083590796854E-19</v>
      </c>
      <c r="O1160" s="13">
        <f t="shared" si="222"/>
        <v>7.5103188469188504</v>
      </c>
      <c r="Q1160">
        <v>17.150881910088529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30.757982733154758</v>
      </c>
      <c r="G1161" s="13">
        <f t="shared" si="216"/>
        <v>0</v>
      </c>
      <c r="H1161" s="13">
        <f t="shared" si="217"/>
        <v>30.757982733154758</v>
      </c>
      <c r="I1161" s="16">
        <f t="shared" si="224"/>
        <v>37.599396155271847</v>
      </c>
      <c r="J1161" s="13">
        <f t="shared" si="218"/>
        <v>36.583420135357144</v>
      </c>
      <c r="K1161" s="13">
        <f t="shared" si="219"/>
        <v>1.015976019914703</v>
      </c>
      <c r="L1161" s="13">
        <f t="shared" si="220"/>
        <v>0</v>
      </c>
      <c r="M1161" s="13">
        <f t="shared" si="225"/>
        <v>1.9516728652423881E-19</v>
      </c>
      <c r="N1161" s="13">
        <f t="shared" si="221"/>
        <v>1.2100371764502806E-19</v>
      </c>
      <c r="O1161" s="13">
        <f t="shared" si="222"/>
        <v>1.2100371764502806E-19</v>
      </c>
      <c r="Q1161">
        <v>15.99658512545361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53.082960643629299</v>
      </c>
      <c r="G1162" s="13">
        <f t="shared" si="216"/>
        <v>2.2478415253704735</v>
      </c>
      <c r="H1162" s="13">
        <f t="shared" si="217"/>
        <v>50.835119118258824</v>
      </c>
      <c r="I1162" s="16">
        <f t="shared" si="224"/>
        <v>51.851095138173527</v>
      </c>
      <c r="J1162" s="13">
        <f t="shared" si="218"/>
        <v>48.425613003930223</v>
      </c>
      <c r="K1162" s="13">
        <f t="shared" si="219"/>
        <v>3.4254821342433033</v>
      </c>
      <c r="L1162" s="13">
        <f t="shared" si="220"/>
        <v>0</v>
      </c>
      <c r="M1162" s="13">
        <f t="shared" si="225"/>
        <v>7.4163568879210743E-20</v>
      </c>
      <c r="N1162" s="13">
        <f t="shared" si="221"/>
        <v>4.5981412705110662E-20</v>
      </c>
      <c r="O1162" s="13">
        <f t="shared" si="222"/>
        <v>2.2478415253704735</v>
      </c>
      <c r="Q1162">
        <v>13.745304158532679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112.3488664094905</v>
      </c>
      <c r="G1163" s="13">
        <f t="shared" si="216"/>
        <v>12.166980736793723</v>
      </c>
      <c r="H1163" s="13">
        <f t="shared" si="217"/>
        <v>100.18188567269678</v>
      </c>
      <c r="I1163" s="16">
        <f t="shared" si="224"/>
        <v>103.60736780694009</v>
      </c>
      <c r="J1163" s="13">
        <f t="shared" si="218"/>
        <v>82.987354748896095</v>
      </c>
      <c r="K1163" s="13">
        <f t="shared" si="219"/>
        <v>20.620013058043995</v>
      </c>
      <c r="L1163" s="13">
        <f t="shared" si="220"/>
        <v>2.1496958708366551</v>
      </c>
      <c r="M1163" s="13">
        <f t="shared" si="225"/>
        <v>2.1496958708366551</v>
      </c>
      <c r="N1163" s="13">
        <f t="shared" si="221"/>
        <v>1.3328114399187261</v>
      </c>
      <c r="O1163" s="13">
        <f t="shared" si="222"/>
        <v>13.49979217671245</v>
      </c>
      <c r="Q1163">
        <v>14.076618951612909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22.020744917194659</v>
      </c>
      <c r="G1164" s="13">
        <f t="shared" si="216"/>
        <v>0</v>
      </c>
      <c r="H1164" s="13">
        <f t="shared" si="217"/>
        <v>22.020744917194659</v>
      </c>
      <c r="I1164" s="16">
        <f t="shared" si="224"/>
        <v>40.491062104402005</v>
      </c>
      <c r="J1164" s="13">
        <f t="shared" si="218"/>
        <v>39.111134487111066</v>
      </c>
      <c r="K1164" s="13">
        <f t="shared" si="219"/>
        <v>1.3799276172909387</v>
      </c>
      <c r="L1164" s="13">
        <f t="shared" si="220"/>
        <v>0</v>
      </c>
      <c r="M1164" s="13">
        <f t="shared" si="225"/>
        <v>0.81688443091792906</v>
      </c>
      <c r="N1164" s="13">
        <f t="shared" si="221"/>
        <v>0.50646834716911604</v>
      </c>
      <c r="O1164" s="13">
        <f t="shared" si="222"/>
        <v>0.50646834716911604</v>
      </c>
      <c r="Q1164">
        <v>15.318175019273159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36.054195416950591</v>
      </c>
      <c r="G1165" s="13">
        <f t="shared" si="216"/>
        <v>0</v>
      </c>
      <c r="H1165" s="13">
        <f t="shared" si="217"/>
        <v>36.054195416950591</v>
      </c>
      <c r="I1165" s="16">
        <f t="shared" si="224"/>
        <v>37.43412303424153</v>
      </c>
      <c r="J1165" s="13">
        <f t="shared" si="218"/>
        <v>36.613137484523342</v>
      </c>
      <c r="K1165" s="13">
        <f t="shared" si="219"/>
        <v>0.82098554971818771</v>
      </c>
      <c r="L1165" s="13">
        <f t="shared" si="220"/>
        <v>0</v>
      </c>
      <c r="M1165" s="13">
        <f t="shared" si="225"/>
        <v>0.31041608374881302</v>
      </c>
      <c r="N1165" s="13">
        <f t="shared" si="221"/>
        <v>0.19245797192426406</v>
      </c>
      <c r="O1165" s="13">
        <f t="shared" si="222"/>
        <v>0.19245797192426406</v>
      </c>
      <c r="Q1165">
        <v>17.473584606469089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4.1196942203851092</v>
      </c>
      <c r="G1166" s="13">
        <f t="shared" si="216"/>
        <v>0</v>
      </c>
      <c r="H1166" s="13">
        <f t="shared" si="217"/>
        <v>4.1196942203851092</v>
      </c>
      <c r="I1166" s="16">
        <f t="shared" si="224"/>
        <v>4.940679770103297</v>
      </c>
      <c r="J1166" s="13">
        <f t="shared" si="218"/>
        <v>4.9398094856878938</v>
      </c>
      <c r="K1166" s="13">
        <f t="shared" si="219"/>
        <v>8.7028441540315526E-4</v>
      </c>
      <c r="L1166" s="13">
        <f t="shared" si="220"/>
        <v>0</v>
      </c>
      <c r="M1166" s="13">
        <f t="shared" si="225"/>
        <v>0.11795811182454896</v>
      </c>
      <c r="N1166" s="13">
        <f t="shared" si="221"/>
        <v>7.313402933122036E-2</v>
      </c>
      <c r="O1166" s="13">
        <f t="shared" si="222"/>
        <v>7.313402933122036E-2</v>
      </c>
      <c r="Q1166">
        <v>23.18370733351194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4.4178327613850401</v>
      </c>
      <c r="G1167" s="13">
        <f t="shared" si="216"/>
        <v>0</v>
      </c>
      <c r="H1167" s="13">
        <f t="shared" si="217"/>
        <v>4.4178327613850401</v>
      </c>
      <c r="I1167" s="16">
        <f t="shared" si="224"/>
        <v>4.4187030458004433</v>
      </c>
      <c r="J1167" s="13">
        <f t="shared" si="218"/>
        <v>4.4181526431716618</v>
      </c>
      <c r="K1167" s="13">
        <f t="shared" si="219"/>
        <v>5.5040262878147672E-4</v>
      </c>
      <c r="L1167" s="13">
        <f t="shared" si="220"/>
        <v>0</v>
      </c>
      <c r="M1167" s="13">
        <f t="shared" si="225"/>
        <v>4.4824082493328601E-2</v>
      </c>
      <c r="N1167" s="13">
        <f t="shared" si="221"/>
        <v>2.7790931145863732E-2</v>
      </c>
      <c r="O1167" s="13">
        <f t="shared" si="222"/>
        <v>2.7790931145863732E-2</v>
      </c>
      <c r="Q1167">
        <v>24.062451528808069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12.060251816248639</v>
      </c>
      <c r="G1168" s="13">
        <f t="shared" si="216"/>
        <v>0</v>
      </c>
      <c r="H1168" s="13">
        <f t="shared" si="217"/>
        <v>12.060251816248639</v>
      </c>
      <c r="I1168" s="16">
        <f t="shared" si="224"/>
        <v>12.06080221887742</v>
      </c>
      <c r="J1168" s="13">
        <f t="shared" si="218"/>
        <v>12.054322353425329</v>
      </c>
      <c r="K1168" s="13">
        <f t="shared" si="219"/>
        <v>6.4798654520910048E-3</v>
      </c>
      <c r="L1168" s="13">
        <f t="shared" si="220"/>
        <v>0</v>
      </c>
      <c r="M1168" s="13">
        <f t="shared" si="225"/>
        <v>1.7033151347464869E-2</v>
      </c>
      <c r="N1168" s="13">
        <f t="shared" si="221"/>
        <v>1.0560553835428218E-2</v>
      </c>
      <c r="O1168" s="13">
        <f t="shared" si="222"/>
        <v>1.0560553835428218E-2</v>
      </c>
      <c r="Q1168">
        <v>28.015088870967741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20.198879375124811</v>
      </c>
      <c r="G1169" s="13">
        <f t="shared" si="216"/>
        <v>0</v>
      </c>
      <c r="H1169" s="13">
        <f t="shared" si="217"/>
        <v>20.198879375124811</v>
      </c>
      <c r="I1169" s="16">
        <f t="shared" si="224"/>
        <v>20.205359240576904</v>
      </c>
      <c r="J1169" s="13">
        <f t="shared" si="218"/>
        <v>20.169939785522846</v>
      </c>
      <c r="K1169" s="13">
        <f t="shared" si="219"/>
        <v>3.5419455054057636E-2</v>
      </c>
      <c r="L1169" s="13">
        <f t="shared" si="220"/>
        <v>0</v>
      </c>
      <c r="M1169" s="13">
        <f t="shared" si="225"/>
        <v>6.472597512036651E-3</v>
      </c>
      <c r="N1169" s="13">
        <f t="shared" si="221"/>
        <v>4.013010457462724E-3</v>
      </c>
      <c r="O1169" s="13">
        <f t="shared" si="222"/>
        <v>4.013010457462724E-3</v>
      </c>
      <c r="Q1169">
        <v>26.899362393884001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5.8745909128689622</v>
      </c>
      <c r="G1170" s="13">
        <f t="shared" si="216"/>
        <v>0</v>
      </c>
      <c r="H1170" s="13">
        <f t="shared" si="217"/>
        <v>5.8745909128689622</v>
      </c>
      <c r="I1170" s="16">
        <f t="shared" si="224"/>
        <v>5.9100103679230198</v>
      </c>
      <c r="J1170" s="13">
        <f t="shared" si="218"/>
        <v>5.9088144887062022</v>
      </c>
      <c r="K1170" s="13">
        <f t="shared" si="219"/>
        <v>1.1958792168176302E-3</v>
      </c>
      <c r="L1170" s="13">
        <f t="shared" si="220"/>
        <v>0</v>
      </c>
      <c r="M1170" s="13">
        <f t="shared" si="225"/>
        <v>2.459587054573927E-3</v>
      </c>
      <c r="N1170" s="13">
        <f t="shared" si="221"/>
        <v>1.5249439738358348E-3</v>
      </c>
      <c r="O1170" s="13">
        <f t="shared" si="222"/>
        <v>1.5249439738358348E-3</v>
      </c>
      <c r="Q1170">
        <v>24.751797723733329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16.944251924844171</v>
      </c>
      <c r="G1171" s="13">
        <f t="shared" si="216"/>
        <v>0</v>
      </c>
      <c r="H1171" s="13">
        <f t="shared" si="217"/>
        <v>16.944251924844171</v>
      </c>
      <c r="I1171" s="16">
        <f t="shared" si="224"/>
        <v>16.94544780406099</v>
      </c>
      <c r="J1171" s="13">
        <f t="shared" si="218"/>
        <v>16.904444983608421</v>
      </c>
      <c r="K1171" s="13">
        <f t="shared" si="219"/>
        <v>4.1002820452568756E-2</v>
      </c>
      <c r="L1171" s="13">
        <f t="shared" si="220"/>
        <v>0</v>
      </c>
      <c r="M1171" s="13">
        <f t="shared" si="225"/>
        <v>9.3464308073809219E-4</v>
      </c>
      <c r="N1171" s="13">
        <f t="shared" si="221"/>
        <v>5.7947871005761711E-4</v>
      </c>
      <c r="O1171" s="13">
        <f t="shared" si="222"/>
        <v>5.7947871005761711E-4</v>
      </c>
      <c r="Q1171">
        <v>22.059088576909399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56.129935703017892</v>
      </c>
      <c r="G1172" s="13">
        <f t="shared" si="216"/>
        <v>2.7578036932855645</v>
      </c>
      <c r="H1172" s="13">
        <f t="shared" si="217"/>
        <v>53.372132009732326</v>
      </c>
      <c r="I1172" s="16">
        <f t="shared" si="224"/>
        <v>53.413134830184894</v>
      </c>
      <c r="J1172" s="13">
        <f t="shared" si="218"/>
        <v>49.417555265211</v>
      </c>
      <c r="K1172" s="13">
        <f t="shared" si="219"/>
        <v>3.9955795649738945</v>
      </c>
      <c r="L1172" s="13">
        <f t="shared" si="220"/>
        <v>0</v>
      </c>
      <c r="M1172" s="13">
        <f t="shared" si="225"/>
        <v>3.5516437068047507E-4</v>
      </c>
      <c r="N1172" s="13">
        <f t="shared" si="221"/>
        <v>2.2020190982189456E-4</v>
      </c>
      <c r="O1172" s="13">
        <f t="shared" si="222"/>
        <v>2.7580238951953864</v>
      </c>
      <c r="Q1172">
        <v>13.169791029434389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21.491135293774729</v>
      </c>
      <c r="G1173" s="13">
        <f t="shared" si="216"/>
        <v>0</v>
      </c>
      <c r="H1173" s="13">
        <f t="shared" si="217"/>
        <v>21.491135293774729</v>
      </c>
      <c r="I1173" s="16">
        <f t="shared" si="224"/>
        <v>25.486714858748623</v>
      </c>
      <c r="J1173" s="13">
        <f t="shared" si="218"/>
        <v>25.080419808193238</v>
      </c>
      <c r="K1173" s="13">
        <f t="shared" si="219"/>
        <v>0.40629505055538573</v>
      </c>
      <c r="L1173" s="13">
        <f t="shared" si="220"/>
        <v>0</v>
      </c>
      <c r="M1173" s="13">
        <f t="shared" si="225"/>
        <v>1.3496246085858052E-4</v>
      </c>
      <c r="N1173" s="13">
        <f t="shared" si="221"/>
        <v>8.3676725732319919E-5</v>
      </c>
      <c r="O1173" s="13">
        <f t="shared" si="222"/>
        <v>8.3676725732319919E-5</v>
      </c>
      <c r="Q1173">
        <v>14.3256274208773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114.3935968459008</v>
      </c>
      <c r="G1174" s="13">
        <f t="shared" si="216"/>
        <v>12.509200527185774</v>
      </c>
      <c r="H1174" s="13">
        <f t="shared" si="217"/>
        <v>101.88439631871503</v>
      </c>
      <c r="I1174" s="16">
        <f t="shared" si="224"/>
        <v>102.29069136927042</v>
      </c>
      <c r="J1174" s="13">
        <f t="shared" si="218"/>
        <v>79.871847484084</v>
      </c>
      <c r="K1174" s="13">
        <f t="shared" si="219"/>
        <v>22.418843885186419</v>
      </c>
      <c r="L1174" s="13">
        <f t="shared" si="220"/>
        <v>3.2452166215330029</v>
      </c>
      <c r="M1174" s="13">
        <f t="shared" si="225"/>
        <v>3.2452679072681292</v>
      </c>
      <c r="N1174" s="13">
        <f t="shared" si="221"/>
        <v>2.0120661025062403</v>
      </c>
      <c r="O1174" s="13">
        <f t="shared" si="222"/>
        <v>14.521266629692015</v>
      </c>
      <c r="Q1174">
        <v>12.9015549516129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10.10878033579082</v>
      </c>
      <c r="G1175" s="13">
        <f t="shared" si="216"/>
        <v>0</v>
      </c>
      <c r="H1175" s="13">
        <f t="shared" si="217"/>
        <v>10.10878033579082</v>
      </c>
      <c r="I1175" s="16">
        <f t="shared" si="224"/>
        <v>29.282407599444234</v>
      </c>
      <c r="J1175" s="13">
        <f t="shared" si="218"/>
        <v>28.702002599498844</v>
      </c>
      <c r="K1175" s="13">
        <f t="shared" si="219"/>
        <v>0.58040499994539019</v>
      </c>
      <c r="L1175" s="13">
        <f t="shared" si="220"/>
        <v>0</v>
      </c>
      <c r="M1175" s="13">
        <f t="shared" si="225"/>
        <v>1.2332018047618889</v>
      </c>
      <c r="N1175" s="13">
        <f t="shared" si="221"/>
        <v>0.76458511895237113</v>
      </c>
      <c r="O1175" s="13">
        <f t="shared" si="222"/>
        <v>0.76458511895237113</v>
      </c>
      <c r="Q1175">
        <v>14.714023346525909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55.380254734680094</v>
      </c>
      <c r="G1176" s="13">
        <f t="shared" si="216"/>
        <v>2.6323320617800072</v>
      </c>
      <c r="H1176" s="13">
        <f t="shared" si="217"/>
        <v>52.747922672900089</v>
      </c>
      <c r="I1176" s="16">
        <f t="shared" si="224"/>
        <v>53.328327672845475</v>
      </c>
      <c r="J1176" s="13">
        <f t="shared" si="218"/>
        <v>49.820280702419218</v>
      </c>
      <c r="K1176" s="13">
        <f t="shared" si="219"/>
        <v>3.5080469704262569</v>
      </c>
      <c r="L1176" s="13">
        <f t="shared" si="220"/>
        <v>0</v>
      </c>
      <c r="M1176" s="13">
        <f t="shared" si="225"/>
        <v>0.46861668580951776</v>
      </c>
      <c r="N1176" s="13">
        <f t="shared" si="221"/>
        <v>0.29054234520190103</v>
      </c>
      <c r="O1176" s="13">
        <f t="shared" si="222"/>
        <v>2.9228744069819084</v>
      </c>
      <c r="Q1176">
        <v>14.1861697358088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29.874864526587402</v>
      </c>
      <c r="G1177" s="13">
        <f t="shared" si="216"/>
        <v>0</v>
      </c>
      <c r="H1177" s="13">
        <f t="shared" si="217"/>
        <v>29.874864526587402</v>
      </c>
      <c r="I1177" s="16">
        <f t="shared" si="224"/>
        <v>33.382911497013659</v>
      </c>
      <c r="J1177" s="13">
        <f t="shared" si="218"/>
        <v>32.902759718379279</v>
      </c>
      <c r="K1177" s="13">
        <f t="shared" si="219"/>
        <v>0.48015177863437941</v>
      </c>
      <c r="L1177" s="13">
        <f t="shared" si="220"/>
        <v>0</v>
      </c>
      <c r="M1177" s="13">
        <f t="shared" si="225"/>
        <v>0.17807434060761673</v>
      </c>
      <c r="N1177" s="13">
        <f t="shared" si="221"/>
        <v>0.11040609117672237</v>
      </c>
      <c r="O1177" s="13">
        <f t="shared" si="222"/>
        <v>0.11040609117672237</v>
      </c>
      <c r="Q1177">
        <v>18.91907743899576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39.405800080052032</v>
      </c>
      <c r="G1178" s="13">
        <f t="shared" si="216"/>
        <v>0</v>
      </c>
      <c r="H1178" s="13">
        <f t="shared" si="217"/>
        <v>39.405800080052032</v>
      </c>
      <c r="I1178" s="16">
        <f t="shared" si="224"/>
        <v>39.885951858686411</v>
      </c>
      <c r="J1178" s="13">
        <f t="shared" si="218"/>
        <v>39.23412560858668</v>
      </c>
      <c r="K1178" s="13">
        <f t="shared" si="219"/>
        <v>0.65182625009973094</v>
      </c>
      <c r="L1178" s="13">
        <f t="shared" si="220"/>
        <v>0</v>
      </c>
      <c r="M1178" s="13">
        <f t="shared" si="225"/>
        <v>6.7668249430894362E-2</v>
      </c>
      <c r="N1178" s="13">
        <f t="shared" si="221"/>
        <v>4.1954314647154503E-2</v>
      </c>
      <c r="O1178" s="13">
        <f t="shared" si="222"/>
        <v>4.1954314647154503E-2</v>
      </c>
      <c r="Q1178">
        <v>20.50945915714685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13.109494535527769</v>
      </c>
      <c r="G1179" s="13">
        <f t="shared" si="216"/>
        <v>0</v>
      </c>
      <c r="H1179" s="13">
        <f t="shared" si="217"/>
        <v>13.109494535527769</v>
      </c>
      <c r="I1179" s="16">
        <f t="shared" si="224"/>
        <v>13.7613207856275</v>
      </c>
      <c r="J1179" s="13">
        <f t="shared" si="218"/>
        <v>13.748284419822943</v>
      </c>
      <c r="K1179" s="13">
        <f t="shared" si="219"/>
        <v>1.3036365804557803E-2</v>
      </c>
      <c r="L1179" s="13">
        <f t="shared" si="220"/>
        <v>0</v>
      </c>
      <c r="M1179" s="13">
        <f t="shared" si="225"/>
        <v>2.5713934783739859E-2</v>
      </c>
      <c r="N1179" s="13">
        <f t="shared" si="221"/>
        <v>1.5942639565918713E-2</v>
      </c>
      <c r="O1179" s="13">
        <f t="shared" si="222"/>
        <v>1.5942639565918713E-2</v>
      </c>
      <c r="Q1179">
        <v>25.800220701838501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3.8709676999999998E-2</v>
      </c>
      <c r="G1180" s="13">
        <f t="shared" si="216"/>
        <v>0</v>
      </c>
      <c r="H1180" s="13">
        <f t="shared" si="217"/>
        <v>3.8709676999999998E-2</v>
      </c>
      <c r="I1180" s="16">
        <f t="shared" si="224"/>
        <v>5.1746042804557801E-2</v>
      </c>
      <c r="J1180" s="13">
        <f t="shared" si="218"/>
        <v>5.1746042386134325E-2</v>
      </c>
      <c r="K1180" s="13">
        <f t="shared" si="219"/>
        <v>4.1842347642262467E-10</v>
      </c>
      <c r="L1180" s="13">
        <f t="shared" si="220"/>
        <v>0</v>
      </c>
      <c r="M1180" s="13">
        <f t="shared" si="225"/>
        <v>9.7712952178211458E-3</v>
      </c>
      <c r="N1180" s="13">
        <f t="shared" si="221"/>
        <v>6.0582030350491102E-3</v>
      </c>
      <c r="O1180" s="13">
        <f t="shared" si="222"/>
        <v>6.0582030350491102E-3</v>
      </c>
      <c r="Q1180">
        <v>29.512790870967741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4.6638133348606097</v>
      </c>
      <c r="G1181" s="13">
        <f t="shared" si="216"/>
        <v>0</v>
      </c>
      <c r="H1181" s="13">
        <f t="shared" si="217"/>
        <v>4.6638133348606097</v>
      </c>
      <c r="I1181" s="16">
        <f t="shared" si="224"/>
        <v>4.6638133352790332</v>
      </c>
      <c r="J1181" s="13">
        <f t="shared" si="218"/>
        <v>4.6633851481080075</v>
      </c>
      <c r="K1181" s="13">
        <f t="shared" si="219"/>
        <v>4.2818717102566239E-4</v>
      </c>
      <c r="L1181" s="13">
        <f t="shared" si="220"/>
        <v>0</v>
      </c>
      <c r="M1181" s="13">
        <f t="shared" si="225"/>
        <v>3.7130921827720357E-3</v>
      </c>
      <c r="N1181" s="13">
        <f t="shared" si="221"/>
        <v>2.3021171533186622E-3</v>
      </c>
      <c r="O1181" s="13">
        <f t="shared" si="222"/>
        <v>2.3021171533186622E-3</v>
      </c>
      <c r="Q1181">
        <v>27.042288206040659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7.8865830837885094</v>
      </c>
      <c r="G1182" s="13">
        <f t="shared" si="216"/>
        <v>0</v>
      </c>
      <c r="H1182" s="13">
        <f t="shared" si="217"/>
        <v>7.8865830837885094</v>
      </c>
      <c r="I1182" s="16">
        <f t="shared" si="224"/>
        <v>7.887011270959535</v>
      </c>
      <c r="J1182" s="13">
        <f t="shared" si="218"/>
        <v>7.8849299814176943</v>
      </c>
      <c r="K1182" s="13">
        <f t="shared" si="219"/>
        <v>2.0812895418407251E-3</v>
      </c>
      <c r="L1182" s="13">
        <f t="shared" si="220"/>
        <v>0</v>
      </c>
      <c r="M1182" s="13">
        <f t="shared" si="225"/>
        <v>1.4109750294533734E-3</v>
      </c>
      <c r="N1182" s="13">
        <f t="shared" si="221"/>
        <v>8.7480451826109156E-4</v>
      </c>
      <c r="O1182" s="13">
        <f t="shared" si="222"/>
        <v>8.7480451826109156E-4</v>
      </c>
      <c r="Q1182">
        <v>27.003716182251789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5.8601130131855026</v>
      </c>
      <c r="G1183" s="13">
        <f t="shared" si="216"/>
        <v>0</v>
      </c>
      <c r="H1183" s="13">
        <f t="shared" si="217"/>
        <v>5.8601130131855026</v>
      </c>
      <c r="I1183" s="16">
        <f t="shared" si="224"/>
        <v>5.8621943027273433</v>
      </c>
      <c r="J1183" s="13">
        <f t="shared" si="218"/>
        <v>5.8609942341548882</v>
      </c>
      <c r="K1183" s="13">
        <f t="shared" si="219"/>
        <v>1.2000685724551374E-3</v>
      </c>
      <c r="L1183" s="13">
        <f t="shared" si="220"/>
        <v>0</v>
      </c>
      <c r="M1183" s="13">
        <f t="shared" si="225"/>
        <v>5.3617051119228185E-4</v>
      </c>
      <c r="N1183" s="13">
        <f t="shared" si="221"/>
        <v>3.3242571693921472E-4</v>
      </c>
      <c r="O1183" s="13">
        <f t="shared" si="222"/>
        <v>3.3242571693921472E-4</v>
      </c>
      <c r="Q1183">
        <v>24.551999436561989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22.970829378572439</v>
      </c>
      <c r="G1184" s="13">
        <f t="shared" si="216"/>
        <v>0</v>
      </c>
      <c r="H1184" s="13">
        <f t="shared" si="217"/>
        <v>22.970829378572439</v>
      </c>
      <c r="I1184" s="16">
        <f t="shared" si="224"/>
        <v>22.972029447144894</v>
      </c>
      <c r="J1184" s="13">
        <f t="shared" si="218"/>
        <v>22.813582861321802</v>
      </c>
      <c r="K1184" s="13">
        <f t="shared" si="219"/>
        <v>0.15844658582309279</v>
      </c>
      <c r="L1184" s="13">
        <f t="shared" si="220"/>
        <v>0</v>
      </c>
      <c r="M1184" s="13">
        <f t="shared" si="225"/>
        <v>2.0374479425306713E-4</v>
      </c>
      <c r="N1184" s="13">
        <f t="shared" si="221"/>
        <v>1.2632177243690162E-4</v>
      </c>
      <c r="O1184" s="13">
        <f t="shared" si="222"/>
        <v>1.2632177243690162E-4</v>
      </c>
      <c r="Q1184">
        <v>18.91027802980188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5.8819457432080728</v>
      </c>
      <c r="G1185" s="13">
        <f t="shared" si="216"/>
        <v>0</v>
      </c>
      <c r="H1185" s="13">
        <f t="shared" si="217"/>
        <v>5.8819457432080728</v>
      </c>
      <c r="I1185" s="16">
        <f t="shared" si="224"/>
        <v>6.0403923290311656</v>
      </c>
      <c r="J1185" s="13">
        <f t="shared" si="218"/>
        <v>6.0366170826595091</v>
      </c>
      <c r="K1185" s="13">
        <f t="shared" si="219"/>
        <v>3.7752463716564932E-3</v>
      </c>
      <c r="L1185" s="13">
        <f t="shared" si="220"/>
        <v>0</v>
      </c>
      <c r="M1185" s="13">
        <f t="shared" si="225"/>
        <v>7.7423021816165513E-5</v>
      </c>
      <c r="N1185" s="13">
        <f t="shared" si="221"/>
        <v>4.8002273526022618E-5</v>
      </c>
      <c r="O1185" s="13">
        <f t="shared" si="222"/>
        <v>4.8002273526022618E-5</v>
      </c>
      <c r="Q1185">
        <v>17.062795925329969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63.352752373660891</v>
      </c>
      <c r="G1186" s="13">
        <f t="shared" si="216"/>
        <v>3.9666627013253186</v>
      </c>
      <c r="H1186" s="13">
        <f t="shared" si="217"/>
        <v>59.386089672335572</v>
      </c>
      <c r="I1186" s="16">
        <f t="shared" si="224"/>
        <v>59.389864918707232</v>
      </c>
      <c r="J1186" s="13">
        <f t="shared" si="218"/>
        <v>55.569633380032158</v>
      </c>
      <c r="K1186" s="13">
        <f t="shared" si="219"/>
        <v>3.820231538675074</v>
      </c>
      <c r="L1186" s="13">
        <f t="shared" si="220"/>
        <v>0</v>
      </c>
      <c r="M1186" s="13">
        <f t="shared" si="225"/>
        <v>2.9420748290142895E-5</v>
      </c>
      <c r="N1186" s="13">
        <f t="shared" si="221"/>
        <v>1.8240863939888594E-5</v>
      </c>
      <c r="O1186" s="13">
        <f t="shared" si="222"/>
        <v>3.9666809421892584</v>
      </c>
      <c r="Q1186">
        <v>15.90983595161291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16.906767666406211</v>
      </c>
      <c r="G1187" s="13">
        <f t="shared" si="216"/>
        <v>0</v>
      </c>
      <c r="H1187" s="13">
        <f t="shared" si="217"/>
        <v>16.906767666406211</v>
      </c>
      <c r="I1187" s="16">
        <f t="shared" si="224"/>
        <v>20.726999205081285</v>
      </c>
      <c r="J1187" s="13">
        <f t="shared" si="218"/>
        <v>20.597624500923342</v>
      </c>
      <c r="K1187" s="13">
        <f t="shared" si="219"/>
        <v>0.12937470415794294</v>
      </c>
      <c r="L1187" s="13">
        <f t="shared" si="220"/>
        <v>0</v>
      </c>
      <c r="M1187" s="13">
        <f t="shared" si="225"/>
        <v>1.1179884350254301E-5</v>
      </c>
      <c r="N1187" s="13">
        <f t="shared" si="221"/>
        <v>6.9315282971576668E-6</v>
      </c>
      <c r="O1187" s="13">
        <f t="shared" si="222"/>
        <v>6.9315282971576668E-6</v>
      </c>
      <c r="Q1187">
        <v>18.16942376124889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5.3309644421094946</v>
      </c>
      <c r="G1188" s="13">
        <f t="shared" si="216"/>
        <v>0</v>
      </c>
      <c r="H1188" s="13">
        <f t="shared" si="217"/>
        <v>5.3309644421094946</v>
      </c>
      <c r="I1188" s="16">
        <f t="shared" si="224"/>
        <v>5.4603391462674375</v>
      </c>
      <c r="J1188" s="13">
        <f t="shared" si="218"/>
        <v>5.4585866000913734</v>
      </c>
      <c r="K1188" s="13">
        <f t="shared" si="219"/>
        <v>1.7525461760641292E-3</v>
      </c>
      <c r="L1188" s="13">
        <f t="shared" si="220"/>
        <v>0</v>
      </c>
      <c r="M1188" s="13">
        <f t="shared" si="225"/>
        <v>4.2483560530966342E-6</v>
      </c>
      <c r="N1188" s="13">
        <f t="shared" si="221"/>
        <v>2.6339807529199131E-6</v>
      </c>
      <c r="O1188" s="13">
        <f t="shared" si="222"/>
        <v>2.6339807529199131E-6</v>
      </c>
      <c r="Q1188">
        <v>20.350151633953502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29.11027687573905</v>
      </c>
      <c r="G1189" s="13">
        <f t="shared" si="216"/>
        <v>0</v>
      </c>
      <c r="H1189" s="13">
        <f t="shared" si="217"/>
        <v>29.11027687573905</v>
      </c>
      <c r="I1189" s="16">
        <f t="shared" si="224"/>
        <v>29.112029421915114</v>
      </c>
      <c r="J1189" s="13">
        <f t="shared" si="218"/>
        <v>28.935144699820214</v>
      </c>
      <c r="K1189" s="13">
        <f t="shared" si="219"/>
        <v>0.17688472209490058</v>
      </c>
      <c r="L1189" s="13">
        <f t="shared" si="220"/>
        <v>0</v>
      </c>
      <c r="M1189" s="13">
        <f t="shared" si="225"/>
        <v>1.6143753001767211E-6</v>
      </c>
      <c r="N1189" s="13">
        <f t="shared" si="221"/>
        <v>1.000912686109567E-6</v>
      </c>
      <c r="O1189" s="13">
        <f t="shared" si="222"/>
        <v>1.000912686109567E-6</v>
      </c>
      <c r="Q1189">
        <v>23.166849563988229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16.811893597415331</v>
      </c>
      <c r="G1190" s="13">
        <f t="shared" si="216"/>
        <v>0</v>
      </c>
      <c r="H1190" s="13">
        <f t="shared" si="217"/>
        <v>16.811893597415331</v>
      </c>
      <c r="I1190" s="16">
        <f t="shared" si="224"/>
        <v>16.988778319510232</v>
      </c>
      <c r="J1190" s="13">
        <f t="shared" si="218"/>
        <v>16.970594938968766</v>
      </c>
      <c r="K1190" s="13">
        <f t="shared" si="219"/>
        <v>1.818338054146551E-2</v>
      </c>
      <c r="L1190" s="13">
        <f t="shared" si="220"/>
        <v>0</v>
      </c>
      <c r="M1190" s="13">
        <f t="shared" si="225"/>
        <v>6.1346261406715409E-7</v>
      </c>
      <c r="N1190" s="13">
        <f t="shared" si="221"/>
        <v>3.8034682072163554E-7</v>
      </c>
      <c r="O1190" s="13">
        <f t="shared" si="222"/>
        <v>3.8034682072163554E-7</v>
      </c>
      <c r="Q1190">
        <v>27.97955378526677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17.123620449371401</v>
      </c>
      <c r="G1191" s="13">
        <f t="shared" si="216"/>
        <v>0</v>
      </c>
      <c r="H1191" s="13">
        <f t="shared" si="217"/>
        <v>17.123620449371401</v>
      </c>
      <c r="I1191" s="16">
        <f t="shared" si="224"/>
        <v>17.141803829912867</v>
      </c>
      <c r="J1191" s="13">
        <f t="shared" si="218"/>
        <v>17.121625339103172</v>
      </c>
      <c r="K1191" s="13">
        <f t="shared" si="219"/>
        <v>2.0178490809694694E-2</v>
      </c>
      <c r="L1191" s="13">
        <f t="shared" si="220"/>
        <v>0</v>
      </c>
      <c r="M1191" s="13">
        <f t="shared" si="225"/>
        <v>2.3311579334551855E-7</v>
      </c>
      <c r="N1191" s="13">
        <f t="shared" si="221"/>
        <v>1.4453179187422151E-7</v>
      </c>
      <c r="O1191" s="13">
        <f t="shared" si="222"/>
        <v>1.4453179187422151E-7</v>
      </c>
      <c r="Q1191">
        <v>27.412066112692042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8.7573395527319118</v>
      </c>
      <c r="G1192" s="13">
        <f t="shared" si="216"/>
        <v>0</v>
      </c>
      <c r="H1192" s="13">
        <f t="shared" si="217"/>
        <v>8.7573395527319118</v>
      </c>
      <c r="I1192" s="16">
        <f t="shared" si="224"/>
        <v>8.7775180435416065</v>
      </c>
      <c r="J1192" s="13">
        <f t="shared" si="218"/>
        <v>8.7752740834039447</v>
      </c>
      <c r="K1192" s="13">
        <f t="shared" si="219"/>
        <v>2.2439601376618157E-3</v>
      </c>
      <c r="L1192" s="13">
        <f t="shared" si="220"/>
        <v>0</v>
      </c>
      <c r="M1192" s="13">
        <f t="shared" si="225"/>
        <v>8.8584001471297044E-8</v>
      </c>
      <c r="N1192" s="13">
        <f t="shared" si="221"/>
        <v>5.4922080912204165E-8</v>
      </c>
      <c r="O1192" s="13">
        <f t="shared" si="222"/>
        <v>5.4922080912204165E-8</v>
      </c>
      <c r="Q1192">
        <v>28.809344394392848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6.0787545971294961</v>
      </c>
      <c r="G1193" s="13">
        <f t="shared" si="216"/>
        <v>0</v>
      </c>
      <c r="H1193" s="13">
        <f t="shared" si="217"/>
        <v>6.0787545971294961</v>
      </c>
      <c r="I1193" s="16">
        <f t="shared" si="224"/>
        <v>6.0809985572671579</v>
      </c>
      <c r="J1193" s="13">
        <f t="shared" si="218"/>
        <v>6.080229177955383</v>
      </c>
      <c r="K1193" s="13">
        <f t="shared" si="219"/>
        <v>7.6937931177489816E-4</v>
      </c>
      <c r="L1193" s="13">
        <f t="shared" si="220"/>
        <v>0</v>
      </c>
      <c r="M1193" s="13">
        <f t="shared" si="225"/>
        <v>3.366192055909288E-8</v>
      </c>
      <c r="N1193" s="13">
        <f t="shared" si="221"/>
        <v>2.0870390746637586E-8</v>
      </c>
      <c r="O1193" s="13">
        <f t="shared" si="222"/>
        <v>2.0870390746637586E-8</v>
      </c>
      <c r="Q1193">
        <v>28.583801870967751</v>
      </c>
    </row>
    <row r="1194" spans="1:17" x14ac:dyDescent="0.2">
      <c r="A1194" s="14">
        <f t="shared" si="223"/>
        <v>58319</v>
      </c>
      <c r="B1194" s="1">
        <v>9</v>
      </c>
      <c r="F1194" s="34">
        <v>26.662442110364839</v>
      </c>
      <c r="G1194" s="13">
        <f t="shared" si="216"/>
        <v>0</v>
      </c>
      <c r="H1194" s="13">
        <f t="shared" si="217"/>
        <v>26.662442110364839</v>
      </c>
      <c r="I1194" s="16">
        <f t="shared" si="224"/>
        <v>26.663211489676613</v>
      </c>
      <c r="J1194" s="13">
        <f t="shared" si="218"/>
        <v>26.58271409378845</v>
      </c>
      <c r="K1194" s="13">
        <f t="shared" si="219"/>
        <v>8.0497395888162515E-2</v>
      </c>
      <c r="L1194" s="13">
        <f t="shared" si="220"/>
        <v>0</v>
      </c>
      <c r="M1194" s="13">
        <f t="shared" si="225"/>
        <v>1.2791529812455294E-8</v>
      </c>
      <c r="N1194" s="13">
        <f t="shared" si="221"/>
        <v>7.9307484837222826E-9</v>
      </c>
      <c r="O1194" s="13">
        <f t="shared" si="222"/>
        <v>7.9307484837222826E-9</v>
      </c>
      <c r="Q1194">
        <v>26.965986600731661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30.61889637253498</v>
      </c>
      <c r="G1195" s="13">
        <f t="shared" si="216"/>
        <v>0</v>
      </c>
      <c r="H1195" s="13">
        <f t="shared" si="217"/>
        <v>30.61889637253498</v>
      </c>
      <c r="I1195" s="16">
        <f t="shared" si="224"/>
        <v>30.699393768423143</v>
      </c>
      <c r="J1195" s="13">
        <f t="shared" si="218"/>
        <v>30.381462508567459</v>
      </c>
      <c r="K1195" s="13">
        <f t="shared" si="219"/>
        <v>0.31793125985568338</v>
      </c>
      <c r="L1195" s="13">
        <f t="shared" si="220"/>
        <v>0</v>
      </c>
      <c r="M1195" s="13">
        <f t="shared" si="225"/>
        <v>4.8607813287330114E-9</v>
      </c>
      <c r="N1195" s="13">
        <f t="shared" si="221"/>
        <v>3.013684423814467E-9</v>
      </c>
      <c r="O1195" s="13">
        <f t="shared" si="222"/>
        <v>3.013684423814467E-9</v>
      </c>
      <c r="Q1195">
        <v>20.098008364491921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23.929451968024239</v>
      </c>
      <c r="G1196" s="13">
        <f t="shared" si="216"/>
        <v>0</v>
      </c>
      <c r="H1196" s="13">
        <f t="shared" si="217"/>
        <v>23.929451968024239</v>
      </c>
      <c r="I1196" s="16">
        <f t="shared" si="224"/>
        <v>24.247383227879922</v>
      </c>
      <c r="J1196" s="13">
        <f t="shared" si="218"/>
        <v>23.995448117337258</v>
      </c>
      <c r="K1196" s="13">
        <f t="shared" si="219"/>
        <v>0.25193511054266438</v>
      </c>
      <c r="L1196" s="13">
        <f t="shared" si="220"/>
        <v>0</v>
      </c>
      <c r="M1196" s="13">
        <f t="shared" si="225"/>
        <v>1.8470969049185443E-9</v>
      </c>
      <c r="N1196" s="13">
        <f t="shared" si="221"/>
        <v>1.1452000810494975E-9</v>
      </c>
      <c r="O1196" s="13">
        <f t="shared" si="222"/>
        <v>1.1452000810494975E-9</v>
      </c>
      <c r="Q1196">
        <v>16.73652892267917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85.372611972738355</v>
      </c>
      <c r="G1197" s="13">
        <f t="shared" si="216"/>
        <v>7.6520539892293122</v>
      </c>
      <c r="H1197" s="13">
        <f t="shared" si="217"/>
        <v>77.720557983509039</v>
      </c>
      <c r="I1197" s="16">
        <f t="shared" si="224"/>
        <v>77.9724930940517</v>
      </c>
      <c r="J1197" s="13">
        <f t="shared" si="218"/>
        <v>67.306654373153734</v>
      </c>
      <c r="K1197" s="13">
        <f t="shared" si="219"/>
        <v>10.665838720897966</v>
      </c>
      <c r="L1197" s="13">
        <f t="shared" si="220"/>
        <v>0</v>
      </c>
      <c r="M1197" s="13">
        <f t="shared" si="225"/>
        <v>7.0189682386904687E-10</v>
      </c>
      <c r="N1197" s="13">
        <f t="shared" si="221"/>
        <v>4.3517603079880908E-10</v>
      </c>
      <c r="O1197" s="13">
        <f t="shared" si="222"/>
        <v>7.6520539896644886</v>
      </c>
      <c r="Q1197">
        <v>13.51228672433475</v>
      </c>
    </row>
    <row r="1198" spans="1:17" x14ac:dyDescent="0.2">
      <c r="A1198" s="14">
        <f t="shared" si="223"/>
        <v>58441</v>
      </c>
      <c r="B1198" s="1">
        <v>1</v>
      </c>
      <c r="F1198" s="34">
        <v>183.04825489093321</v>
      </c>
      <c r="G1198" s="13">
        <f t="shared" si="216"/>
        <v>23.999704247009252</v>
      </c>
      <c r="H1198" s="13">
        <f t="shared" si="217"/>
        <v>159.04855064392396</v>
      </c>
      <c r="I1198" s="16">
        <f t="shared" si="224"/>
        <v>169.71438936482193</v>
      </c>
      <c r="J1198" s="13">
        <f t="shared" si="218"/>
        <v>105.79937255734536</v>
      </c>
      <c r="K1198" s="13">
        <f t="shared" si="219"/>
        <v>63.915016807476562</v>
      </c>
      <c r="L1198" s="13">
        <f t="shared" si="220"/>
        <v>28.517142043819213</v>
      </c>
      <c r="M1198" s="13">
        <f t="shared" si="225"/>
        <v>28.517142044085933</v>
      </c>
      <c r="N1198" s="13">
        <f t="shared" si="221"/>
        <v>17.680628067333277</v>
      </c>
      <c r="O1198" s="13">
        <f t="shared" si="222"/>
        <v>41.680332314342529</v>
      </c>
      <c r="Q1198">
        <v>13.727154951612899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23.9608086746433</v>
      </c>
      <c r="G1199" s="13">
        <f t="shared" si="216"/>
        <v>0</v>
      </c>
      <c r="H1199" s="13">
        <f t="shared" si="217"/>
        <v>23.9608086746433</v>
      </c>
      <c r="I1199" s="16">
        <f t="shared" si="224"/>
        <v>59.358683438300652</v>
      </c>
      <c r="J1199" s="13">
        <f t="shared" si="218"/>
        <v>55.000009034845249</v>
      </c>
      <c r="K1199" s="13">
        <f t="shared" si="219"/>
        <v>4.358674403455403</v>
      </c>
      <c r="L1199" s="13">
        <f t="shared" si="220"/>
        <v>0</v>
      </c>
      <c r="M1199" s="13">
        <f t="shared" si="225"/>
        <v>10.836513976752656</v>
      </c>
      <c r="N1199" s="13">
        <f t="shared" si="221"/>
        <v>6.7186386655866466</v>
      </c>
      <c r="O1199" s="13">
        <f t="shared" si="222"/>
        <v>6.7186386655866466</v>
      </c>
      <c r="Q1199">
        <v>14.847745287726109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63.958069635601163</v>
      </c>
      <c r="G1200" s="13">
        <f t="shared" si="216"/>
        <v>4.0679726553481883</v>
      </c>
      <c r="H1200" s="13">
        <f t="shared" si="217"/>
        <v>59.890096980252977</v>
      </c>
      <c r="I1200" s="16">
        <f t="shared" si="224"/>
        <v>64.248771383708373</v>
      </c>
      <c r="J1200" s="13">
        <f t="shared" si="218"/>
        <v>58.568710328182121</v>
      </c>
      <c r="K1200" s="13">
        <f t="shared" si="219"/>
        <v>5.6800610555262523</v>
      </c>
      <c r="L1200" s="13">
        <f t="shared" si="220"/>
        <v>0</v>
      </c>
      <c r="M1200" s="13">
        <f t="shared" si="225"/>
        <v>4.1178753111660091</v>
      </c>
      <c r="N1200" s="13">
        <f t="shared" si="221"/>
        <v>2.5530826929229256</v>
      </c>
      <c r="O1200" s="13">
        <f t="shared" si="222"/>
        <v>6.6210553482711134</v>
      </c>
      <c r="Q1200">
        <v>14.472775412002539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46.178685951115753</v>
      </c>
      <c r="G1201" s="13">
        <f t="shared" si="216"/>
        <v>1.0922958377789194</v>
      </c>
      <c r="H1201" s="13">
        <f t="shared" si="217"/>
        <v>45.086390113336833</v>
      </c>
      <c r="I1201" s="16">
        <f t="shared" si="224"/>
        <v>50.766451168863085</v>
      </c>
      <c r="J1201" s="13">
        <f t="shared" si="218"/>
        <v>48.353101837138993</v>
      </c>
      <c r="K1201" s="13">
        <f t="shared" si="219"/>
        <v>2.4133493317240919</v>
      </c>
      <c r="L1201" s="13">
        <f t="shared" si="220"/>
        <v>0</v>
      </c>
      <c r="M1201" s="13">
        <f t="shared" si="225"/>
        <v>1.5647926182430836</v>
      </c>
      <c r="N1201" s="13">
        <f t="shared" si="221"/>
        <v>0.97017142331071182</v>
      </c>
      <c r="O1201" s="13">
        <f t="shared" si="222"/>
        <v>2.0624672610896311</v>
      </c>
      <c r="Q1201">
        <v>16.02088762702401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23.086188799454579</v>
      </c>
      <c r="G1202" s="13">
        <f t="shared" si="216"/>
        <v>0</v>
      </c>
      <c r="H1202" s="13">
        <f t="shared" si="217"/>
        <v>23.086188799454579</v>
      </c>
      <c r="I1202" s="16">
        <f t="shared" si="224"/>
        <v>25.499538131178671</v>
      </c>
      <c r="J1202" s="13">
        <f t="shared" si="218"/>
        <v>25.352740084925287</v>
      </c>
      <c r="K1202" s="13">
        <f t="shared" si="219"/>
        <v>0.14679804625338377</v>
      </c>
      <c r="L1202" s="13">
        <f t="shared" si="220"/>
        <v>0</v>
      </c>
      <c r="M1202" s="13">
        <f t="shared" si="225"/>
        <v>0.59462119493237175</v>
      </c>
      <c r="N1202" s="13">
        <f t="shared" si="221"/>
        <v>0.36866514085807051</v>
      </c>
      <c r="O1202" s="13">
        <f t="shared" si="222"/>
        <v>0.36866514085807051</v>
      </c>
      <c r="Q1202">
        <v>21.673526552739371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0.9915534167855008</v>
      </c>
      <c r="G1203" s="13">
        <f t="shared" si="216"/>
        <v>0</v>
      </c>
      <c r="H1203" s="13">
        <f t="shared" si="217"/>
        <v>0.9915534167855008</v>
      </c>
      <c r="I1203" s="16">
        <f t="shared" si="224"/>
        <v>1.1383514630388847</v>
      </c>
      <c r="J1203" s="13">
        <f t="shared" si="218"/>
        <v>1.1383437977402215</v>
      </c>
      <c r="K1203" s="13">
        <f t="shared" si="219"/>
        <v>7.6652986631398079E-6</v>
      </c>
      <c r="L1203" s="13">
        <f t="shared" si="220"/>
        <v>0</v>
      </c>
      <c r="M1203" s="13">
        <f t="shared" si="225"/>
        <v>0.22595605407430125</v>
      </c>
      <c r="N1203" s="13">
        <f t="shared" si="221"/>
        <v>0.14009275352606676</v>
      </c>
      <c r="O1203" s="13">
        <f t="shared" si="222"/>
        <v>0.14009275352606676</v>
      </c>
      <c r="Q1203">
        <v>25.5358277426656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8.4358096316704643</v>
      </c>
      <c r="G1204" s="13">
        <f t="shared" si="216"/>
        <v>0</v>
      </c>
      <c r="H1204" s="13">
        <f t="shared" si="217"/>
        <v>8.4358096316704643</v>
      </c>
      <c r="I1204" s="16">
        <f t="shared" si="224"/>
        <v>8.4358172969691267</v>
      </c>
      <c r="J1204" s="13">
        <f t="shared" si="218"/>
        <v>8.4331784061957542</v>
      </c>
      <c r="K1204" s="13">
        <f t="shared" si="219"/>
        <v>2.6388907733725375E-3</v>
      </c>
      <c r="L1204" s="13">
        <f t="shared" si="220"/>
        <v>0</v>
      </c>
      <c r="M1204" s="13">
        <f t="shared" si="225"/>
        <v>8.5863300548234489E-2</v>
      </c>
      <c r="N1204" s="13">
        <f t="shared" si="221"/>
        <v>5.3235246339905382E-2</v>
      </c>
      <c r="O1204" s="13">
        <f t="shared" si="222"/>
        <v>5.3235246339905382E-2</v>
      </c>
      <c r="Q1204">
        <v>26.744152479055039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4.6166120898361021</v>
      </c>
      <c r="G1205" s="13">
        <f t="shared" si="216"/>
        <v>0</v>
      </c>
      <c r="H1205" s="13">
        <f t="shared" si="217"/>
        <v>4.6166120898361021</v>
      </c>
      <c r="I1205" s="16">
        <f t="shared" si="224"/>
        <v>4.6192509806094746</v>
      </c>
      <c r="J1205" s="13">
        <f t="shared" si="218"/>
        <v>4.6188833477690272</v>
      </c>
      <c r="K1205" s="13">
        <f t="shared" si="219"/>
        <v>3.6763284044738498E-4</v>
      </c>
      <c r="L1205" s="13">
        <f t="shared" si="220"/>
        <v>0</v>
      </c>
      <c r="M1205" s="13">
        <f t="shared" si="225"/>
        <v>3.2628054208329108E-2</v>
      </c>
      <c r="N1205" s="13">
        <f t="shared" si="221"/>
        <v>2.0229393609164047E-2</v>
      </c>
      <c r="O1205" s="13">
        <f t="shared" si="222"/>
        <v>2.0229393609164047E-2</v>
      </c>
      <c r="Q1205">
        <v>27.94796987096775</v>
      </c>
    </row>
    <row r="1206" spans="1:17" x14ac:dyDescent="0.2">
      <c r="A1206" s="14">
        <f t="shared" si="223"/>
        <v>58685</v>
      </c>
      <c r="B1206" s="1">
        <v>9</v>
      </c>
      <c r="F1206" s="34">
        <v>21.589666519918381</v>
      </c>
      <c r="G1206" s="13">
        <f t="shared" si="216"/>
        <v>0</v>
      </c>
      <c r="H1206" s="13">
        <f t="shared" si="217"/>
        <v>21.589666519918381</v>
      </c>
      <c r="I1206" s="16">
        <f t="shared" si="224"/>
        <v>21.590034152758829</v>
      </c>
      <c r="J1206" s="13">
        <f t="shared" si="218"/>
        <v>21.536601734607675</v>
      </c>
      <c r="K1206" s="13">
        <f t="shared" si="219"/>
        <v>5.3432418151153627E-2</v>
      </c>
      <c r="L1206" s="13">
        <f t="shared" si="220"/>
        <v>0</v>
      </c>
      <c r="M1206" s="13">
        <f t="shared" si="225"/>
        <v>1.239866059916506E-2</v>
      </c>
      <c r="N1206" s="13">
        <f t="shared" si="221"/>
        <v>7.6871695714823369E-3</v>
      </c>
      <c r="O1206" s="13">
        <f t="shared" si="222"/>
        <v>7.6871695714823369E-3</v>
      </c>
      <c r="Q1206">
        <v>25.35406837549392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112.04031657050341</v>
      </c>
      <c r="G1207" s="13">
        <f t="shared" si="216"/>
        <v>12.115339767723475</v>
      </c>
      <c r="H1207" s="13">
        <f t="shared" si="217"/>
        <v>99.924976802779938</v>
      </c>
      <c r="I1207" s="16">
        <f t="shared" si="224"/>
        <v>99.978409220931098</v>
      </c>
      <c r="J1207" s="13">
        <f t="shared" si="218"/>
        <v>92.400533857735539</v>
      </c>
      <c r="K1207" s="13">
        <f t="shared" si="219"/>
        <v>7.5778753631955595</v>
      </c>
      <c r="L1207" s="13">
        <f t="shared" si="220"/>
        <v>0</v>
      </c>
      <c r="M1207" s="13">
        <f t="shared" si="225"/>
        <v>4.7114910276827232E-3</v>
      </c>
      <c r="N1207" s="13">
        <f t="shared" si="221"/>
        <v>2.9211244371632884E-3</v>
      </c>
      <c r="O1207" s="13">
        <f t="shared" si="222"/>
        <v>12.118260892160638</v>
      </c>
      <c r="Q1207">
        <v>21.989282259221248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101.4036221244709</v>
      </c>
      <c r="G1208" s="13">
        <f t="shared" si="216"/>
        <v>10.335111294098359</v>
      </c>
      <c r="H1208" s="13">
        <f t="shared" si="217"/>
        <v>91.068510830372546</v>
      </c>
      <c r="I1208" s="16">
        <f t="shared" si="224"/>
        <v>98.646386193568105</v>
      </c>
      <c r="J1208" s="13">
        <f t="shared" si="218"/>
        <v>84.137413801991201</v>
      </c>
      <c r="K1208" s="13">
        <f t="shared" si="219"/>
        <v>14.508972391576904</v>
      </c>
      <c r="L1208" s="13">
        <f t="shared" si="220"/>
        <v>0</v>
      </c>
      <c r="M1208" s="13">
        <f t="shared" si="225"/>
        <v>1.7903665905194348E-3</v>
      </c>
      <c r="N1208" s="13">
        <f t="shared" si="221"/>
        <v>1.1100272861220496E-3</v>
      </c>
      <c r="O1208" s="13">
        <f t="shared" si="222"/>
        <v>10.336221321384482</v>
      </c>
      <c r="Q1208">
        <v>16.239970091189502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135.40145700188739</v>
      </c>
      <c r="G1209" s="13">
        <f t="shared" si="216"/>
        <v>16.025216805492203</v>
      </c>
      <c r="H1209" s="13">
        <f t="shared" si="217"/>
        <v>119.37624019639519</v>
      </c>
      <c r="I1209" s="16">
        <f t="shared" si="224"/>
        <v>133.88521258797209</v>
      </c>
      <c r="J1209" s="13">
        <f t="shared" si="218"/>
        <v>94.632179079688498</v>
      </c>
      <c r="K1209" s="13">
        <f t="shared" si="219"/>
        <v>39.253033508283593</v>
      </c>
      <c r="L1209" s="13">
        <f t="shared" si="220"/>
        <v>13.497544842167786</v>
      </c>
      <c r="M1209" s="13">
        <f t="shared" si="225"/>
        <v>13.498225181472183</v>
      </c>
      <c r="N1209" s="13">
        <f t="shared" si="221"/>
        <v>8.3688996125127524</v>
      </c>
      <c r="O1209" s="13">
        <f t="shared" si="222"/>
        <v>24.394116418004955</v>
      </c>
      <c r="Q1209">
        <v>13.561620951612911</v>
      </c>
    </row>
    <row r="1210" spans="1:17" x14ac:dyDescent="0.2">
      <c r="A1210" s="14">
        <f t="shared" si="223"/>
        <v>58807</v>
      </c>
      <c r="B1210" s="1">
        <v>1</v>
      </c>
      <c r="F1210" s="34">
        <v>153.22087490559241</v>
      </c>
      <c r="G1210" s="13">
        <f t="shared" si="216"/>
        <v>19.007594018314499</v>
      </c>
      <c r="H1210" s="13">
        <f t="shared" si="217"/>
        <v>134.2132808872779</v>
      </c>
      <c r="I1210" s="16">
        <f t="shared" si="224"/>
        <v>159.96876955339368</v>
      </c>
      <c r="J1210" s="13">
        <f t="shared" si="218"/>
        <v>103.65134851460549</v>
      </c>
      <c r="K1210" s="13">
        <f t="shared" si="219"/>
        <v>56.317421038788197</v>
      </c>
      <c r="L1210" s="13">
        <f t="shared" si="220"/>
        <v>23.890067782909927</v>
      </c>
      <c r="M1210" s="13">
        <f t="shared" si="225"/>
        <v>29.019393351869358</v>
      </c>
      <c r="N1210" s="13">
        <f t="shared" si="221"/>
        <v>17.992023878159003</v>
      </c>
      <c r="O1210" s="13">
        <f t="shared" si="222"/>
        <v>36.999617896473502</v>
      </c>
      <c r="Q1210">
        <v>13.80963989161198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39.513567470682311</v>
      </c>
      <c r="G1211" s="13">
        <f t="shared" si="216"/>
        <v>0</v>
      </c>
      <c r="H1211" s="13">
        <f t="shared" si="217"/>
        <v>39.513567470682311</v>
      </c>
      <c r="I1211" s="16">
        <f t="shared" si="224"/>
        <v>71.940920726560577</v>
      </c>
      <c r="J1211" s="13">
        <f t="shared" si="218"/>
        <v>64.164318001162187</v>
      </c>
      <c r="K1211" s="13">
        <f t="shared" si="219"/>
        <v>7.7766027253983907</v>
      </c>
      <c r="L1211" s="13">
        <f t="shared" si="220"/>
        <v>0</v>
      </c>
      <c r="M1211" s="13">
        <f t="shared" si="225"/>
        <v>11.027369473710355</v>
      </c>
      <c r="N1211" s="13">
        <f t="shared" si="221"/>
        <v>6.8369690737004198</v>
      </c>
      <c r="O1211" s="13">
        <f t="shared" si="222"/>
        <v>6.8369690737004198</v>
      </c>
      <c r="Q1211">
        <v>14.413450343878541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32.300398006389123</v>
      </c>
      <c r="G1212" s="13">
        <f t="shared" si="216"/>
        <v>0</v>
      </c>
      <c r="H1212" s="13">
        <f t="shared" si="217"/>
        <v>32.300398006389123</v>
      </c>
      <c r="I1212" s="16">
        <f t="shared" si="224"/>
        <v>40.077000731787514</v>
      </c>
      <c r="J1212" s="13">
        <f t="shared" si="218"/>
        <v>39.089565605667396</v>
      </c>
      <c r="K1212" s="13">
        <f t="shared" si="219"/>
        <v>0.98743512612011841</v>
      </c>
      <c r="L1212" s="13">
        <f t="shared" si="220"/>
        <v>0</v>
      </c>
      <c r="M1212" s="13">
        <f t="shared" si="225"/>
        <v>4.1904004000099349</v>
      </c>
      <c r="N1212" s="13">
        <f t="shared" si="221"/>
        <v>2.5980482480061595</v>
      </c>
      <c r="O1212" s="13">
        <f t="shared" si="222"/>
        <v>2.5980482480061595</v>
      </c>
      <c r="Q1212">
        <v>17.586121722407199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10.69866421251602</v>
      </c>
      <c r="G1213" s="13">
        <f t="shared" si="216"/>
        <v>0</v>
      </c>
      <c r="H1213" s="13">
        <f t="shared" si="217"/>
        <v>10.69866421251602</v>
      </c>
      <c r="I1213" s="16">
        <f t="shared" si="224"/>
        <v>11.686099338636138</v>
      </c>
      <c r="J1213" s="13">
        <f t="shared" si="218"/>
        <v>11.664870081746445</v>
      </c>
      <c r="K1213" s="13">
        <f t="shared" si="219"/>
        <v>2.122925688969346E-2</v>
      </c>
      <c r="L1213" s="13">
        <f t="shared" si="220"/>
        <v>0</v>
      </c>
      <c r="M1213" s="13">
        <f t="shared" si="225"/>
        <v>1.5923521520037753</v>
      </c>
      <c r="N1213" s="13">
        <f t="shared" si="221"/>
        <v>0.98725833424234066</v>
      </c>
      <c r="O1213" s="13">
        <f t="shared" si="222"/>
        <v>0.98725833424234066</v>
      </c>
      <c r="Q1213">
        <v>18.840105939860909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12.400088193340849</v>
      </c>
      <c r="G1214" s="13">
        <f t="shared" si="216"/>
        <v>0</v>
      </c>
      <c r="H1214" s="13">
        <f t="shared" si="217"/>
        <v>12.400088193340849</v>
      </c>
      <c r="I1214" s="16">
        <f t="shared" si="224"/>
        <v>12.421317450230543</v>
      </c>
      <c r="J1214" s="13">
        <f t="shared" si="218"/>
        <v>12.404037748295268</v>
      </c>
      <c r="K1214" s="13">
        <f t="shared" si="219"/>
        <v>1.7279701935274616E-2</v>
      </c>
      <c r="L1214" s="13">
        <f t="shared" si="220"/>
        <v>0</v>
      </c>
      <c r="M1214" s="13">
        <f t="shared" si="225"/>
        <v>0.60509381776143467</v>
      </c>
      <c r="N1214" s="13">
        <f t="shared" si="221"/>
        <v>0.37515816701208948</v>
      </c>
      <c r="O1214" s="13">
        <f t="shared" si="222"/>
        <v>0.37515816701208948</v>
      </c>
      <c r="Q1214">
        <v>21.59119503594091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11.406496472784671</v>
      </c>
      <c r="G1215" s="13">
        <f t="shared" si="216"/>
        <v>0</v>
      </c>
      <c r="H1215" s="13">
        <f t="shared" si="217"/>
        <v>11.406496472784671</v>
      </c>
      <c r="I1215" s="16">
        <f t="shared" si="224"/>
        <v>11.423776174719945</v>
      </c>
      <c r="J1215" s="13">
        <f t="shared" si="218"/>
        <v>11.416213165935966</v>
      </c>
      <c r="K1215" s="13">
        <f t="shared" si="219"/>
        <v>7.563008783979086E-3</v>
      </c>
      <c r="L1215" s="13">
        <f t="shared" si="220"/>
        <v>0</v>
      </c>
      <c r="M1215" s="13">
        <f t="shared" si="225"/>
        <v>0.22993565074934519</v>
      </c>
      <c r="N1215" s="13">
        <f t="shared" si="221"/>
        <v>0.14256010346459402</v>
      </c>
      <c r="O1215" s="13">
        <f t="shared" si="222"/>
        <v>0.14256010346459402</v>
      </c>
      <c r="Q1215">
        <v>25.70206503061932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4.3913090773996464</v>
      </c>
      <c r="G1216" s="13">
        <f t="shared" si="216"/>
        <v>0</v>
      </c>
      <c r="H1216" s="13">
        <f t="shared" si="217"/>
        <v>4.3913090773996464</v>
      </c>
      <c r="I1216" s="16">
        <f t="shared" si="224"/>
        <v>4.3988720861836255</v>
      </c>
      <c r="J1216" s="13">
        <f t="shared" si="218"/>
        <v>4.3985626821913888</v>
      </c>
      <c r="K1216" s="13">
        <f t="shared" si="219"/>
        <v>3.0940399223666759E-4</v>
      </c>
      <c r="L1216" s="13">
        <f t="shared" si="220"/>
        <v>0</v>
      </c>
      <c r="M1216" s="13">
        <f t="shared" si="225"/>
        <v>8.7375547284751165E-2</v>
      </c>
      <c r="N1216" s="13">
        <f t="shared" si="221"/>
        <v>5.4172839316545721E-2</v>
      </c>
      <c r="O1216" s="13">
        <f t="shared" si="222"/>
        <v>5.4172839316545721E-2</v>
      </c>
      <c r="Q1216">
        <v>28.137780870967749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7.9661092253316399</v>
      </c>
      <c r="G1217" s="13">
        <f t="shared" si="216"/>
        <v>0</v>
      </c>
      <c r="H1217" s="13">
        <f t="shared" si="217"/>
        <v>7.9661092253316399</v>
      </c>
      <c r="I1217" s="16">
        <f t="shared" si="224"/>
        <v>7.9664186293238766</v>
      </c>
      <c r="J1217" s="13">
        <f t="shared" si="218"/>
        <v>7.9646484399623159</v>
      </c>
      <c r="K1217" s="13">
        <f t="shared" si="219"/>
        <v>1.7701893615607034E-3</v>
      </c>
      <c r="L1217" s="13">
        <f t="shared" si="220"/>
        <v>0</v>
      </c>
      <c r="M1217" s="13">
        <f t="shared" si="225"/>
        <v>3.3202707968205444E-2</v>
      </c>
      <c r="N1217" s="13">
        <f t="shared" si="221"/>
        <v>2.0585678940287375E-2</v>
      </c>
      <c r="O1217" s="13">
        <f t="shared" si="222"/>
        <v>2.0585678940287375E-2</v>
      </c>
      <c r="Q1217">
        <v>28.412359209745119</v>
      </c>
    </row>
    <row r="1218" spans="1:17" x14ac:dyDescent="0.2">
      <c r="A1218" s="14">
        <f t="shared" si="223"/>
        <v>59050</v>
      </c>
      <c r="B1218" s="1">
        <v>9</v>
      </c>
      <c r="F1218" s="34">
        <v>10.15608219180257</v>
      </c>
      <c r="G1218" s="13">
        <f t="shared" si="216"/>
        <v>0</v>
      </c>
      <c r="H1218" s="13">
        <f t="shared" si="217"/>
        <v>10.15608219180257</v>
      </c>
      <c r="I1218" s="16">
        <f t="shared" si="224"/>
        <v>10.15785238116413</v>
      </c>
      <c r="J1218" s="13">
        <f t="shared" si="218"/>
        <v>10.15295109394661</v>
      </c>
      <c r="K1218" s="13">
        <f t="shared" si="219"/>
        <v>4.9012872175193678E-3</v>
      </c>
      <c r="L1218" s="13">
        <f t="shared" si="220"/>
        <v>0</v>
      </c>
      <c r="M1218" s="13">
        <f t="shared" si="225"/>
        <v>1.2617029027918069E-2</v>
      </c>
      <c r="N1218" s="13">
        <f t="shared" si="221"/>
        <v>7.8225579973092031E-3</v>
      </c>
      <c r="O1218" s="13">
        <f t="shared" si="222"/>
        <v>7.8225579973092031E-3</v>
      </c>
      <c r="Q1218">
        <v>26.293031719948591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25.06290311602061</v>
      </c>
      <c r="G1219" s="13">
        <f t="shared" si="216"/>
        <v>0</v>
      </c>
      <c r="H1219" s="13">
        <f t="shared" si="217"/>
        <v>25.06290311602061</v>
      </c>
      <c r="I1219" s="16">
        <f t="shared" si="224"/>
        <v>25.067804403238128</v>
      </c>
      <c r="J1219" s="13">
        <f t="shared" si="218"/>
        <v>24.967853354783827</v>
      </c>
      <c r="K1219" s="13">
        <f t="shared" si="219"/>
        <v>9.9951048454300917E-2</v>
      </c>
      <c r="L1219" s="13">
        <f t="shared" si="220"/>
        <v>0</v>
      </c>
      <c r="M1219" s="13">
        <f t="shared" si="225"/>
        <v>4.7944710306088659E-3</v>
      </c>
      <c r="N1219" s="13">
        <f t="shared" si="221"/>
        <v>2.9725720389774967E-3</v>
      </c>
      <c r="O1219" s="13">
        <f t="shared" si="222"/>
        <v>2.9725720389774967E-3</v>
      </c>
      <c r="Q1219">
        <v>24.059741115036001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151.95630286309921</v>
      </c>
      <c r="G1220" s="13">
        <f t="shared" si="216"/>
        <v>18.795946765644157</v>
      </c>
      <c r="H1220" s="13">
        <f t="shared" si="217"/>
        <v>133.16035609745506</v>
      </c>
      <c r="I1220" s="16">
        <f t="shared" si="224"/>
        <v>133.26030714590937</v>
      </c>
      <c r="J1220" s="13">
        <f t="shared" si="218"/>
        <v>101.00397642176409</v>
      </c>
      <c r="K1220" s="13">
        <f t="shared" si="219"/>
        <v>32.256330724145272</v>
      </c>
      <c r="L1220" s="13">
        <f t="shared" si="220"/>
        <v>9.2364253578775859</v>
      </c>
      <c r="M1220" s="13">
        <f t="shared" si="225"/>
        <v>9.2382472568692169</v>
      </c>
      <c r="N1220" s="13">
        <f t="shared" si="221"/>
        <v>5.7277132992589141</v>
      </c>
      <c r="O1220" s="13">
        <f t="shared" si="222"/>
        <v>24.523660064903069</v>
      </c>
      <c r="Q1220">
        <v>15.667886355959959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30.756942263411769</v>
      </c>
      <c r="G1221" s="13">
        <f t="shared" si="216"/>
        <v>0</v>
      </c>
      <c r="H1221" s="13">
        <f t="shared" si="217"/>
        <v>30.756942263411769</v>
      </c>
      <c r="I1221" s="16">
        <f t="shared" si="224"/>
        <v>53.776847629679459</v>
      </c>
      <c r="J1221" s="13">
        <f t="shared" si="218"/>
        <v>50.787956180671365</v>
      </c>
      <c r="K1221" s="13">
        <f t="shared" si="219"/>
        <v>2.9888914490080936</v>
      </c>
      <c r="L1221" s="13">
        <f t="shared" si="220"/>
        <v>0</v>
      </c>
      <c r="M1221" s="13">
        <f t="shared" si="225"/>
        <v>3.5105339576103027</v>
      </c>
      <c r="N1221" s="13">
        <f t="shared" si="221"/>
        <v>2.1765310537183877</v>
      </c>
      <c r="O1221" s="13">
        <f t="shared" si="222"/>
        <v>2.1765310537183877</v>
      </c>
      <c r="Q1221">
        <v>15.635928951612909</v>
      </c>
    </row>
    <row r="1222" spans="1:17" x14ac:dyDescent="0.2">
      <c r="A1222" s="14">
        <f t="shared" si="223"/>
        <v>59172</v>
      </c>
      <c r="B1222" s="1">
        <v>1</v>
      </c>
      <c r="F1222" s="34">
        <v>44.762633260698188</v>
      </c>
      <c r="G1222" s="13">
        <f t="shared" ref="G1222:G1285" si="228">IF((F1222-$J$2)&gt;0,$I$2*(F1222-$J$2),0)</f>
        <v>0.85529576859153233</v>
      </c>
      <c r="H1222" s="13">
        <f t="shared" ref="H1222:H1285" si="229">F1222-G1222</f>
        <v>43.907337492106656</v>
      </c>
      <c r="I1222" s="16">
        <f t="shared" si="224"/>
        <v>46.896228941114749</v>
      </c>
      <c r="J1222" s="13">
        <f t="shared" ref="J1222:J1285" si="230">I1222/SQRT(1+(I1222/($K$2*(300+(25*Q1222)+0.05*(Q1222)^3)))^2)</f>
        <v>44.590300183292328</v>
      </c>
      <c r="K1222" s="13">
        <f t="shared" ref="K1222:K1285" si="231">I1222-J1222</f>
        <v>2.3059287578224215</v>
      </c>
      <c r="L1222" s="13">
        <f t="shared" ref="L1222:L1285" si="232">IF(K1222&gt;$N$2,(K1222-$N$2)/$L$2,0)</f>
        <v>0</v>
      </c>
      <c r="M1222" s="13">
        <f t="shared" si="225"/>
        <v>1.334002903891915</v>
      </c>
      <c r="N1222" s="13">
        <f t="shared" ref="N1222:N1285" si="233">$M$2*M1222</f>
        <v>0.82708180041298729</v>
      </c>
      <c r="O1222" s="13">
        <f t="shared" ref="O1222:O1285" si="234">N1222+G1222</f>
        <v>1.6823775690045197</v>
      </c>
      <c r="Q1222">
        <v>14.62382905153258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16.939866927218318</v>
      </c>
      <c r="G1223" s="13">
        <f t="shared" si="228"/>
        <v>0</v>
      </c>
      <c r="H1223" s="13">
        <f t="shared" si="229"/>
        <v>16.939866927218318</v>
      </c>
      <c r="I1223" s="16">
        <f t="shared" ref="I1223:I1286" si="237">H1223+K1222-L1222</f>
        <v>19.24579568504074</v>
      </c>
      <c r="J1223" s="13">
        <f t="shared" si="230"/>
        <v>19.094801271668452</v>
      </c>
      <c r="K1223" s="13">
        <f t="shared" si="231"/>
        <v>0.15099441337228825</v>
      </c>
      <c r="L1223" s="13">
        <f t="shared" si="232"/>
        <v>0</v>
      </c>
      <c r="M1223" s="13">
        <f t="shared" ref="M1223:M1286" si="238">L1223+M1222-N1222</f>
        <v>0.50692110347892771</v>
      </c>
      <c r="N1223" s="13">
        <f t="shared" si="233"/>
        <v>0.31429108415693519</v>
      </c>
      <c r="O1223" s="13">
        <f t="shared" si="234"/>
        <v>0.31429108415693519</v>
      </c>
      <c r="Q1223">
        <v>15.47227205842033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15.293415748722641</v>
      </c>
      <c r="G1224" s="13">
        <f t="shared" si="228"/>
        <v>0</v>
      </c>
      <c r="H1224" s="13">
        <f t="shared" si="229"/>
        <v>15.293415748722641</v>
      </c>
      <c r="I1224" s="16">
        <f t="shared" si="237"/>
        <v>15.444410162094929</v>
      </c>
      <c r="J1224" s="13">
        <f t="shared" si="230"/>
        <v>15.374705163253074</v>
      </c>
      <c r="K1224" s="13">
        <f t="shared" si="231"/>
        <v>6.9704998841855215E-2</v>
      </c>
      <c r="L1224" s="13">
        <f t="shared" si="232"/>
        <v>0</v>
      </c>
      <c r="M1224" s="13">
        <f t="shared" si="238"/>
        <v>0.19263001932199253</v>
      </c>
      <c r="N1224" s="13">
        <f t="shared" si="233"/>
        <v>0.11943061197963536</v>
      </c>
      <c r="O1224" s="13">
        <f t="shared" si="234"/>
        <v>0.11943061197963536</v>
      </c>
      <c r="Q1224">
        <v>16.31389136083876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56.698670725870763</v>
      </c>
      <c r="G1225" s="13">
        <f t="shared" si="228"/>
        <v>2.8529909985868054</v>
      </c>
      <c r="H1225" s="13">
        <f t="shared" si="229"/>
        <v>53.845679727283958</v>
      </c>
      <c r="I1225" s="16">
        <f t="shared" si="237"/>
        <v>53.915384726125815</v>
      </c>
      <c r="J1225" s="13">
        <f t="shared" si="230"/>
        <v>51.252912340861343</v>
      </c>
      <c r="K1225" s="13">
        <f t="shared" si="231"/>
        <v>2.6624723852644721</v>
      </c>
      <c r="L1225" s="13">
        <f t="shared" si="232"/>
        <v>0</v>
      </c>
      <c r="M1225" s="13">
        <f t="shared" si="238"/>
        <v>7.3199407342357165E-2</v>
      </c>
      <c r="N1225" s="13">
        <f t="shared" si="233"/>
        <v>4.5383632552261445E-2</v>
      </c>
      <c r="O1225" s="13">
        <f t="shared" si="234"/>
        <v>2.8983746311390668</v>
      </c>
      <c r="Q1225">
        <v>16.58631972115057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15.113404294647941</v>
      </c>
      <c r="G1226" s="13">
        <f t="shared" si="228"/>
        <v>0</v>
      </c>
      <c r="H1226" s="13">
        <f t="shared" si="229"/>
        <v>15.113404294647941</v>
      </c>
      <c r="I1226" s="16">
        <f t="shared" si="237"/>
        <v>17.775876679912415</v>
      </c>
      <c r="J1226" s="13">
        <f t="shared" si="230"/>
        <v>17.696239125686766</v>
      </c>
      <c r="K1226" s="13">
        <f t="shared" si="231"/>
        <v>7.9637554225648444E-2</v>
      </c>
      <c r="L1226" s="13">
        <f t="shared" si="232"/>
        <v>0</v>
      </c>
      <c r="M1226" s="13">
        <f t="shared" si="238"/>
        <v>2.7815774790095719E-2</v>
      </c>
      <c r="N1226" s="13">
        <f t="shared" si="233"/>
        <v>1.7245780369859347E-2</v>
      </c>
      <c r="O1226" s="13">
        <f t="shared" si="234"/>
        <v>1.7245780369859347E-2</v>
      </c>
      <c r="Q1226">
        <v>18.36107102595664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32.01551827586438</v>
      </c>
      <c r="G1227" s="13">
        <f t="shared" si="228"/>
        <v>0</v>
      </c>
      <c r="H1227" s="13">
        <f t="shared" si="229"/>
        <v>32.01551827586438</v>
      </c>
      <c r="I1227" s="16">
        <f t="shared" si="237"/>
        <v>32.095155830090029</v>
      </c>
      <c r="J1227" s="13">
        <f t="shared" si="230"/>
        <v>31.903257570801358</v>
      </c>
      <c r="K1227" s="13">
        <f t="shared" si="231"/>
        <v>0.19189825928867066</v>
      </c>
      <c r="L1227" s="13">
        <f t="shared" si="232"/>
        <v>0</v>
      </c>
      <c r="M1227" s="13">
        <f t="shared" si="238"/>
        <v>1.0569994420236373E-2</v>
      </c>
      <c r="N1227" s="13">
        <f t="shared" si="233"/>
        <v>6.5533965405465506E-3</v>
      </c>
      <c r="O1227" s="13">
        <f t="shared" si="234"/>
        <v>6.5533965405465506E-3</v>
      </c>
      <c r="Q1227">
        <v>24.675728215100051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5.3002646716814894</v>
      </c>
      <c r="G1228" s="13">
        <f t="shared" si="228"/>
        <v>0</v>
      </c>
      <c r="H1228" s="13">
        <f t="shared" si="229"/>
        <v>5.3002646716814894</v>
      </c>
      <c r="I1228" s="16">
        <f t="shared" si="237"/>
        <v>5.4921629309701601</v>
      </c>
      <c r="J1228" s="13">
        <f t="shared" si="230"/>
        <v>5.4916285618883256</v>
      </c>
      <c r="K1228" s="13">
        <f t="shared" si="231"/>
        <v>5.3436908183446263E-4</v>
      </c>
      <c r="L1228" s="13">
        <f t="shared" si="232"/>
        <v>0</v>
      </c>
      <c r="M1228" s="13">
        <f t="shared" si="238"/>
        <v>4.0165978796898221E-3</v>
      </c>
      <c r="N1228" s="13">
        <f t="shared" si="233"/>
        <v>2.4902906854076898E-3</v>
      </c>
      <c r="O1228" s="13">
        <f t="shared" si="234"/>
        <v>2.4902906854076898E-3</v>
      </c>
      <c r="Q1228">
        <v>29.021020245856079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3.7960782774219819</v>
      </c>
      <c r="G1229" s="13">
        <f t="shared" si="228"/>
        <v>0</v>
      </c>
      <c r="H1229" s="13">
        <f t="shared" si="229"/>
        <v>3.7960782774219819</v>
      </c>
      <c r="I1229" s="16">
        <f t="shared" si="237"/>
        <v>3.7966126465038164</v>
      </c>
      <c r="J1229" s="13">
        <f t="shared" si="230"/>
        <v>3.7964324238007552</v>
      </c>
      <c r="K1229" s="13">
        <f t="shared" si="231"/>
        <v>1.802227030611725E-4</v>
      </c>
      <c r="L1229" s="13">
        <f t="shared" si="232"/>
        <v>0</v>
      </c>
      <c r="M1229" s="13">
        <f t="shared" si="238"/>
        <v>1.5263071942821322E-3</v>
      </c>
      <c r="N1229" s="13">
        <f t="shared" si="233"/>
        <v>9.4631046045492192E-4</v>
      </c>
      <c r="O1229" s="13">
        <f t="shared" si="234"/>
        <v>9.4631046045492192E-4</v>
      </c>
      <c r="Q1229">
        <v>28.867633870967751</v>
      </c>
    </row>
    <row r="1230" spans="1:17" x14ac:dyDescent="0.2">
      <c r="A1230" s="14">
        <f t="shared" si="235"/>
        <v>59415</v>
      </c>
      <c r="B1230" s="1">
        <v>9</v>
      </c>
      <c r="F1230" s="34">
        <v>8.9849025210186273</v>
      </c>
      <c r="G1230" s="13">
        <f t="shared" si="228"/>
        <v>0</v>
      </c>
      <c r="H1230" s="13">
        <f t="shared" si="229"/>
        <v>8.9849025210186273</v>
      </c>
      <c r="I1230" s="16">
        <f t="shared" si="237"/>
        <v>8.9850827437216889</v>
      </c>
      <c r="J1230" s="13">
        <f t="shared" si="230"/>
        <v>8.981841922471725</v>
      </c>
      <c r="K1230" s="13">
        <f t="shared" si="231"/>
        <v>3.2408212499639433E-3</v>
      </c>
      <c r="L1230" s="13">
        <f t="shared" si="232"/>
        <v>0</v>
      </c>
      <c r="M1230" s="13">
        <f t="shared" si="238"/>
        <v>5.7999673382721031E-4</v>
      </c>
      <c r="N1230" s="13">
        <f t="shared" si="233"/>
        <v>3.5959797497287042E-4</v>
      </c>
      <c r="O1230" s="13">
        <f t="shared" si="234"/>
        <v>3.5959797497287042E-4</v>
      </c>
      <c r="Q1230">
        <v>26.62559189637701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157.64632630567019</v>
      </c>
      <c r="G1231" s="13">
        <f t="shared" si="228"/>
        <v>19.748267225675569</v>
      </c>
      <c r="H1231" s="13">
        <f t="shared" si="229"/>
        <v>137.89805907999462</v>
      </c>
      <c r="I1231" s="16">
        <f t="shared" si="237"/>
        <v>137.90129990124458</v>
      </c>
      <c r="J1231" s="13">
        <f t="shared" si="230"/>
        <v>116.25380284139116</v>
      </c>
      <c r="K1231" s="13">
        <f t="shared" si="231"/>
        <v>21.647497059853421</v>
      </c>
      <c r="L1231" s="13">
        <f t="shared" si="232"/>
        <v>2.7754523499931176</v>
      </c>
      <c r="M1231" s="13">
        <f t="shared" si="238"/>
        <v>2.7756727487519717</v>
      </c>
      <c r="N1231" s="13">
        <f t="shared" si="233"/>
        <v>1.7209171042262223</v>
      </c>
      <c r="O1231" s="13">
        <f t="shared" si="234"/>
        <v>21.469184329901793</v>
      </c>
      <c r="Q1231">
        <v>20.393951398598919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30.466342770845721</v>
      </c>
      <c r="G1232" s="13">
        <f t="shared" si="228"/>
        <v>0</v>
      </c>
      <c r="H1232" s="13">
        <f t="shared" si="229"/>
        <v>30.466342770845721</v>
      </c>
      <c r="I1232" s="16">
        <f t="shared" si="237"/>
        <v>49.338387480706025</v>
      </c>
      <c r="J1232" s="13">
        <f t="shared" si="230"/>
        <v>47.358913530300434</v>
      </c>
      <c r="K1232" s="13">
        <f t="shared" si="231"/>
        <v>1.9794739504055912</v>
      </c>
      <c r="L1232" s="13">
        <f t="shared" si="232"/>
        <v>0</v>
      </c>
      <c r="M1232" s="13">
        <f t="shared" si="238"/>
        <v>1.0547556445257493</v>
      </c>
      <c r="N1232" s="13">
        <f t="shared" si="233"/>
        <v>0.65394849960596457</v>
      </c>
      <c r="O1232" s="13">
        <f t="shared" si="234"/>
        <v>0.65394849960596457</v>
      </c>
      <c r="Q1232">
        <v>16.90576886029891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0.78855721620771391</v>
      </c>
      <c r="G1233" s="13">
        <f t="shared" si="228"/>
        <v>0</v>
      </c>
      <c r="H1233" s="13">
        <f t="shared" si="229"/>
        <v>0.78855721620771391</v>
      </c>
      <c r="I1233" s="16">
        <f t="shared" si="237"/>
        <v>2.7680311666133051</v>
      </c>
      <c r="J1233" s="13">
        <f t="shared" si="230"/>
        <v>2.7675852556968037</v>
      </c>
      <c r="K1233" s="13">
        <f t="shared" si="231"/>
        <v>4.459109165013686E-4</v>
      </c>
      <c r="L1233" s="13">
        <f t="shared" si="232"/>
        <v>0</v>
      </c>
      <c r="M1233" s="13">
        <f t="shared" si="238"/>
        <v>0.40080714491978475</v>
      </c>
      <c r="N1233" s="13">
        <f t="shared" si="233"/>
        <v>0.24850042985026655</v>
      </c>
      <c r="O1233" s="13">
        <f t="shared" si="234"/>
        <v>0.24850042985026655</v>
      </c>
      <c r="Q1233">
        <v>15.60815535848486</v>
      </c>
    </row>
    <row r="1234" spans="1:17" x14ac:dyDescent="0.2">
      <c r="A1234" s="14">
        <f t="shared" si="235"/>
        <v>59537</v>
      </c>
      <c r="B1234" s="1">
        <v>1</v>
      </c>
      <c r="F1234" s="34">
        <v>68.06076768235036</v>
      </c>
      <c r="G1234" s="13">
        <f t="shared" si="228"/>
        <v>4.7546276982815083</v>
      </c>
      <c r="H1234" s="13">
        <f t="shared" si="229"/>
        <v>63.306139984068849</v>
      </c>
      <c r="I1234" s="16">
        <f t="shared" si="237"/>
        <v>63.306585894985353</v>
      </c>
      <c r="J1234" s="13">
        <f t="shared" si="230"/>
        <v>59.202143490003138</v>
      </c>
      <c r="K1234" s="13">
        <f t="shared" si="231"/>
        <v>4.1044424049822155</v>
      </c>
      <c r="L1234" s="13">
        <f t="shared" si="232"/>
        <v>0</v>
      </c>
      <c r="M1234" s="13">
        <f t="shared" si="238"/>
        <v>0.15230671506951821</v>
      </c>
      <c r="N1234" s="13">
        <f t="shared" si="233"/>
        <v>9.4430163343101281E-2</v>
      </c>
      <c r="O1234" s="13">
        <f t="shared" si="234"/>
        <v>4.8490578616246101</v>
      </c>
      <c r="Q1234">
        <v>16.7575689516129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62.254218042881007</v>
      </c>
      <c r="G1235" s="13">
        <f t="shared" si="228"/>
        <v>3.7828046329346718</v>
      </c>
      <c r="H1235" s="13">
        <f t="shared" si="229"/>
        <v>58.471413409946337</v>
      </c>
      <c r="I1235" s="16">
        <f t="shared" si="237"/>
        <v>62.575855814928552</v>
      </c>
      <c r="J1235" s="13">
        <f t="shared" si="230"/>
        <v>58.429914274593727</v>
      </c>
      <c r="K1235" s="13">
        <f t="shared" si="231"/>
        <v>4.1459415403348245</v>
      </c>
      <c r="L1235" s="13">
        <f t="shared" si="232"/>
        <v>0</v>
      </c>
      <c r="M1235" s="13">
        <f t="shared" si="238"/>
        <v>5.7876551726416925E-2</v>
      </c>
      <c r="N1235" s="13">
        <f t="shared" si="233"/>
        <v>3.5883462070378493E-2</v>
      </c>
      <c r="O1235" s="13">
        <f t="shared" si="234"/>
        <v>3.8186880950050504</v>
      </c>
      <c r="Q1235">
        <v>16.421833986006838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23.32034144288874</v>
      </c>
      <c r="G1236" s="13">
        <f t="shared" si="228"/>
        <v>0</v>
      </c>
      <c r="H1236" s="13">
        <f t="shared" si="229"/>
        <v>23.32034144288874</v>
      </c>
      <c r="I1236" s="16">
        <f t="shared" si="237"/>
        <v>27.466282983223564</v>
      </c>
      <c r="J1236" s="13">
        <f t="shared" si="230"/>
        <v>27.129152091191919</v>
      </c>
      <c r="K1236" s="13">
        <f t="shared" si="231"/>
        <v>0.33713089203164515</v>
      </c>
      <c r="L1236" s="13">
        <f t="shared" si="232"/>
        <v>0</v>
      </c>
      <c r="M1236" s="13">
        <f t="shared" si="238"/>
        <v>2.1993089656038432E-2</v>
      </c>
      <c r="N1236" s="13">
        <f t="shared" si="233"/>
        <v>1.3635715586743829E-2</v>
      </c>
      <c r="O1236" s="13">
        <f t="shared" si="234"/>
        <v>1.3635715586743829E-2</v>
      </c>
      <c r="Q1236">
        <v>17.303032180341152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67.762715053168648</v>
      </c>
      <c r="G1237" s="13">
        <f t="shared" si="228"/>
        <v>4.7047436126005451</v>
      </c>
      <c r="H1237" s="13">
        <f t="shared" si="229"/>
        <v>63.057971440568103</v>
      </c>
      <c r="I1237" s="16">
        <f t="shared" si="237"/>
        <v>63.395102332599748</v>
      </c>
      <c r="J1237" s="13">
        <f t="shared" si="230"/>
        <v>59.56686078387537</v>
      </c>
      <c r="K1237" s="13">
        <f t="shared" si="231"/>
        <v>3.8282415487243782</v>
      </c>
      <c r="L1237" s="13">
        <f t="shared" si="232"/>
        <v>0</v>
      </c>
      <c r="M1237" s="13">
        <f t="shared" si="238"/>
        <v>8.3573740692946038E-3</v>
      </c>
      <c r="N1237" s="13">
        <f t="shared" si="233"/>
        <v>5.1815719229626545E-3</v>
      </c>
      <c r="O1237" s="13">
        <f t="shared" si="234"/>
        <v>4.7099251845235077</v>
      </c>
      <c r="Q1237">
        <v>17.3329696326185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5.8809002123671412</v>
      </c>
      <c r="G1238" s="13">
        <f t="shared" si="228"/>
        <v>0</v>
      </c>
      <c r="H1238" s="13">
        <f t="shared" si="229"/>
        <v>5.8809002123671412</v>
      </c>
      <c r="I1238" s="16">
        <f t="shared" si="237"/>
        <v>9.7091417610915194</v>
      </c>
      <c r="J1238" s="13">
        <f t="shared" si="230"/>
        <v>9.7035132716493422</v>
      </c>
      <c r="K1238" s="13">
        <f t="shared" si="231"/>
        <v>5.628489442177198E-3</v>
      </c>
      <c r="L1238" s="13">
        <f t="shared" si="232"/>
        <v>0</v>
      </c>
      <c r="M1238" s="13">
        <f t="shared" si="238"/>
        <v>3.1758021463319493E-3</v>
      </c>
      <c r="N1238" s="13">
        <f t="shared" si="233"/>
        <v>1.9689973307258084E-3</v>
      </c>
      <c r="O1238" s="13">
        <f t="shared" si="234"/>
        <v>1.9689973307258084E-3</v>
      </c>
      <c r="Q1238">
        <v>24.320083092878289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8.7058200924280111</v>
      </c>
      <c r="G1239" s="13">
        <f t="shared" si="228"/>
        <v>0</v>
      </c>
      <c r="H1239" s="13">
        <f t="shared" si="229"/>
        <v>8.7058200924280111</v>
      </c>
      <c r="I1239" s="16">
        <f t="shared" si="237"/>
        <v>8.7114485818701883</v>
      </c>
      <c r="J1239" s="13">
        <f t="shared" si="230"/>
        <v>8.7087581445798996</v>
      </c>
      <c r="K1239" s="13">
        <f t="shared" si="231"/>
        <v>2.6904372902887275E-3</v>
      </c>
      <c r="L1239" s="13">
        <f t="shared" si="232"/>
        <v>0</v>
      </c>
      <c r="M1239" s="13">
        <f t="shared" si="238"/>
        <v>1.2068048156061409E-3</v>
      </c>
      <c r="N1239" s="13">
        <f t="shared" si="233"/>
        <v>7.482189856758074E-4</v>
      </c>
      <c r="O1239" s="13">
        <f t="shared" si="234"/>
        <v>7.482189856758074E-4</v>
      </c>
      <c r="Q1239">
        <v>27.30654114063724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13.10575669218955</v>
      </c>
      <c r="G1240" s="13">
        <f t="shared" si="228"/>
        <v>0</v>
      </c>
      <c r="H1240" s="13">
        <f t="shared" si="229"/>
        <v>13.10575669218955</v>
      </c>
      <c r="I1240" s="16">
        <f t="shared" si="237"/>
        <v>13.108447129479838</v>
      </c>
      <c r="J1240" s="13">
        <f t="shared" si="230"/>
        <v>13.099245819693452</v>
      </c>
      <c r="K1240" s="13">
        <f t="shared" si="231"/>
        <v>9.2013097863858917E-3</v>
      </c>
      <c r="L1240" s="13">
        <f t="shared" si="232"/>
        <v>0</v>
      </c>
      <c r="M1240" s="13">
        <f t="shared" si="238"/>
        <v>4.5858582993033351E-4</v>
      </c>
      <c r="N1240" s="13">
        <f t="shared" si="233"/>
        <v>2.8432321455680679E-4</v>
      </c>
      <c r="O1240" s="13">
        <f t="shared" si="234"/>
        <v>2.8432321455680679E-4</v>
      </c>
      <c r="Q1240">
        <v>27.27455793140777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11.901910558631769</v>
      </c>
      <c r="G1241" s="13">
        <f t="shared" si="228"/>
        <v>0</v>
      </c>
      <c r="H1241" s="13">
        <f t="shared" si="229"/>
        <v>11.901910558631769</v>
      </c>
      <c r="I1241" s="16">
        <f t="shared" si="237"/>
        <v>11.911111868418155</v>
      </c>
      <c r="J1241" s="13">
        <f t="shared" si="230"/>
        <v>11.905183057820114</v>
      </c>
      <c r="K1241" s="13">
        <f t="shared" si="231"/>
        <v>5.9288105980410677E-3</v>
      </c>
      <c r="L1241" s="13">
        <f t="shared" si="232"/>
        <v>0</v>
      </c>
      <c r="M1241" s="13">
        <f t="shared" si="238"/>
        <v>1.7426261537352672E-4</v>
      </c>
      <c r="N1241" s="13">
        <f t="shared" si="233"/>
        <v>1.0804282153158657E-4</v>
      </c>
      <c r="O1241" s="13">
        <f t="shared" si="234"/>
        <v>1.0804282153158657E-4</v>
      </c>
      <c r="Q1241">
        <v>28.394342870967751</v>
      </c>
    </row>
    <row r="1242" spans="1:17" x14ac:dyDescent="0.2">
      <c r="A1242" s="14">
        <f t="shared" si="235"/>
        <v>59780</v>
      </c>
      <c r="B1242" s="1">
        <v>9</v>
      </c>
      <c r="F1242" s="34">
        <v>8.6492106883192541</v>
      </c>
      <c r="G1242" s="13">
        <f t="shared" si="228"/>
        <v>0</v>
      </c>
      <c r="H1242" s="13">
        <f t="shared" si="229"/>
        <v>8.6492106883192541</v>
      </c>
      <c r="I1242" s="16">
        <f t="shared" si="237"/>
        <v>8.6551394989172952</v>
      </c>
      <c r="J1242" s="13">
        <f t="shared" si="230"/>
        <v>8.6525470045425834</v>
      </c>
      <c r="K1242" s="13">
        <f t="shared" si="231"/>
        <v>2.5924943747117624E-3</v>
      </c>
      <c r="L1242" s="13">
        <f t="shared" si="232"/>
        <v>0</v>
      </c>
      <c r="M1242" s="13">
        <f t="shared" si="238"/>
        <v>6.6219793841940151E-5</v>
      </c>
      <c r="N1242" s="13">
        <f t="shared" si="233"/>
        <v>4.1056272182002896E-5</v>
      </c>
      <c r="O1242" s="13">
        <f t="shared" si="234"/>
        <v>4.1056272182002896E-5</v>
      </c>
      <c r="Q1242">
        <v>27.435582572131459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0.56166710714789947</v>
      </c>
      <c r="G1243" s="13">
        <f t="shared" si="228"/>
        <v>0</v>
      </c>
      <c r="H1243" s="13">
        <f t="shared" si="229"/>
        <v>0.56166710714789947</v>
      </c>
      <c r="I1243" s="16">
        <f t="shared" si="237"/>
        <v>0.56425960152261123</v>
      </c>
      <c r="J1243" s="13">
        <f t="shared" si="230"/>
        <v>0.56425843555935973</v>
      </c>
      <c r="K1243" s="13">
        <f t="shared" si="231"/>
        <v>1.1659632515037543E-6</v>
      </c>
      <c r="L1243" s="13">
        <f t="shared" si="232"/>
        <v>0</v>
      </c>
      <c r="M1243" s="13">
        <f t="shared" si="238"/>
        <v>2.5163521659937255E-5</v>
      </c>
      <c r="N1243" s="13">
        <f t="shared" si="233"/>
        <v>1.5601383429161097E-5</v>
      </c>
      <c r="O1243" s="13">
        <f t="shared" si="234"/>
        <v>1.5601383429161097E-5</v>
      </c>
      <c r="Q1243">
        <v>23.941217914964131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79.927979774472888</v>
      </c>
      <c r="G1244" s="13">
        <f t="shared" si="228"/>
        <v>6.7408038525495222</v>
      </c>
      <c r="H1244" s="13">
        <f t="shared" si="229"/>
        <v>73.18717592192337</v>
      </c>
      <c r="I1244" s="16">
        <f t="shared" si="237"/>
        <v>73.187177087886624</v>
      </c>
      <c r="J1244" s="13">
        <f t="shared" si="230"/>
        <v>67.355119994869867</v>
      </c>
      <c r="K1244" s="13">
        <f t="shared" si="231"/>
        <v>5.8320570930167577</v>
      </c>
      <c r="L1244" s="13">
        <f t="shared" si="232"/>
        <v>0</v>
      </c>
      <c r="M1244" s="13">
        <f t="shared" si="238"/>
        <v>9.5621382307761578E-6</v>
      </c>
      <c r="N1244" s="13">
        <f t="shared" si="233"/>
        <v>5.9285257030812176E-6</v>
      </c>
      <c r="O1244" s="13">
        <f t="shared" si="234"/>
        <v>6.7408097810752254</v>
      </c>
      <c r="Q1244">
        <v>17.17995771070898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46.243452678785239</v>
      </c>
      <c r="G1245" s="13">
        <f t="shared" si="228"/>
        <v>1.1031356314127159</v>
      </c>
      <c r="H1245" s="13">
        <f t="shared" si="229"/>
        <v>45.14031704737252</v>
      </c>
      <c r="I1245" s="16">
        <f t="shared" si="237"/>
        <v>50.972374140389277</v>
      </c>
      <c r="J1245" s="13">
        <f t="shared" si="230"/>
        <v>48.539469801582726</v>
      </c>
      <c r="K1245" s="13">
        <f t="shared" si="231"/>
        <v>2.4329043388065514</v>
      </c>
      <c r="L1245" s="13">
        <f t="shared" si="232"/>
        <v>0</v>
      </c>
      <c r="M1245" s="13">
        <f t="shared" si="238"/>
        <v>3.6336125276949402E-6</v>
      </c>
      <c r="N1245" s="13">
        <f t="shared" si="233"/>
        <v>2.2528397671708628E-6</v>
      </c>
      <c r="O1245" s="13">
        <f t="shared" si="234"/>
        <v>1.103137884252483</v>
      </c>
      <c r="Q1245">
        <v>16.047782528594411</v>
      </c>
    </row>
    <row r="1246" spans="1:17" x14ac:dyDescent="0.2">
      <c r="A1246" s="14">
        <f t="shared" si="235"/>
        <v>59902</v>
      </c>
      <c r="B1246" s="1">
        <v>1</v>
      </c>
      <c r="F1246" s="34">
        <v>47.417706424458139</v>
      </c>
      <c r="G1246" s="13">
        <f t="shared" si="228"/>
        <v>1.2996666085799293</v>
      </c>
      <c r="H1246" s="13">
        <f t="shared" si="229"/>
        <v>46.118039815878213</v>
      </c>
      <c r="I1246" s="16">
        <f t="shared" si="237"/>
        <v>48.550944154684764</v>
      </c>
      <c r="J1246" s="13">
        <f t="shared" si="230"/>
        <v>46.121539150625551</v>
      </c>
      <c r="K1246" s="13">
        <f t="shared" si="231"/>
        <v>2.4294050040592126</v>
      </c>
      <c r="L1246" s="13">
        <f t="shared" si="232"/>
        <v>0</v>
      </c>
      <c r="M1246" s="13">
        <f t="shared" si="238"/>
        <v>1.3807727605240773E-6</v>
      </c>
      <c r="N1246" s="13">
        <f t="shared" si="233"/>
        <v>8.5607911152492789E-7</v>
      </c>
      <c r="O1246" s="13">
        <f t="shared" si="234"/>
        <v>1.2996674646590409</v>
      </c>
      <c r="Q1246">
        <v>14.98686195161291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24.559569170703011</v>
      </c>
      <c r="G1247" s="13">
        <f t="shared" si="228"/>
        <v>0</v>
      </c>
      <c r="H1247" s="13">
        <f t="shared" si="229"/>
        <v>24.559569170703011</v>
      </c>
      <c r="I1247" s="16">
        <f t="shared" si="237"/>
        <v>26.988974174762223</v>
      </c>
      <c r="J1247" s="13">
        <f t="shared" si="230"/>
        <v>26.612849167259668</v>
      </c>
      <c r="K1247" s="13">
        <f t="shared" si="231"/>
        <v>0.37612500750255506</v>
      </c>
      <c r="L1247" s="13">
        <f t="shared" si="232"/>
        <v>0</v>
      </c>
      <c r="M1247" s="13">
        <f t="shared" si="238"/>
        <v>5.2469364899914944E-7</v>
      </c>
      <c r="N1247" s="13">
        <f t="shared" si="233"/>
        <v>3.2531006237947267E-7</v>
      </c>
      <c r="O1247" s="13">
        <f t="shared" si="234"/>
        <v>3.2531006237947267E-7</v>
      </c>
      <c r="Q1247">
        <v>16.132910993784929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84.017153277103304</v>
      </c>
      <c r="G1248" s="13">
        <f t="shared" si="228"/>
        <v>7.4251953371325294</v>
      </c>
      <c r="H1248" s="13">
        <f t="shared" si="229"/>
        <v>76.591957939970769</v>
      </c>
      <c r="I1248" s="16">
        <f t="shared" si="237"/>
        <v>76.96808294747332</v>
      </c>
      <c r="J1248" s="13">
        <f t="shared" si="230"/>
        <v>67.168055912740343</v>
      </c>
      <c r="K1248" s="13">
        <f t="shared" si="231"/>
        <v>9.8000270347329774</v>
      </c>
      <c r="L1248" s="13">
        <f t="shared" si="232"/>
        <v>0</v>
      </c>
      <c r="M1248" s="13">
        <f t="shared" si="238"/>
        <v>1.9938358661967677E-7</v>
      </c>
      <c r="N1248" s="13">
        <f t="shared" si="233"/>
        <v>1.2361782370419959E-7</v>
      </c>
      <c r="O1248" s="13">
        <f t="shared" si="234"/>
        <v>7.425195460750353</v>
      </c>
      <c r="Q1248">
        <v>13.96551488427254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47.089646780666747</v>
      </c>
      <c r="G1249" s="13">
        <f t="shared" si="228"/>
        <v>1.2447603478155629</v>
      </c>
      <c r="H1249" s="13">
        <f t="shared" si="229"/>
        <v>45.844886432851183</v>
      </c>
      <c r="I1249" s="16">
        <f t="shared" si="237"/>
        <v>55.644913467584161</v>
      </c>
      <c r="J1249" s="13">
        <f t="shared" si="230"/>
        <v>52.846593161658781</v>
      </c>
      <c r="K1249" s="13">
        <f t="shared" si="231"/>
        <v>2.7983203059253796</v>
      </c>
      <c r="L1249" s="13">
        <f t="shared" si="232"/>
        <v>0</v>
      </c>
      <c r="M1249" s="13">
        <f t="shared" si="238"/>
        <v>7.5765762915477182E-8</v>
      </c>
      <c r="N1249" s="13">
        <f t="shared" si="233"/>
        <v>4.6974773007595853E-8</v>
      </c>
      <c r="O1249" s="13">
        <f t="shared" si="234"/>
        <v>1.2447603947903358</v>
      </c>
      <c r="Q1249">
        <v>16.895669419440669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19.594479293103561</v>
      </c>
      <c r="G1250" s="13">
        <f t="shared" si="228"/>
        <v>0</v>
      </c>
      <c r="H1250" s="13">
        <f t="shared" si="229"/>
        <v>19.594479293103561</v>
      </c>
      <c r="I1250" s="16">
        <f t="shared" si="237"/>
        <v>22.39279959902894</v>
      </c>
      <c r="J1250" s="13">
        <f t="shared" si="230"/>
        <v>22.336056014305743</v>
      </c>
      <c r="K1250" s="13">
        <f t="shared" si="231"/>
        <v>5.674358472319696E-2</v>
      </c>
      <c r="L1250" s="13">
        <f t="shared" si="232"/>
        <v>0</v>
      </c>
      <c r="M1250" s="13">
        <f t="shared" si="238"/>
        <v>2.8790989907881329E-8</v>
      </c>
      <c r="N1250" s="13">
        <f t="shared" si="233"/>
        <v>1.7850413742886425E-8</v>
      </c>
      <c r="O1250" s="13">
        <f t="shared" si="234"/>
        <v>1.7850413742886425E-8</v>
      </c>
      <c r="Q1250">
        <v>25.709581434026951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4.5967428603595692</v>
      </c>
      <c r="G1251" s="13">
        <f t="shared" si="228"/>
        <v>0</v>
      </c>
      <c r="H1251" s="13">
        <f t="shared" si="229"/>
        <v>4.5967428603595692</v>
      </c>
      <c r="I1251" s="16">
        <f t="shared" si="237"/>
        <v>4.6534864450827662</v>
      </c>
      <c r="J1251" s="13">
        <f t="shared" si="230"/>
        <v>4.6530925065766251</v>
      </c>
      <c r="K1251" s="13">
        <f t="shared" si="231"/>
        <v>3.9393850614111159E-4</v>
      </c>
      <c r="L1251" s="13">
        <f t="shared" si="232"/>
        <v>0</v>
      </c>
      <c r="M1251" s="13">
        <f t="shared" si="238"/>
        <v>1.0940576164994903E-8</v>
      </c>
      <c r="N1251" s="13">
        <f t="shared" si="233"/>
        <v>6.7831572222968403E-9</v>
      </c>
      <c r="O1251" s="13">
        <f t="shared" si="234"/>
        <v>6.7831572222968403E-9</v>
      </c>
      <c r="Q1251">
        <v>27.6032430056298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5.9103950261582536</v>
      </c>
      <c r="G1252" s="13">
        <f t="shared" si="228"/>
        <v>0</v>
      </c>
      <c r="H1252" s="13">
        <f t="shared" si="229"/>
        <v>5.9103950261582536</v>
      </c>
      <c r="I1252" s="16">
        <f t="shared" si="237"/>
        <v>5.9107889646643947</v>
      </c>
      <c r="J1252" s="13">
        <f t="shared" si="230"/>
        <v>5.9101810223121198</v>
      </c>
      <c r="K1252" s="13">
        <f t="shared" si="231"/>
        <v>6.079423522749039E-4</v>
      </c>
      <c r="L1252" s="13">
        <f t="shared" si="232"/>
        <v>0</v>
      </c>
      <c r="M1252" s="13">
        <f t="shared" si="238"/>
        <v>4.1574189426980631E-9</v>
      </c>
      <c r="N1252" s="13">
        <f t="shared" si="233"/>
        <v>2.5775997444727992E-9</v>
      </c>
      <c r="O1252" s="13">
        <f t="shared" si="234"/>
        <v>2.5775997444727992E-9</v>
      </c>
      <c r="Q1252">
        <v>29.70184285668417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10.15768633496951</v>
      </c>
      <c r="G1253" s="13">
        <f t="shared" si="228"/>
        <v>0</v>
      </c>
      <c r="H1253" s="13">
        <f t="shared" si="229"/>
        <v>10.15768633496951</v>
      </c>
      <c r="I1253" s="16">
        <f t="shared" si="237"/>
        <v>10.158294277321785</v>
      </c>
      <c r="J1253" s="13">
        <f t="shared" si="230"/>
        <v>10.15508599068766</v>
      </c>
      <c r="K1253" s="13">
        <f t="shared" si="231"/>
        <v>3.2082866341252014E-3</v>
      </c>
      <c r="L1253" s="13">
        <f t="shared" si="232"/>
        <v>0</v>
      </c>
      <c r="M1253" s="13">
        <f t="shared" si="238"/>
        <v>1.5798191982252639E-9</v>
      </c>
      <c r="N1253" s="13">
        <f t="shared" si="233"/>
        <v>9.794879028996637E-10</v>
      </c>
      <c r="O1253" s="13">
        <f t="shared" si="234"/>
        <v>9.794879028996637E-10</v>
      </c>
      <c r="Q1253">
        <v>29.409196870967751</v>
      </c>
    </row>
    <row r="1254" spans="1:17" x14ac:dyDescent="0.2">
      <c r="A1254" s="14">
        <f t="shared" si="235"/>
        <v>60146</v>
      </c>
      <c r="B1254" s="1">
        <v>9</v>
      </c>
      <c r="F1254" s="34">
        <v>5.3064712681525883</v>
      </c>
      <c r="G1254" s="13">
        <f t="shared" si="228"/>
        <v>0</v>
      </c>
      <c r="H1254" s="13">
        <f t="shared" si="229"/>
        <v>5.3064712681525883</v>
      </c>
      <c r="I1254" s="16">
        <f t="shared" si="237"/>
        <v>5.3096795547867135</v>
      </c>
      <c r="J1254" s="13">
        <f t="shared" si="230"/>
        <v>5.3090373303988754</v>
      </c>
      <c r="K1254" s="13">
        <f t="shared" si="231"/>
        <v>6.4222438783811953E-4</v>
      </c>
      <c r="L1254" s="13">
        <f t="shared" si="232"/>
        <v>0</v>
      </c>
      <c r="M1254" s="13">
        <f t="shared" si="238"/>
        <v>6.0033129532560022E-10</v>
      </c>
      <c r="N1254" s="13">
        <f t="shared" si="233"/>
        <v>3.7220540310187212E-10</v>
      </c>
      <c r="O1254" s="13">
        <f t="shared" si="234"/>
        <v>3.7220540310187212E-10</v>
      </c>
      <c r="Q1254">
        <v>26.923262297777779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7.8958566699403718</v>
      </c>
      <c r="G1255" s="13">
        <f t="shared" si="228"/>
        <v>0</v>
      </c>
      <c r="H1255" s="13">
        <f t="shared" si="229"/>
        <v>7.8958566699403718</v>
      </c>
      <c r="I1255" s="16">
        <f t="shared" si="237"/>
        <v>7.8964988943282099</v>
      </c>
      <c r="J1255" s="13">
        <f t="shared" si="230"/>
        <v>7.8936841447921946</v>
      </c>
      <c r="K1255" s="13">
        <f t="shared" si="231"/>
        <v>2.8147495360153485E-3</v>
      </c>
      <c r="L1255" s="13">
        <f t="shared" si="232"/>
        <v>0</v>
      </c>
      <c r="M1255" s="13">
        <f t="shared" si="238"/>
        <v>2.2812589222372811E-10</v>
      </c>
      <c r="N1255" s="13">
        <f t="shared" si="233"/>
        <v>1.4143805317871143E-10</v>
      </c>
      <c r="O1255" s="13">
        <f t="shared" si="234"/>
        <v>1.4143805317871143E-10</v>
      </c>
      <c r="Q1255">
        <v>24.845739577654541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11.90250628899444</v>
      </c>
      <c r="G1256" s="13">
        <f t="shared" si="228"/>
        <v>0</v>
      </c>
      <c r="H1256" s="13">
        <f t="shared" si="229"/>
        <v>11.90250628899444</v>
      </c>
      <c r="I1256" s="16">
        <f t="shared" si="237"/>
        <v>11.905321038530456</v>
      </c>
      <c r="J1256" s="13">
        <f t="shared" si="230"/>
        <v>11.878215117375333</v>
      </c>
      <c r="K1256" s="13">
        <f t="shared" si="231"/>
        <v>2.7105921155122559E-2</v>
      </c>
      <c r="L1256" s="13">
        <f t="shared" si="232"/>
        <v>0</v>
      </c>
      <c r="M1256" s="13">
        <f t="shared" si="238"/>
        <v>8.6687839045016681E-11</v>
      </c>
      <c r="N1256" s="13">
        <f t="shared" si="233"/>
        <v>5.3746460207910342E-11</v>
      </c>
      <c r="O1256" s="13">
        <f t="shared" si="234"/>
        <v>5.3746460207910342E-11</v>
      </c>
      <c r="Q1256">
        <v>17.50098913980225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147.60826895632599</v>
      </c>
      <c r="G1257" s="13">
        <f t="shared" si="228"/>
        <v>18.068230668843768</v>
      </c>
      <c r="H1257" s="13">
        <f t="shared" si="229"/>
        <v>129.54003828748222</v>
      </c>
      <c r="I1257" s="16">
        <f t="shared" si="237"/>
        <v>129.56714420863733</v>
      </c>
      <c r="J1257" s="13">
        <f t="shared" si="230"/>
        <v>101.9942061177848</v>
      </c>
      <c r="K1257" s="13">
        <f t="shared" si="231"/>
        <v>27.572938090852531</v>
      </c>
      <c r="L1257" s="13">
        <f t="shared" si="232"/>
        <v>6.3841539068811688</v>
      </c>
      <c r="M1257" s="13">
        <f t="shared" si="238"/>
        <v>6.3841539069141104</v>
      </c>
      <c r="N1257" s="13">
        <f t="shared" si="233"/>
        <v>3.9581754222867485</v>
      </c>
      <c r="O1257" s="13">
        <f t="shared" si="234"/>
        <v>22.026406091130518</v>
      </c>
      <c r="Q1257">
        <v>16.607598096301981</v>
      </c>
    </row>
    <row r="1258" spans="1:17" x14ac:dyDescent="0.2">
      <c r="A1258" s="14">
        <f t="shared" si="235"/>
        <v>60268</v>
      </c>
      <c r="B1258" s="1">
        <v>1</v>
      </c>
      <c r="F1258" s="34">
        <v>16.768467061773929</v>
      </c>
      <c r="G1258" s="13">
        <f t="shared" si="228"/>
        <v>0</v>
      </c>
      <c r="H1258" s="13">
        <f t="shared" si="229"/>
        <v>16.768467061773929</v>
      </c>
      <c r="I1258" s="16">
        <f t="shared" si="237"/>
        <v>37.957251245745297</v>
      </c>
      <c r="J1258" s="13">
        <f t="shared" si="230"/>
        <v>36.613881260820214</v>
      </c>
      <c r="K1258" s="13">
        <f t="shared" si="231"/>
        <v>1.3433699849250829</v>
      </c>
      <c r="L1258" s="13">
        <f t="shared" si="232"/>
        <v>0</v>
      </c>
      <c r="M1258" s="13">
        <f t="shared" si="238"/>
        <v>2.425978484627362</v>
      </c>
      <c r="N1258" s="13">
        <f t="shared" si="233"/>
        <v>1.5041066604689644</v>
      </c>
      <c r="O1258" s="13">
        <f t="shared" si="234"/>
        <v>1.5041066604689644</v>
      </c>
      <c r="Q1258">
        <v>14.10155481985152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9.2947861773223295</v>
      </c>
      <c r="G1259" s="13">
        <f t="shared" si="228"/>
        <v>0</v>
      </c>
      <c r="H1259" s="13">
        <f t="shared" si="229"/>
        <v>9.2947861773223295</v>
      </c>
      <c r="I1259" s="16">
        <f t="shared" si="237"/>
        <v>10.638156162247412</v>
      </c>
      <c r="J1259" s="13">
        <f t="shared" si="230"/>
        <v>10.609029010066793</v>
      </c>
      <c r="K1259" s="13">
        <f t="shared" si="231"/>
        <v>2.912715218061912E-2</v>
      </c>
      <c r="L1259" s="13">
        <f t="shared" si="232"/>
        <v>0</v>
      </c>
      <c r="M1259" s="13">
        <f t="shared" si="238"/>
        <v>0.92187182415839763</v>
      </c>
      <c r="N1259" s="13">
        <f t="shared" si="233"/>
        <v>0.57156053097820658</v>
      </c>
      <c r="O1259" s="13">
        <f t="shared" si="234"/>
        <v>0.57156053097820658</v>
      </c>
      <c r="Q1259">
        <v>14.572936951612901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43.795104503469879</v>
      </c>
      <c r="G1260" s="13">
        <f t="shared" si="228"/>
        <v>0.69336367103923124</v>
      </c>
      <c r="H1260" s="13">
        <f t="shared" si="229"/>
        <v>43.10174083243065</v>
      </c>
      <c r="I1260" s="16">
        <f t="shared" si="237"/>
        <v>43.130867984611271</v>
      </c>
      <c r="J1260" s="13">
        <f t="shared" si="230"/>
        <v>41.754087332294446</v>
      </c>
      <c r="K1260" s="13">
        <f t="shared" si="231"/>
        <v>1.3767806523168247</v>
      </c>
      <c r="L1260" s="13">
        <f t="shared" si="232"/>
        <v>0</v>
      </c>
      <c r="M1260" s="13">
        <f t="shared" si="238"/>
        <v>0.35031129318019105</v>
      </c>
      <c r="N1260" s="13">
        <f t="shared" si="233"/>
        <v>0.21719300177171846</v>
      </c>
      <c r="O1260" s="13">
        <f t="shared" si="234"/>
        <v>0.91055667281094976</v>
      </c>
      <c r="Q1260">
        <v>16.710548879011849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11.39322181805106</v>
      </c>
      <c r="G1261" s="13">
        <f t="shared" si="228"/>
        <v>0</v>
      </c>
      <c r="H1261" s="13">
        <f t="shared" si="229"/>
        <v>11.39322181805106</v>
      </c>
      <c r="I1261" s="16">
        <f t="shared" si="237"/>
        <v>12.770002470367885</v>
      </c>
      <c r="J1261" s="13">
        <f t="shared" si="230"/>
        <v>12.747403139452571</v>
      </c>
      <c r="K1261" s="13">
        <f t="shared" si="231"/>
        <v>2.2599330915314297E-2</v>
      </c>
      <c r="L1261" s="13">
        <f t="shared" si="232"/>
        <v>0</v>
      </c>
      <c r="M1261" s="13">
        <f t="shared" si="238"/>
        <v>0.13311829140847259</v>
      </c>
      <c r="N1261" s="13">
        <f t="shared" si="233"/>
        <v>8.2533340673253006E-2</v>
      </c>
      <c r="O1261" s="13">
        <f t="shared" si="234"/>
        <v>8.2533340673253006E-2</v>
      </c>
      <c r="Q1261">
        <v>20.277699585343981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52.276040775279668</v>
      </c>
      <c r="G1262" s="13">
        <f t="shared" si="228"/>
        <v>2.1127900079222441</v>
      </c>
      <c r="H1262" s="13">
        <f t="shared" si="229"/>
        <v>50.163250767357425</v>
      </c>
      <c r="I1262" s="16">
        <f t="shared" si="237"/>
        <v>50.185850098272738</v>
      </c>
      <c r="J1262" s="13">
        <f t="shared" si="230"/>
        <v>49.147980739603554</v>
      </c>
      <c r="K1262" s="13">
        <f t="shared" si="231"/>
        <v>1.0378693586691838</v>
      </c>
      <c r="L1262" s="13">
        <f t="shared" si="232"/>
        <v>0</v>
      </c>
      <c r="M1262" s="13">
        <f t="shared" si="238"/>
        <v>5.0584950735219583E-2</v>
      </c>
      <c r="N1262" s="13">
        <f t="shared" si="233"/>
        <v>3.1362669455836142E-2</v>
      </c>
      <c r="O1262" s="13">
        <f t="shared" si="234"/>
        <v>2.1441526773780804</v>
      </c>
      <c r="Q1262">
        <v>22.04599456818168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1.2334506814544151</v>
      </c>
      <c r="G1263" s="13">
        <f t="shared" si="228"/>
        <v>0</v>
      </c>
      <c r="H1263" s="13">
        <f t="shared" si="229"/>
        <v>1.2334506814544151</v>
      </c>
      <c r="I1263" s="16">
        <f t="shared" si="237"/>
        <v>2.2713200401235989</v>
      </c>
      <c r="J1263" s="13">
        <f t="shared" si="230"/>
        <v>2.2712826453255897</v>
      </c>
      <c r="K1263" s="13">
        <f t="shared" si="231"/>
        <v>3.7394798009238173E-5</v>
      </c>
      <c r="L1263" s="13">
        <f t="shared" si="232"/>
        <v>0</v>
      </c>
      <c r="M1263" s="13">
        <f t="shared" si="238"/>
        <v>1.9222281279383441E-2</v>
      </c>
      <c r="N1263" s="13">
        <f t="shared" si="233"/>
        <v>1.1917814393217733E-2</v>
      </c>
      <c r="O1263" s="13">
        <f t="shared" si="234"/>
        <v>1.1917814393217733E-2</v>
      </c>
      <c r="Q1263">
        <v>29.1012053929703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6.3003848977335286</v>
      </c>
      <c r="G1264" s="13">
        <f t="shared" si="228"/>
        <v>0</v>
      </c>
      <c r="H1264" s="13">
        <f t="shared" si="229"/>
        <v>6.3003848977335286</v>
      </c>
      <c r="I1264" s="16">
        <f t="shared" si="237"/>
        <v>6.3004222925315378</v>
      </c>
      <c r="J1264" s="13">
        <f t="shared" si="230"/>
        <v>6.2996536619835055</v>
      </c>
      <c r="K1264" s="13">
        <f t="shared" si="231"/>
        <v>7.686305480323341E-4</v>
      </c>
      <c r="L1264" s="13">
        <f t="shared" si="232"/>
        <v>0</v>
      </c>
      <c r="M1264" s="13">
        <f t="shared" si="238"/>
        <v>7.3044668861657076E-3</v>
      </c>
      <c r="N1264" s="13">
        <f t="shared" si="233"/>
        <v>4.5287694694227387E-3</v>
      </c>
      <c r="O1264" s="13">
        <f t="shared" si="234"/>
        <v>4.5287694694227387E-3</v>
      </c>
      <c r="Q1264">
        <v>29.380508125028829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3.782140997124888</v>
      </c>
      <c r="G1265" s="13">
        <f t="shared" si="228"/>
        <v>0</v>
      </c>
      <c r="H1265" s="13">
        <f t="shared" si="229"/>
        <v>3.782140997124888</v>
      </c>
      <c r="I1265" s="16">
        <f t="shared" si="237"/>
        <v>3.7829096276729204</v>
      </c>
      <c r="J1265" s="13">
        <f t="shared" si="230"/>
        <v>3.7827419849256603</v>
      </c>
      <c r="K1265" s="13">
        <f t="shared" si="231"/>
        <v>1.6764274726011053E-4</v>
      </c>
      <c r="L1265" s="13">
        <f t="shared" si="232"/>
        <v>0</v>
      </c>
      <c r="M1265" s="13">
        <f t="shared" si="238"/>
        <v>2.7756974167429688E-3</v>
      </c>
      <c r="N1265" s="13">
        <f t="shared" si="233"/>
        <v>1.7209323983806406E-3</v>
      </c>
      <c r="O1265" s="13">
        <f t="shared" si="234"/>
        <v>1.7209323983806406E-3</v>
      </c>
      <c r="Q1265">
        <v>29.324793870967749</v>
      </c>
    </row>
    <row r="1266" spans="1:17" x14ac:dyDescent="0.2">
      <c r="A1266" s="14">
        <f t="shared" si="235"/>
        <v>60511</v>
      </c>
      <c r="B1266" s="1">
        <v>9</v>
      </c>
      <c r="F1266" s="34">
        <v>1.3894184778474949</v>
      </c>
      <c r="G1266" s="13">
        <f t="shared" si="228"/>
        <v>0</v>
      </c>
      <c r="H1266" s="13">
        <f t="shared" si="229"/>
        <v>1.3894184778474949</v>
      </c>
      <c r="I1266" s="16">
        <f t="shared" si="237"/>
        <v>1.3895861205947551</v>
      </c>
      <c r="J1266" s="13">
        <f t="shared" si="230"/>
        <v>1.3895771932347787</v>
      </c>
      <c r="K1266" s="13">
        <f t="shared" si="231"/>
        <v>8.9273599763739497E-6</v>
      </c>
      <c r="L1266" s="13">
        <f t="shared" si="232"/>
        <v>0</v>
      </c>
      <c r="M1266" s="13">
        <f t="shared" si="238"/>
        <v>1.0547650183623282E-3</v>
      </c>
      <c r="N1266" s="13">
        <f t="shared" si="233"/>
        <v>6.5395431138464343E-4</v>
      </c>
      <c r="O1266" s="13">
        <f t="shared" si="234"/>
        <v>6.5395431138464343E-4</v>
      </c>
      <c r="Q1266">
        <v>28.792208038919888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19.514230377522392</v>
      </c>
      <c r="G1267" s="13">
        <f t="shared" si="228"/>
        <v>0</v>
      </c>
      <c r="H1267" s="13">
        <f t="shared" si="229"/>
        <v>19.514230377522392</v>
      </c>
      <c r="I1267" s="16">
        <f t="shared" si="237"/>
        <v>19.514239304882366</v>
      </c>
      <c r="J1267" s="13">
        <f t="shared" si="230"/>
        <v>19.462320459525671</v>
      </c>
      <c r="K1267" s="13">
        <f t="shared" si="231"/>
        <v>5.1918845356695442E-2</v>
      </c>
      <c r="L1267" s="13">
        <f t="shared" si="232"/>
        <v>0</v>
      </c>
      <c r="M1267" s="13">
        <f t="shared" si="238"/>
        <v>4.0081070697768476E-4</v>
      </c>
      <c r="N1267" s="13">
        <f t="shared" si="233"/>
        <v>2.4850263832616455E-4</v>
      </c>
      <c r="O1267" s="13">
        <f t="shared" si="234"/>
        <v>2.4850263832616455E-4</v>
      </c>
      <c r="Q1267">
        <v>23.387058824109491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106.6484099252755</v>
      </c>
      <c r="G1268" s="13">
        <f t="shared" si="228"/>
        <v>11.212914132986588</v>
      </c>
      <c r="H1268" s="13">
        <f t="shared" si="229"/>
        <v>95.435495792288918</v>
      </c>
      <c r="I1268" s="16">
        <f t="shared" si="237"/>
        <v>95.487414637645614</v>
      </c>
      <c r="J1268" s="13">
        <f t="shared" si="230"/>
        <v>84.777429692064004</v>
      </c>
      <c r="K1268" s="13">
        <f t="shared" si="231"/>
        <v>10.70998494558161</v>
      </c>
      <c r="L1268" s="13">
        <f t="shared" si="232"/>
        <v>0</v>
      </c>
      <c r="M1268" s="13">
        <f t="shared" si="238"/>
        <v>1.5230806865152021E-4</v>
      </c>
      <c r="N1268" s="13">
        <f t="shared" si="233"/>
        <v>9.4431002563942525E-5</v>
      </c>
      <c r="O1268" s="13">
        <f t="shared" si="234"/>
        <v>11.213008563989153</v>
      </c>
      <c r="Q1268">
        <v>18.138544089643428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107.5687828438617</v>
      </c>
      <c r="G1269" s="13">
        <f t="shared" si="228"/>
        <v>11.366953913327535</v>
      </c>
      <c r="H1269" s="13">
        <f t="shared" si="229"/>
        <v>96.201828930534163</v>
      </c>
      <c r="I1269" s="16">
        <f t="shared" si="237"/>
        <v>106.91181387611577</v>
      </c>
      <c r="J1269" s="13">
        <f t="shared" si="230"/>
        <v>84.649243578395883</v>
      </c>
      <c r="K1269" s="13">
        <f t="shared" si="231"/>
        <v>22.26257029771989</v>
      </c>
      <c r="L1269" s="13">
        <f t="shared" si="232"/>
        <v>3.1500431592640088</v>
      </c>
      <c r="M1269" s="13">
        <f t="shared" si="238"/>
        <v>3.1501010363300961</v>
      </c>
      <c r="N1269" s="13">
        <f t="shared" si="233"/>
        <v>1.9530626425246596</v>
      </c>
      <c r="O1269" s="13">
        <f t="shared" si="234"/>
        <v>13.320016555852195</v>
      </c>
      <c r="Q1269">
        <v>14.07325898605704</v>
      </c>
    </row>
    <row r="1270" spans="1:17" x14ac:dyDescent="0.2">
      <c r="A1270" s="14">
        <f t="shared" si="235"/>
        <v>60633</v>
      </c>
      <c r="B1270" s="1">
        <v>1</v>
      </c>
      <c r="F1270" s="34">
        <v>137.07372964117951</v>
      </c>
      <c r="G1270" s="13">
        <f t="shared" si="228"/>
        <v>16.30509956260595</v>
      </c>
      <c r="H1270" s="13">
        <f t="shared" si="229"/>
        <v>120.76863007857357</v>
      </c>
      <c r="I1270" s="16">
        <f t="shared" si="237"/>
        <v>139.88115721702943</v>
      </c>
      <c r="J1270" s="13">
        <f t="shared" si="230"/>
        <v>97.419100748127562</v>
      </c>
      <c r="K1270" s="13">
        <f t="shared" si="231"/>
        <v>42.462056468901864</v>
      </c>
      <c r="L1270" s="13">
        <f t="shared" si="232"/>
        <v>15.451898297630331</v>
      </c>
      <c r="M1270" s="13">
        <f t="shared" si="238"/>
        <v>16.648936691435768</v>
      </c>
      <c r="N1270" s="13">
        <f t="shared" si="233"/>
        <v>10.322340748690177</v>
      </c>
      <c r="O1270" s="13">
        <f t="shared" si="234"/>
        <v>26.627440311296127</v>
      </c>
      <c r="Q1270">
        <v>13.774734951612899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21.196164125094061</v>
      </c>
      <c r="G1271" s="13">
        <f t="shared" si="228"/>
        <v>0</v>
      </c>
      <c r="H1271" s="13">
        <f t="shared" si="229"/>
        <v>21.196164125094061</v>
      </c>
      <c r="I1271" s="16">
        <f t="shared" si="237"/>
        <v>48.206322296365592</v>
      </c>
      <c r="J1271" s="13">
        <f t="shared" si="230"/>
        <v>46.155202825435843</v>
      </c>
      <c r="K1271" s="13">
        <f t="shared" si="231"/>
        <v>2.0511194709297484</v>
      </c>
      <c r="L1271" s="13">
        <f t="shared" si="232"/>
        <v>0</v>
      </c>
      <c r="M1271" s="13">
        <f t="shared" si="238"/>
        <v>6.3265959427455911</v>
      </c>
      <c r="N1271" s="13">
        <f t="shared" si="233"/>
        <v>3.9224894845022664</v>
      </c>
      <c r="O1271" s="13">
        <f t="shared" si="234"/>
        <v>3.9224894845022664</v>
      </c>
      <c r="Q1271">
        <v>16.1299505920759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19.480751843641659</v>
      </c>
      <c r="G1272" s="13">
        <f t="shared" si="228"/>
        <v>0</v>
      </c>
      <c r="H1272" s="13">
        <f t="shared" si="229"/>
        <v>19.480751843641659</v>
      </c>
      <c r="I1272" s="16">
        <f t="shared" si="237"/>
        <v>21.531871314571408</v>
      </c>
      <c r="J1272" s="13">
        <f t="shared" si="230"/>
        <v>21.369821101059259</v>
      </c>
      <c r="K1272" s="13">
        <f t="shared" si="231"/>
        <v>0.1620502135121491</v>
      </c>
      <c r="L1272" s="13">
        <f t="shared" si="232"/>
        <v>0</v>
      </c>
      <c r="M1272" s="13">
        <f t="shared" si="238"/>
        <v>2.4041064582433247</v>
      </c>
      <c r="N1272" s="13">
        <f t="shared" si="233"/>
        <v>1.4905460041108614</v>
      </c>
      <c r="O1272" s="13">
        <f t="shared" si="234"/>
        <v>1.4905460041108614</v>
      </c>
      <c r="Q1272">
        <v>17.37036795655262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29.592956195580779</v>
      </c>
      <c r="G1273" s="13">
        <f t="shared" si="228"/>
        <v>0</v>
      </c>
      <c r="H1273" s="13">
        <f t="shared" si="229"/>
        <v>29.592956195580779</v>
      </c>
      <c r="I1273" s="16">
        <f t="shared" si="237"/>
        <v>29.755006409092928</v>
      </c>
      <c r="J1273" s="13">
        <f t="shared" si="230"/>
        <v>29.405544183775934</v>
      </c>
      <c r="K1273" s="13">
        <f t="shared" si="231"/>
        <v>0.34946222531699433</v>
      </c>
      <c r="L1273" s="13">
        <f t="shared" si="232"/>
        <v>0</v>
      </c>
      <c r="M1273" s="13">
        <f t="shared" si="238"/>
        <v>0.91356045413246334</v>
      </c>
      <c r="N1273" s="13">
        <f t="shared" si="233"/>
        <v>0.56640748156212728</v>
      </c>
      <c r="O1273" s="13">
        <f t="shared" si="234"/>
        <v>0.56640748156212728</v>
      </c>
      <c r="Q1273">
        <v>18.753682656977649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7.8612673326183407</v>
      </c>
      <c r="G1274" s="13">
        <f t="shared" si="228"/>
        <v>0</v>
      </c>
      <c r="H1274" s="13">
        <f t="shared" si="229"/>
        <v>7.8612673326183407</v>
      </c>
      <c r="I1274" s="16">
        <f t="shared" si="237"/>
        <v>8.2107295579353341</v>
      </c>
      <c r="J1274" s="13">
        <f t="shared" si="230"/>
        <v>8.2064887372629887</v>
      </c>
      <c r="K1274" s="13">
        <f t="shared" si="231"/>
        <v>4.2408206723454356E-3</v>
      </c>
      <c r="L1274" s="13">
        <f t="shared" si="232"/>
        <v>0</v>
      </c>
      <c r="M1274" s="13">
        <f t="shared" si="238"/>
        <v>0.34715297257033606</v>
      </c>
      <c r="N1274" s="13">
        <f t="shared" si="233"/>
        <v>0.21523484299360834</v>
      </c>
      <c r="O1274" s="13">
        <f t="shared" si="234"/>
        <v>0.21523484299360834</v>
      </c>
      <c r="Q1274">
        <v>22.754560092310889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3.4733213344827671</v>
      </c>
      <c r="G1275" s="13">
        <f t="shared" si="228"/>
        <v>0</v>
      </c>
      <c r="H1275" s="13">
        <f t="shared" si="229"/>
        <v>3.4733213344827671</v>
      </c>
      <c r="I1275" s="16">
        <f t="shared" si="237"/>
        <v>3.4775621551551126</v>
      </c>
      <c r="J1275" s="13">
        <f t="shared" si="230"/>
        <v>3.4773926555865486</v>
      </c>
      <c r="K1275" s="13">
        <f t="shared" si="231"/>
        <v>1.6949956856393555E-4</v>
      </c>
      <c r="L1275" s="13">
        <f t="shared" si="232"/>
        <v>0</v>
      </c>
      <c r="M1275" s="13">
        <f t="shared" si="238"/>
        <v>0.13191812957672772</v>
      </c>
      <c r="N1275" s="13">
        <f t="shared" si="233"/>
        <v>8.1789240337571179E-2</v>
      </c>
      <c r="O1275" s="13">
        <f t="shared" si="234"/>
        <v>8.1789240337571179E-2</v>
      </c>
      <c r="Q1275">
        <v>27.380243417249631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3.8709676999999998E-2</v>
      </c>
      <c r="G1276" s="13">
        <f t="shared" si="228"/>
        <v>0</v>
      </c>
      <c r="H1276" s="13">
        <f t="shared" si="229"/>
        <v>3.8709676999999998E-2</v>
      </c>
      <c r="I1276" s="16">
        <f t="shared" si="237"/>
        <v>3.8879176568563933E-2</v>
      </c>
      <c r="J1276" s="13">
        <f t="shared" si="230"/>
        <v>3.8879176407049645E-2</v>
      </c>
      <c r="K1276" s="13">
        <f t="shared" si="231"/>
        <v>1.6151428805510903E-10</v>
      </c>
      <c r="L1276" s="13">
        <f t="shared" si="232"/>
        <v>0</v>
      </c>
      <c r="M1276" s="13">
        <f t="shared" si="238"/>
        <v>5.0128889239156538E-2</v>
      </c>
      <c r="N1276" s="13">
        <f t="shared" si="233"/>
        <v>3.1079911328277053E-2</v>
      </c>
      <c r="O1276" s="13">
        <f t="shared" si="234"/>
        <v>3.1079911328277053E-2</v>
      </c>
      <c r="Q1276">
        <v>30.21856073492599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4.9333782878524648</v>
      </c>
      <c r="G1277" s="13">
        <f t="shared" si="228"/>
        <v>0</v>
      </c>
      <c r="H1277" s="13">
        <f t="shared" si="229"/>
        <v>4.9333782878524648</v>
      </c>
      <c r="I1277" s="16">
        <f t="shared" si="237"/>
        <v>4.9333782880139792</v>
      </c>
      <c r="J1277" s="13">
        <f t="shared" si="230"/>
        <v>4.9330539288594082</v>
      </c>
      <c r="K1277" s="13">
        <f t="shared" si="231"/>
        <v>3.2435915457096343E-4</v>
      </c>
      <c r="L1277" s="13">
        <f t="shared" si="232"/>
        <v>0</v>
      </c>
      <c r="M1277" s="13">
        <f t="shared" si="238"/>
        <v>1.9048977910879485E-2</v>
      </c>
      <c r="N1277" s="13">
        <f t="shared" si="233"/>
        <v>1.181036630474528E-2</v>
      </c>
      <c r="O1277" s="13">
        <f t="shared" si="234"/>
        <v>1.181036630474528E-2</v>
      </c>
      <c r="Q1277">
        <v>30.347150870967749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26.786797501541571</v>
      </c>
      <c r="G1278" s="13">
        <f t="shared" si="228"/>
        <v>0</v>
      </c>
      <c r="H1278" s="13">
        <f t="shared" si="229"/>
        <v>26.786797501541571</v>
      </c>
      <c r="I1278" s="16">
        <f t="shared" si="237"/>
        <v>26.787121860696143</v>
      </c>
      <c r="J1278" s="13">
        <f t="shared" si="230"/>
        <v>26.707530735470691</v>
      </c>
      <c r="K1278" s="13">
        <f t="shared" si="231"/>
        <v>7.9591125225451975E-2</v>
      </c>
      <c r="L1278" s="13">
        <f t="shared" si="232"/>
        <v>0</v>
      </c>
      <c r="M1278" s="13">
        <f t="shared" si="238"/>
        <v>7.2386116061342043E-3</v>
      </c>
      <c r="N1278" s="13">
        <f t="shared" si="233"/>
        <v>4.4879391958032068E-3</v>
      </c>
      <c r="O1278" s="13">
        <f t="shared" si="234"/>
        <v>4.4879391958032068E-3</v>
      </c>
      <c r="Q1278">
        <v>27.150570320340211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29.304824057393969</v>
      </c>
      <c r="G1279" s="13">
        <f t="shared" si="228"/>
        <v>0</v>
      </c>
      <c r="H1279" s="13">
        <f t="shared" si="229"/>
        <v>29.304824057393969</v>
      </c>
      <c r="I1279" s="16">
        <f t="shared" si="237"/>
        <v>29.384415182619421</v>
      </c>
      <c r="J1279" s="13">
        <f t="shared" si="230"/>
        <v>29.218260659229394</v>
      </c>
      <c r="K1279" s="13">
        <f t="shared" si="231"/>
        <v>0.16615452339002701</v>
      </c>
      <c r="L1279" s="13">
        <f t="shared" si="232"/>
        <v>0</v>
      </c>
      <c r="M1279" s="13">
        <f t="shared" si="238"/>
        <v>2.7506724103309975E-3</v>
      </c>
      <c r="N1279" s="13">
        <f t="shared" si="233"/>
        <v>1.7054168944052185E-3</v>
      </c>
      <c r="O1279" s="13">
        <f t="shared" si="234"/>
        <v>1.7054168944052185E-3</v>
      </c>
      <c r="Q1279">
        <v>23.816196132974319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4.6578174841254318</v>
      </c>
      <c r="G1280" s="13">
        <f t="shared" si="228"/>
        <v>0</v>
      </c>
      <c r="H1280" s="13">
        <f t="shared" si="229"/>
        <v>4.6578174841254318</v>
      </c>
      <c r="I1280" s="16">
        <f t="shared" si="237"/>
        <v>4.8239720075154588</v>
      </c>
      <c r="J1280" s="13">
        <f t="shared" si="230"/>
        <v>4.8224863756894933</v>
      </c>
      <c r="K1280" s="13">
        <f t="shared" si="231"/>
        <v>1.4856318259655055E-3</v>
      </c>
      <c r="L1280" s="13">
        <f t="shared" si="232"/>
        <v>0</v>
      </c>
      <c r="M1280" s="13">
        <f t="shared" si="238"/>
        <v>1.045255515925779E-3</v>
      </c>
      <c r="N1280" s="13">
        <f t="shared" si="233"/>
        <v>6.4805841987398299E-4</v>
      </c>
      <c r="O1280" s="13">
        <f t="shared" si="234"/>
        <v>6.4805841987398299E-4</v>
      </c>
      <c r="Q1280">
        <v>18.892366745488768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40.761577266094548</v>
      </c>
      <c r="G1281" s="13">
        <f t="shared" si="228"/>
        <v>0.18565222074865362</v>
      </c>
      <c r="H1281" s="13">
        <f t="shared" si="229"/>
        <v>40.575925045345898</v>
      </c>
      <c r="I1281" s="16">
        <f t="shared" si="237"/>
        <v>40.577410677171862</v>
      </c>
      <c r="J1281" s="13">
        <f t="shared" si="230"/>
        <v>38.789988774717308</v>
      </c>
      <c r="K1281" s="13">
        <f t="shared" si="231"/>
        <v>1.7874219024545539</v>
      </c>
      <c r="L1281" s="13">
        <f t="shared" si="232"/>
        <v>0</v>
      </c>
      <c r="M1281" s="13">
        <f t="shared" si="238"/>
        <v>3.9719709605179603E-4</v>
      </c>
      <c r="N1281" s="13">
        <f t="shared" si="233"/>
        <v>2.4626219955211352E-4</v>
      </c>
      <c r="O1281" s="13">
        <f t="shared" si="234"/>
        <v>0.18589848294820574</v>
      </c>
      <c r="Q1281">
        <v>13.38405144175892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38.677370570299018</v>
      </c>
      <c r="G1282" s="13">
        <f t="shared" si="228"/>
        <v>0</v>
      </c>
      <c r="H1282" s="13">
        <f t="shared" si="229"/>
        <v>38.677370570299018</v>
      </c>
      <c r="I1282" s="16">
        <f t="shared" si="237"/>
        <v>40.464792472753572</v>
      </c>
      <c r="J1282" s="13">
        <f t="shared" si="230"/>
        <v>38.655364530438995</v>
      </c>
      <c r="K1282" s="13">
        <f t="shared" si="231"/>
        <v>1.8094279423145778</v>
      </c>
      <c r="L1282" s="13">
        <f t="shared" si="232"/>
        <v>0</v>
      </c>
      <c r="M1282" s="13">
        <f t="shared" si="238"/>
        <v>1.5093489649968252E-4</v>
      </c>
      <c r="N1282" s="13">
        <f t="shared" si="233"/>
        <v>9.3579635829803162E-5</v>
      </c>
      <c r="O1282" s="13">
        <f t="shared" si="234"/>
        <v>9.3579635829803162E-5</v>
      </c>
      <c r="Q1282">
        <v>13.22664670799595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120.076212771331</v>
      </c>
      <c r="G1283" s="13">
        <f t="shared" si="228"/>
        <v>13.460281215500533</v>
      </c>
      <c r="H1283" s="13">
        <f t="shared" si="229"/>
        <v>106.61593155583047</v>
      </c>
      <c r="I1283" s="16">
        <f t="shared" si="237"/>
        <v>108.42535949814504</v>
      </c>
      <c r="J1283" s="13">
        <f t="shared" si="230"/>
        <v>82.951237633649697</v>
      </c>
      <c r="K1283" s="13">
        <f t="shared" si="231"/>
        <v>25.474121864495345</v>
      </c>
      <c r="L1283" s="13">
        <f t="shared" si="232"/>
        <v>5.1059365819506723</v>
      </c>
      <c r="M1283" s="13">
        <f t="shared" si="238"/>
        <v>5.1059939372113421</v>
      </c>
      <c r="N1283" s="13">
        <f t="shared" si="233"/>
        <v>3.1657162410710322</v>
      </c>
      <c r="O1283" s="13">
        <f t="shared" si="234"/>
        <v>16.625997456571564</v>
      </c>
      <c r="Q1283">
        <v>13.011354951612899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40.488953605577578</v>
      </c>
      <c r="G1284" s="13">
        <f t="shared" si="228"/>
        <v>0.14002409769795843</v>
      </c>
      <c r="H1284" s="13">
        <f t="shared" si="229"/>
        <v>40.348929507879618</v>
      </c>
      <c r="I1284" s="16">
        <f t="shared" si="237"/>
        <v>60.71711479042429</v>
      </c>
      <c r="J1284" s="13">
        <f t="shared" si="230"/>
        <v>57.123183393031177</v>
      </c>
      <c r="K1284" s="13">
        <f t="shared" si="231"/>
        <v>3.5939313973931135</v>
      </c>
      <c r="L1284" s="13">
        <f t="shared" si="232"/>
        <v>0</v>
      </c>
      <c r="M1284" s="13">
        <f t="shared" si="238"/>
        <v>1.9402776961403099</v>
      </c>
      <c r="N1284" s="13">
        <f t="shared" si="233"/>
        <v>1.2029721716069921</v>
      </c>
      <c r="O1284" s="13">
        <f t="shared" si="234"/>
        <v>1.3429962693049506</v>
      </c>
      <c r="Q1284">
        <v>16.875903952724471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96.929223821828813</v>
      </c>
      <c r="G1285" s="13">
        <f t="shared" si="228"/>
        <v>9.5862460050635274</v>
      </c>
      <c r="H1285" s="13">
        <f t="shared" si="229"/>
        <v>87.342977816765284</v>
      </c>
      <c r="I1285" s="16">
        <f t="shared" si="237"/>
        <v>90.936909214158391</v>
      </c>
      <c r="J1285" s="13">
        <f t="shared" si="230"/>
        <v>81.109622341944487</v>
      </c>
      <c r="K1285" s="13">
        <f t="shared" si="231"/>
        <v>9.8272868722139037</v>
      </c>
      <c r="L1285" s="13">
        <f t="shared" si="232"/>
        <v>0</v>
      </c>
      <c r="M1285" s="13">
        <f t="shared" si="238"/>
        <v>0.73730552453331777</v>
      </c>
      <c r="N1285" s="13">
        <f t="shared" si="233"/>
        <v>0.45712942521065703</v>
      </c>
      <c r="O1285" s="13">
        <f t="shared" si="234"/>
        <v>10.043375430274185</v>
      </c>
      <c r="Q1285">
        <v>17.760365217965891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32.905388436845463</v>
      </c>
      <c r="G1286" s="13">
        <f t="shared" ref="G1286:G1349" si="244">IF((F1286-$J$2)&gt;0,$I$2*(F1286-$J$2),0)</f>
        <v>0</v>
      </c>
      <c r="H1286" s="13">
        <f t="shared" ref="H1286:H1349" si="245">F1286-G1286</f>
        <v>32.905388436845463</v>
      </c>
      <c r="I1286" s="16">
        <f t="shared" si="237"/>
        <v>42.732675309059367</v>
      </c>
      <c r="J1286" s="13">
        <f t="shared" ref="J1286:J1349" si="246">I1286/SQRT(1+(I1286/($K$2*(300+(25*Q1286)+0.05*(Q1286)^3)))^2)</f>
        <v>41.961808440092717</v>
      </c>
      <c r="K1286" s="13">
        <f t="shared" ref="K1286:K1349" si="247">I1286-J1286</f>
        <v>0.77086686896664958</v>
      </c>
      <c r="L1286" s="13">
        <f t="shared" ref="L1286:L1349" si="248">IF(K1286&gt;$N$2,(K1286-$N$2)/$L$2,0)</f>
        <v>0</v>
      </c>
      <c r="M1286" s="13">
        <f t="shared" si="238"/>
        <v>0.28017609932266074</v>
      </c>
      <c r="N1286" s="13">
        <f t="shared" ref="N1286:N1349" si="249">$M$2*M1286</f>
        <v>0.17370918158004967</v>
      </c>
      <c r="O1286" s="13">
        <f t="shared" ref="O1286:O1349" si="250">N1286+G1286</f>
        <v>0.17370918158004967</v>
      </c>
      <c r="Q1286">
        <v>20.76710803490721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34.246321816528777</v>
      </c>
      <c r="G1287" s="13">
        <f t="shared" si="244"/>
        <v>0</v>
      </c>
      <c r="H1287" s="13">
        <f t="shared" si="245"/>
        <v>34.246321816528777</v>
      </c>
      <c r="I1287" s="16">
        <f t="shared" ref="I1287:I1350" si="252">H1287+K1286-L1286</f>
        <v>35.017188685495427</v>
      </c>
      <c r="J1287" s="13">
        <f t="shared" si="246"/>
        <v>34.792382783808897</v>
      </c>
      <c r="K1287" s="13">
        <f t="shared" si="247"/>
        <v>0.22480590168652981</v>
      </c>
      <c r="L1287" s="13">
        <f t="shared" si="248"/>
        <v>0</v>
      </c>
      <c r="M1287" s="13">
        <f t="shared" ref="M1287:M1350" si="253">L1287+M1286-N1286</f>
        <v>0.10646691774261108</v>
      </c>
      <c r="N1287" s="13">
        <f t="shared" si="249"/>
        <v>6.6009489000418864E-2</v>
      </c>
      <c r="O1287" s="13">
        <f t="shared" si="250"/>
        <v>6.6009489000418864E-2</v>
      </c>
      <c r="Q1287">
        <v>25.412074011951269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12.418922669880439</v>
      </c>
      <c r="G1288" s="13">
        <f t="shared" si="244"/>
        <v>0</v>
      </c>
      <c r="H1288" s="13">
        <f t="shared" si="245"/>
        <v>12.418922669880439</v>
      </c>
      <c r="I1288" s="16">
        <f t="shared" si="252"/>
        <v>12.643728571566969</v>
      </c>
      <c r="J1288" s="13">
        <f t="shared" si="246"/>
        <v>12.635769281609866</v>
      </c>
      <c r="K1288" s="13">
        <f t="shared" si="247"/>
        <v>7.959289957103266E-3</v>
      </c>
      <c r="L1288" s="13">
        <f t="shared" si="248"/>
        <v>0</v>
      </c>
      <c r="M1288" s="13">
        <f t="shared" si="253"/>
        <v>4.0457428742192214E-2</v>
      </c>
      <c r="N1288" s="13">
        <f t="shared" si="249"/>
        <v>2.5083605820159172E-2</v>
      </c>
      <c r="O1288" s="13">
        <f t="shared" si="250"/>
        <v>2.5083605820159172E-2</v>
      </c>
      <c r="Q1288">
        <v>27.544011870967751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27.904678038708639</v>
      </c>
      <c r="G1289" s="13">
        <f t="shared" si="244"/>
        <v>0</v>
      </c>
      <c r="H1289" s="13">
        <f t="shared" si="245"/>
        <v>27.904678038708639</v>
      </c>
      <c r="I1289" s="16">
        <f t="shared" si="252"/>
        <v>27.912637328665742</v>
      </c>
      <c r="J1289" s="13">
        <f t="shared" si="246"/>
        <v>27.827161997213608</v>
      </c>
      <c r="K1289" s="13">
        <f t="shared" si="247"/>
        <v>8.5475331452133929E-2</v>
      </c>
      <c r="L1289" s="13">
        <f t="shared" si="248"/>
        <v>0</v>
      </c>
      <c r="M1289" s="13">
        <f t="shared" si="253"/>
        <v>1.5373822922033042E-2</v>
      </c>
      <c r="N1289" s="13">
        <f t="shared" si="249"/>
        <v>9.5317702116604862E-3</v>
      </c>
      <c r="O1289" s="13">
        <f t="shared" si="250"/>
        <v>9.5317702116604862E-3</v>
      </c>
      <c r="Q1289">
        <v>27.530898049059012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3.0109375102184761</v>
      </c>
      <c r="G1290" s="13">
        <f t="shared" si="244"/>
        <v>0</v>
      </c>
      <c r="H1290" s="13">
        <f t="shared" si="245"/>
        <v>3.0109375102184761</v>
      </c>
      <c r="I1290" s="16">
        <f t="shared" si="252"/>
        <v>3.09641284167061</v>
      </c>
      <c r="J1290" s="13">
        <f t="shared" si="246"/>
        <v>3.0962729074289896</v>
      </c>
      <c r="K1290" s="13">
        <f t="shared" si="247"/>
        <v>1.3993424162039858E-4</v>
      </c>
      <c r="L1290" s="13">
        <f t="shared" si="248"/>
        <v>0</v>
      </c>
      <c r="M1290" s="13">
        <f t="shared" si="253"/>
        <v>5.8420527103725563E-3</v>
      </c>
      <c r="N1290" s="13">
        <f t="shared" si="249"/>
        <v>3.622072680430985E-3</v>
      </c>
      <c r="O1290" s="13">
        <f t="shared" si="250"/>
        <v>3.622072680430985E-3</v>
      </c>
      <c r="Q1290">
        <v>26.240322520729659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81.15726939127461</v>
      </c>
      <c r="G1291" s="13">
        <f t="shared" si="244"/>
        <v>6.9465460019800176</v>
      </c>
      <c r="H1291" s="13">
        <f t="shared" si="245"/>
        <v>74.2107233892946</v>
      </c>
      <c r="I1291" s="16">
        <f t="shared" si="252"/>
        <v>74.210863323536216</v>
      </c>
      <c r="J1291" s="13">
        <f t="shared" si="246"/>
        <v>71.368057596336115</v>
      </c>
      <c r="K1291" s="13">
        <f t="shared" si="247"/>
        <v>2.8428057272001013</v>
      </c>
      <c r="L1291" s="13">
        <f t="shared" si="248"/>
        <v>0</v>
      </c>
      <c r="M1291" s="13">
        <f t="shared" si="253"/>
        <v>2.2199800299415712E-3</v>
      </c>
      <c r="N1291" s="13">
        <f t="shared" si="249"/>
        <v>1.3763876185637742E-3</v>
      </c>
      <c r="O1291" s="13">
        <f t="shared" si="250"/>
        <v>6.9479223895985811</v>
      </c>
      <c r="Q1291">
        <v>23.028863550026891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68.922000508396692</v>
      </c>
      <c r="G1292" s="13">
        <f t="shared" si="244"/>
        <v>4.8987693963557808</v>
      </c>
      <c r="H1292" s="13">
        <f t="shared" si="245"/>
        <v>64.023231112040918</v>
      </c>
      <c r="I1292" s="16">
        <f t="shared" si="252"/>
        <v>66.866036839241019</v>
      </c>
      <c r="J1292" s="13">
        <f t="shared" si="246"/>
        <v>62.674290035737414</v>
      </c>
      <c r="K1292" s="13">
        <f t="shared" si="247"/>
        <v>4.1917468035036052</v>
      </c>
      <c r="L1292" s="13">
        <f t="shared" si="248"/>
        <v>0</v>
      </c>
      <c r="M1292" s="13">
        <f t="shared" si="253"/>
        <v>8.4359241137779706E-4</v>
      </c>
      <c r="N1292" s="13">
        <f t="shared" si="249"/>
        <v>5.2302729505423421E-4</v>
      </c>
      <c r="O1292" s="13">
        <f t="shared" si="250"/>
        <v>4.8992924236508353</v>
      </c>
      <c r="Q1292">
        <v>17.796957176182381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15.861381111941711</v>
      </c>
      <c r="G1293" s="13">
        <f t="shared" si="244"/>
        <v>0</v>
      </c>
      <c r="H1293" s="13">
        <f t="shared" si="245"/>
        <v>15.861381111941711</v>
      </c>
      <c r="I1293" s="16">
        <f t="shared" si="252"/>
        <v>20.053127915445316</v>
      </c>
      <c r="J1293" s="13">
        <f t="shared" si="246"/>
        <v>19.887591938073022</v>
      </c>
      <c r="K1293" s="13">
        <f t="shared" si="247"/>
        <v>0.16553597737229353</v>
      </c>
      <c r="L1293" s="13">
        <f t="shared" si="248"/>
        <v>0</v>
      </c>
      <c r="M1293" s="13">
        <f t="shared" si="253"/>
        <v>3.2056511632356285E-4</v>
      </c>
      <c r="N1293" s="13">
        <f t="shared" si="249"/>
        <v>1.9875037212060896E-4</v>
      </c>
      <c r="O1293" s="13">
        <f t="shared" si="250"/>
        <v>1.9875037212060896E-4</v>
      </c>
      <c r="Q1293">
        <v>15.6919666371536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180.5281568786956</v>
      </c>
      <c r="G1294" s="13">
        <f t="shared" si="244"/>
        <v>23.577923753033996</v>
      </c>
      <c r="H1294" s="13">
        <f t="shared" si="245"/>
        <v>156.95023312566161</v>
      </c>
      <c r="I1294" s="16">
        <f t="shared" si="252"/>
        <v>157.1157691030339</v>
      </c>
      <c r="J1294" s="13">
        <f t="shared" si="246"/>
        <v>94.323861121039855</v>
      </c>
      <c r="K1294" s="13">
        <f t="shared" si="247"/>
        <v>62.791907981994044</v>
      </c>
      <c r="L1294" s="13">
        <f t="shared" si="248"/>
        <v>27.833148304640932</v>
      </c>
      <c r="M1294" s="13">
        <f t="shared" si="253"/>
        <v>27.833270119385134</v>
      </c>
      <c r="N1294" s="13">
        <f t="shared" si="249"/>
        <v>17.256627474018781</v>
      </c>
      <c r="O1294" s="13">
        <f t="shared" si="250"/>
        <v>40.834551227052778</v>
      </c>
      <c r="Q1294">
        <v>11.717179951612909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98.556529852956984</v>
      </c>
      <c r="G1295" s="13">
        <f t="shared" si="244"/>
        <v>9.8586028492517919</v>
      </c>
      <c r="H1295" s="13">
        <f t="shared" si="245"/>
        <v>88.697927003705189</v>
      </c>
      <c r="I1295" s="16">
        <f t="shared" si="252"/>
        <v>123.65668668105832</v>
      </c>
      <c r="J1295" s="13">
        <f t="shared" si="246"/>
        <v>95.343522068182196</v>
      </c>
      <c r="K1295" s="13">
        <f t="shared" si="247"/>
        <v>28.313164612876122</v>
      </c>
      <c r="L1295" s="13">
        <f t="shared" si="248"/>
        <v>6.8349653466544451</v>
      </c>
      <c r="M1295" s="13">
        <f t="shared" si="253"/>
        <v>17.411607992020794</v>
      </c>
      <c r="N1295" s="13">
        <f t="shared" si="249"/>
        <v>10.795196955052893</v>
      </c>
      <c r="O1295" s="13">
        <f t="shared" si="250"/>
        <v>20.653799804304683</v>
      </c>
      <c r="Q1295">
        <v>15.18689914508167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78.337978650260979</v>
      </c>
      <c r="G1296" s="13">
        <f t="shared" si="244"/>
        <v>6.4746906076143178</v>
      </c>
      <c r="H1296" s="13">
        <f t="shared" si="245"/>
        <v>71.863288042646658</v>
      </c>
      <c r="I1296" s="16">
        <f t="shared" si="252"/>
        <v>93.341487308868338</v>
      </c>
      <c r="J1296" s="13">
        <f t="shared" si="246"/>
        <v>73.751140650874632</v>
      </c>
      <c r="K1296" s="13">
        <f t="shared" si="247"/>
        <v>19.590346657993706</v>
      </c>
      <c r="L1296" s="13">
        <f t="shared" si="248"/>
        <v>1.5226102713854588</v>
      </c>
      <c r="M1296" s="13">
        <f t="shared" si="253"/>
        <v>8.139021308353362</v>
      </c>
      <c r="N1296" s="13">
        <f t="shared" si="249"/>
        <v>5.0461932111790846</v>
      </c>
      <c r="O1296" s="13">
        <f t="shared" si="250"/>
        <v>11.520883818793402</v>
      </c>
      <c r="Q1296">
        <v>12.011644970231689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32.901413401429402</v>
      </c>
      <c r="G1297" s="13">
        <f t="shared" si="244"/>
        <v>0</v>
      </c>
      <c r="H1297" s="13">
        <f t="shared" si="245"/>
        <v>32.901413401429402</v>
      </c>
      <c r="I1297" s="16">
        <f t="shared" si="252"/>
        <v>50.969149788037647</v>
      </c>
      <c r="J1297" s="13">
        <f t="shared" si="246"/>
        <v>49.302384704483842</v>
      </c>
      <c r="K1297" s="13">
        <f t="shared" si="247"/>
        <v>1.6667650835538055</v>
      </c>
      <c r="L1297" s="13">
        <f t="shared" si="248"/>
        <v>0</v>
      </c>
      <c r="M1297" s="13">
        <f t="shared" si="253"/>
        <v>3.0928280971742774</v>
      </c>
      <c r="N1297" s="13">
        <f t="shared" si="249"/>
        <v>1.917553420248052</v>
      </c>
      <c r="O1297" s="13">
        <f t="shared" si="250"/>
        <v>1.917553420248052</v>
      </c>
      <c r="Q1297">
        <v>18.896043755067929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101.1708364025949</v>
      </c>
      <c r="G1298" s="13">
        <f t="shared" si="244"/>
        <v>10.296150715467505</v>
      </c>
      <c r="H1298" s="13">
        <f t="shared" si="245"/>
        <v>90.874685687127396</v>
      </c>
      <c r="I1298" s="16">
        <f t="shared" si="252"/>
        <v>92.541450770681195</v>
      </c>
      <c r="J1298" s="13">
        <f t="shared" si="246"/>
        <v>83.98927590640524</v>
      </c>
      <c r="K1298" s="13">
        <f t="shared" si="247"/>
        <v>8.5521748642759547</v>
      </c>
      <c r="L1298" s="13">
        <f t="shared" si="248"/>
        <v>0</v>
      </c>
      <c r="M1298" s="13">
        <f t="shared" si="253"/>
        <v>1.1752746769262254</v>
      </c>
      <c r="N1298" s="13">
        <f t="shared" si="249"/>
        <v>0.72867029969425978</v>
      </c>
      <c r="O1298" s="13">
        <f t="shared" si="250"/>
        <v>11.024821015161764</v>
      </c>
      <c r="Q1298">
        <v>19.30131396420704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26.948052831596961</v>
      </c>
      <c r="G1299" s="13">
        <f t="shared" si="244"/>
        <v>0</v>
      </c>
      <c r="H1299" s="13">
        <f t="shared" si="245"/>
        <v>26.948052831596961</v>
      </c>
      <c r="I1299" s="16">
        <f t="shared" si="252"/>
        <v>35.500227695872915</v>
      </c>
      <c r="J1299" s="13">
        <f t="shared" si="246"/>
        <v>35.240682913186532</v>
      </c>
      <c r="K1299" s="13">
        <f t="shared" si="247"/>
        <v>0.25954478268638326</v>
      </c>
      <c r="L1299" s="13">
        <f t="shared" si="248"/>
        <v>0</v>
      </c>
      <c r="M1299" s="13">
        <f t="shared" si="253"/>
        <v>0.44660437723196567</v>
      </c>
      <c r="N1299" s="13">
        <f t="shared" si="249"/>
        <v>0.2768947138838187</v>
      </c>
      <c r="O1299" s="13">
        <f t="shared" si="250"/>
        <v>0.2768947138838187</v>
      </c>
      <c r="Q1299">
        <v>24.66514923794562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9.6483173887019369</v>
      </c>
      <c r="G1300" s="13">
        <f t="shared" si="244"/>
        <v>0</v>
      </c>
      <c r="H1300" s="13">
        <f t="shared" si="245"/>
        <v>9.6483173887019369</v>
      </c>
      <c r="I1300" s="16">
        <f t="shared" si="252"/>
        <v>9.9078621713883201</v>
      </c>
      <c r="J1300" s="13">
        <f t="shared" si="246"/>
        <v>9.903665833756623</v>
      </c>
      <c r="K1300" s="13">
        <f t="shared" si="247"/>
        <v>4.1963376316971335E-3</v>
      </c>
      <c r="L1300" s="13">
        <f t="shared" si="248"/>
        <v>0</v>
      </c>
      <c r="M1300" s="13">
        <f t="shared" si="253"/>
        <v>0.16970966334814697</v>
      </c>
      <c r="N1300" s="13">
        <f t="shared" si="249"/>
        <v>0.10521999127585112</v>
      </c>
      <c r="O1300" s="13">
        <f t="shared" si="250"/>
        <v>0.10521999127585112</v>
      </c>
      <c r="Q1300">
        <v>26.878877870967749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26.96204600716872</v>
      </c>
      <c r="G1301" s="13">
        <f t="shared" si="244"/>
        <v>0</v>
      </c>
      <c r="H1301" s="13">
        <f t="shared" si="245"/>
        <v>26.96204600716872</v>
      </c>
      <c r="I1301" s="16">
        <f t="shared" si="252"/>
        <v>26.966242344800417</v>
      </c>
      <c r="J1301" s="13">
        <f t="shared" si="246"/>
        <v>26.866843040895109</v>
      </c>
      <c r="K1301" s="13">
        <f t="shared" si="247"/>
        <v>9.9399303905308045E-2</v>
      </c>
      <c r="L1301" s="13">
        <f t="shared" si="248"/>
        <v>0</v>
      </c>
      <c r="M1301" s="13">
        <f t="shared" si="253"/>
        <v>6.4489672072295848E-2</v>
      </c>
      <c r="N1301" s="13">
        <f t="shared" si="249"/>
        <v>3.9983596684823423E-2</v>
      </c>
      <c r="O1301" s="13">
        <f t="shared" si="250"/>
        <v>3.9983596684823423E-2</v>
      </c>
      <c r="Q1301">
        <v>25.674950371002701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5.2835040486538842</v>
      </c>
      <c r="G1302" s="13">
        <f t="shared" si="244"/>
        <v>0</v>
      </c>
      <c r="H1302" s="13">
        <f t="shared" si="245"/>
        <v>5.2835040486538842</v>
      </c>
      <c r="I1302" s="16">
        <f t="shared" si="252"/>
        <v>5.3829033525591923</v>
      </c>
      <c r="J1302" s="13">
        <f t="shared" si="246"/>
        <v>5.3821182864026671</v>
      </c>
      <c r="K1302" s="13">
        <f t="shared" si="247"/>
        <v>7.8506615652518263E-4</v>
      </c>
      <c r="L1302" s="13">
        <f t="shared" si="248"/>
        <v>0</v>
      </c>
      <c r="M1302" s="13">
        <f t="shared" si="253"/>
        <v>2.4506075387472424E-2</v>
      </c>
      <c r="N1302" s="13">
        <f t="shared" si="249"/>
        <v>1.5193766740232904E-2</v>
      </c>
      <c r="O1302" s="13">
        <f t="shared" si="250"/>
        <v>1.5193766740232904E-2</v>
      </c>
      <c r="Q1302">
        <v>25.764333379160458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12.34796935557805</v>
      </c>
      <c r="G1303" s="13">
        <f t="shared" si="244"/>
        <v>0</v>
      </c>
      <c r="H1303" s="13">
        <f t="shared" si="245"/>
        <v>12.34796935557805</v>
      </c>
      <c r="I1303" s="16">
        <f t="shared" si="252"/>
        <v>12.348754421734576</v>
      </c>
      <c r="J1303" s="13">
        <f t="shared" si="246"/>
        <v>12.337430493143284</v>
      </c>
      <c r="K1303" s="13">
        <f t="shared" si="247"/>
        <v>1.1323928591291832E-2</v>
      </c>
      <c r="L1303" s="13">
        <f t="shared" si="248"/>
        <v>0</v>
      </c>
      <c r="M1303" s="13">
        <f t="shared" si="253"/>
        <v>9.3123086472395207E-3</v>
      </c>
      <c r="N1303" s="13">
        <f t="shared" si="249"/>
        <v>5.773631361288503E-3</v>
      </c>
      <c r="O1303" s="13">
        <f t="shared" si="250"/>
        <v>5.773631361288503E-3</v>
      </c>
      <c r="Q1303">
        <v>24.476685127880209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19.696744824382399</v>
      </c>
      <c r="G1304" s="13">
        <f t="shared" si="244"/>
        <v>0</v>
      </c>
      <c r="H1304" s="13">
        <f t="shared" si="245"/>
        <v>19.696744824382399</v>
      </c>
      <c r="I1304" s="16">
        <f t="shared" si="252"/>
        <v>19.708068752973691</v>
      </c>
      <c r="J1304" s="13">
        <f t="shared" si="246"/>
        <v>19.619790500860173</v>
      </c>
      <c r="K1304" s="13">
        <f t="shared" si="247"/>
        <v>8.8278252113518363E-2</v>
      </c>
      <c r="L1304" s="13">
        <f t="shared" si="248"/>
        <v>0</v>
      </c>
      <c r="M1304" s="13">
        <f t="shared" si="253"/>
        <v>3.5386772859510177E-3</v>
      </c>
      <c r="N1304" s="13">
        <f t="shared" si="249"/>
        <v>2.193979917289631E-3</v>
      </c>
      <c r="O1304" s="13">
        <f t="shared" si="250"/>
        <v>2.193979917289631E-3</v>
      </c>
      <c r="Q1304">
        <v>19.819817698076111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66.010393784225926</v>
      </c>
      <c r="G1305" s="13">
        <f t="shared" si="244"/>
        <v>4.4114633803123731</v>
      </c>
      <c r="H1305" s="13">
        <f t="shared" si="245"/>
        <v>61.598930403913556</v>
      </c>
      <c r="I1305" s="16">
        <f t="shared" si="252"/>
        <v>61.687208656027074</v>
      </c>
      <c r="J1305" s="13">
        <f t="shared" si="246"/>
        <v>57.065737295834822</v>
      </c>
      <c r="K1305" s="13">
        <f t="shared" si="247"/>
        <v>4.6214713601922526</v>
      </c>
      <c r="L1305" s="13">
        <f t="shared" si="248"/>
        <v>0</v>
      </c>
      <c r="M1305" s="13">
        <f t="shared" si="253"/>
        <v>1.3446973686613867E-3</v>
      </c>
      <c r="N1305" s="13">
        <f t="shared" si="249"/>
        <v>8.337123685700598E-4</v>
      </c>
      <c r="O1305" s="13">
        <f t="shared" si="250"/>
        <v>4.4122970926809435</v>
      </c>
      <c r="Q1305">
        <v>15.23860665777195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4.6264431549192926</v>
      </c>
      <c r="G1306" s="13">
        <f t="shared" si="244"/>
        <v>0</v>
      </c>
      <c r="H1306" s="13">
        <f t="shared" si="245"/>
        <v>4.6264431549192926</v>
      </c>
      <c r="I1306" s="16">
        <f t="shared" si="252"/>
        <v>9.2479145151115461</v>
      </c>
      <c r="J1306" s="13">
        <f t="shared" si="246"/>
        <v>9.2291038508457941</v>
      </c>
      <c r="K1306" s="13">
        <f t="shared" si="247"/>
        <v>1.8810664265751953E-2</v>
      </c>
      <c r="L1306" s="13">
        <f t="shared" si="248"/>
        <v>0</v>
      </c>
      <c r="M1306" s="13">
        <f t="shared" si="253"/>
        <v>5.1098500009132694E-4</v>
      </c>
      <c r="N1306" s="13">
        <f t="shared" si="249"/>
        <v>3.1681070005662269E-4</v>
      </c>
      <c r="O1306" s="13">
        <f t="shared" si="250"/>
        <v>3.1681070005662269E-4</v>
      </c>
      <c r="Q1306">
        <v>14.703669135300711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62.23951352385086</v>
      </c>
      <c r="G1307" s="13">
        <f t="shared" si="244"/>
        <v>3.7803435860745549</v>
      </c>
      <c r="H1307" s="13">
        <f t="shared" si="245"/>
        <v>58.459169937776302</v>
      </c>
      <c r="I1307" s="16">
        <f t="shared" si="252"/>
        <v>58.477980602042052</v>
      </c>
      <c r="J1307" s="13">
        <f t="shared" si="246"/>
        <v>53.868889886027851</v>
      </c>
      <c r="K1307" s="13">
        <f t="shared" si="247"/>
        <v>4.609090716014201</v>
      </c>
      <c r="L1307" s="13">
        <f t="shared" si="248"/>
        <v>0</v>
      </c>
      <c r="M1307" s="13">
        <f t="shared" si="253"/>
        <v>1.9417430003470425E-4</v>
      </c>
      <c r="N1307" s="13">
        <f t="shared" si="249"/>
        <v>1.2038806602151664E-4</v>
      </c>
      <c r="O1307" s="13">
        <f t="shared" si="250"/>
        <v>3.7804639741405763</v>
      </c>
      <c r="Q1307">
        <v>14.05776550227001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86.710252058149877</v>
      </c>
      <c r="G1308" s="13">
        <f t="shared" si="244"/>
        <v>7.8759303992920406</v>
      </c>
      <c r="H1308" s="13">
        <f t="shared" si="245"/>
        <v>78.834321658857831</v>
      </c>
      <c r="I1308" s="16">
        <f t="shared" si="252"/>
        <v>83.443412374872025</v>
      </c>
      <c r="J1308" s="13">
        <f t="shared" si="246"/>
        <v>72.045241039976716</v>
      </c>
      <c r="K1308" s="13">
        <f t="shared" si="247"/>
        <v>11.398171334895309</v>
      </c>
      <c r="L1308" s="13">
        <f t="shared" si="248"/>
        <v>0</v>
      </c>
      <c r="M1308" s="13">
        <f t="shared" si="253"/>
        <v>7.3786234013187613E-5</v>
      </c>
      <c r="N1308" s="13">
        <f t="shared" si="249"/>
        <v>4.5747465088176319E-5</v>
      </c>
      <c r="O1308" s="13">
        <f t="shared" si="250"/>
        <v>7.8759761467571288</v>
      </c>
      <c r="Q1308">
        <v>14.506183951612901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29.886370044139039</v>
      </c>
      <c r="G1309" s="13">
        <f t="shared" si="244"/>
        <v>0</v>
      </c>
      <c r="H1309" s="13">
        <f t="shared" si="245"/>
        <v>29.886370044139039</v>
      </c>
      <c r="I1309" s="16">
        <f t="shared" si="252"/>
        <v>41.284541379034351</v>
      </c>
      <c r="J1309" s="13">
        <f t="shared" si="246"/>
        <v>40.135772236832423</v>
      </c>
      <c r="K1309" s="13">
        <f t="shared" si="247"/>
        <v>1.1487691422019282</v>
      </c>
      <c r="L1309" s="13">
        <f t="shared" si="248"/>
        <v>0</v>
      </c>
      <c r="M1309" s="13">
        <f t="shared" si="253"/>
        <v>2.8038768925011294E-5</v>
      </c>
      <c r="N1309" s="13">
        <f t="shared" si="249"/>
        <v>1.7384036733507002E-5</v>
      </c>
      <c r="O1309" s="13">
        <f t="shared" si="250"/>
        <v>1.7384036733507002E-5</v>
      </c>
      <c r="Q1309">
        <v>17.109536083743421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9.5655735625712257</v>
      </c>
      <c r="G1310" s="13">
        <f t="shared" si="244"/>
        <v>0</v>
      </c>
      <c r="H1310" s="13">
        <f t="shared" si="245"/>
        <v>9.5655735625712257</v>
      </c>
      <c r="I1310" s="16">
        <f t="shared" si="252"/>
        <v>10.714342704773154</v>
      </c>
      <c r="J1310" s="13">
        <f t="shared" si="246"/>
        <v>10.703674709405101</v>
      </c>
      <c r="K1310" s="13">
        <f t="shared" si="247"/>
        <v>1.066799536805263E-2</v>
      </c>
      <c r="L1310" s="13">
        <f t="shared" si="248"/>
        <v>0</v>
      </c>
      <c r="M1310" s="13">
        <f t="shared" si="253"/>
        <v>1.0654732191504292E-5</v>
      </c>
      <c r="N1310" s="13">
        <f t="shared" si="249"/>
        <v>6.6059339587326609E-6</v>
      </c>
      <c r="O1310" s="13">
        <f t="shared" si="250"/>
        <v>6.6059339587326609E-6</v>
      </c>
      <c r="Q1310">
        <v>21.869914268849481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8.7584181808171717</v>
      </c>
      <c r="G1311" s="13">
        <f t="shared" si="244"/>
        <v>0</v>
      </c>
      <c r="H1311" s="13">
        <f t="shared" si="245"/>
        <v>8.7584181808171717</v>
      </c>
      <c r="I1311" s="16">
        <f t="shared" si="252"/>
        <v>8.7690861761852243</v>
      </c>
      <c r="J1311" s="13">
        <f t="shared" si="246"/>
        <v>8.7659887479524556</v>
      </c>
      <c r="K1311" s="13">
        <f t="shared" si="247"/>
        <v>3.0974282327687064E-3</v>
      </c>
      <c r="L1311" s="13">
        <f t="shared" si="248"/>
        <v>0</v>
      </c>
      <c r="M1311" s="13">
        <f t="shared" si="253"/>
        <v>4.0487982327716314E-6</v>
      </c>
      <c r="N1311" s="13">
        <f t="shared" si="249"/>
        <v>2.5102549043184114E-6</v>
      </c>
      <c r="O1311" s="13">
        <f t="shared" si="250"/>
        <v>2.5102549043184114E-6</v>
      </c>
      <c r="Q1311">
        <v>26.424155331718691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3.8736174112770319</v>
      </c>
      <c r="G1312" s="13">
        <f t="shared" si="244"/>
        <v>0</v>
      </c>
      <c r="H1312" s="13">
        <f t="shared" si="245"/>
        <v>3.8736174112770319</v>
      </c>
      <c r="I1312" s="16">
        <f t="shared" si="252"/>
        <v>3.8767148395098006</v>
      </c>
      <c r="J1312" s="13">
        <f t="shared" si="246"/>
        <v>3.8765062833158033</v>
      </c>
      <c r="K1312" s="13">
        <f t="shared" si="247"/>
        <v>2.0855619399728909E-4</v>
      </c>
      <c r="L1312" s="13">
        <f t="shared" si="248"/>
        <v>0</v>
      </c>
      <c r="M1312" s="13">
        <f t="shared" si="253"/>
        <v>1.53854332845322E-6</v>
      </c>
      <c r="N1312" s="13">
        <f t="shared" si="249"/>
        <v>9.5389686364099646E-7</v>
      </c>
      <c r="O1312" s="13">
        <f t="shared" si="250"/>
        <v>9.5389686364099646E-7</v>
      </c>
      <c r="Q1312">
        <v>28.251128870967751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25.242975483119171</v>
      </c>
      <c r="G1313" s="13">
        <f t="shared" si="244"/>
        <v>0</v>
      </c>
      <c r="H1313" s="13">
        <f t="shared" si="245"/>
        <v>25.242975483119171</v>
      </c>
      <c r="I1313" s="16">
        <f t="shared" si="252"/>
        <v>25.243184039313167</v>
      </c>
      <c r="J1313" s="13">
        <f t="shared" si="246"/>
        <v>25.184336419460287</v>
      </c>
      <c r="K1313" s="13">
        <f t="shared" si="247"/>
        <v>5.8847619852880229E-2</v>
      </c>
      <c r="L1313" s="13">
        <f t="shared" si="248"/>
        <v>0</v>
      </c>
      <c r="M1313" s="13">
        <f t="shared" si="253"/>
        <v>5.8464646481222357E-7</v>
      </c>
      <c r="N1313" s="13">
        <f t="shared" si="249"/>
        <v>3.6248080818357864E-7</v>
      </c>
      <c r="O1313" s="13">
        <f t="shared" si="250"/>
        <v>3.6248080818357864E-7</v>
      </c>
      <c r="Q1313">
        <v>28.065409392138239</v>
      </c>
    </row>
    <row r="1314" spans="1:17" x14ac:dyDescent="0.2">
      <c r="A1314" s="14">
        <f t="shared" si="251"/>
        <v>61972</v>
      </c>
      <c r="B1314" s="1">
        <v>9</v>
      </c>
      <c r="F1314" s="34">
        <v>16.942436889196841</v>
      </c>
      <c r="G1314" s="13">
        <f t="shared" si="244"/>
        <v>0</v>
      </c>
      <c r="H1314" s="13">
        <f t="shared" si="245"/>
        <v>16.942436889196841</v>
      </c>
      <c r="I1314" s="16">
        <f t="shared" si="252"/>
        <v>17.001284509049722</v>
      </c>
      <c r="J1314" s="13">
        <f t="shared" si="246"/>
        <v>16.98158732448589</v>
      </c>
      <c r="K1314" s="13">
        <f t="shared" si="247"/>
        <v>1.9697184563831627E-2</v>
      </c>
      <c r="L1314" s="13">
        <f t="shared" si="248"/>
        <v>0</v>
      </c>
      <c r="M1314" s="13">
        <f t="shared" si="253"/>
        <v>2.2216565662864493E-7</v>
      </c>
      <c r="N1314" s="13">
        <f t="shared" si="249"/>
        <v>1.3774270710975987E-7</v>
      </c>
      <c r="O1314" s="13">
        <f t="shared" si="250"/>
        <v>1.3774270710975987E-7</v>
      </c>
      <c r="Q1314">
        <v>27.40822990712315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5.8613602778982496</v>
      </c>
      <c r="G1315" s="13">
        <f t="shared" si="244"/>
        <v>0</v>
      </c>
      <c r="H1315" s="13">
        <f t="shared" si="245"/>
        <v>5.8613602778982496</v>
      </c>
      <c r="I1315" s="16">
        <f t="shared" si="252"/>
        <v>5.8810574624620813</v>
      </c>
      <c r="J1315" s="13">
        <f t="shared" si="246"/>
        <v>5.8798725348453234</v>
      </c>
      <c r="K1315" s="13">
        <f t="shared" si="247"/>
        <v>1.1849276167579248E-3</v>
      </c>
      <c r="L1315" s="13">
        <f t="shared" si="248"/>
        <v>0</v>
      </c>
      <c r="M1315" s="13">
        <f t="shared" si="253"/>
        <v>8.4422949518885066E-8</v>
      </c>
      <c r="N1315" s="13">
        <f t="shared" si="249"/>
        <v>5.2342228701708742E-8</v>
      </c>
      <c r="O1315" s="13">
        <f t="shared" si="250"/>
        <v>5.2342228701708742E-8</v>
      </c>
      <c r="Q1315">
        <v>24.712123699769709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43.567223860590538</v>
      </c>
      <c r="G1316" s="13">
        <f t="shared" si="244"/>
        <v>0.65522403930494566</v>
      </c>
      <c r="H1316" s="13">
        <f t="shared" si="245"/>
        <v>42.91199982128559</v>
      </c>
      <c r="I1316" s="16">
        <f t="shared" si="252"/>
        <v>42.913184748902346</v>
      </c>
      <c r="J1316" s="13">
        <f t="shared" si="246"/>
        <v>41.898745364766278</v>
      </c>
      <c r="K1316" s="13">
        <f t="shared" si="247"/>
        <v>1.0144393841360682</v>
      </c>
      <c r="L1316" s="13">
        <f t="shared" si="248"/>
        <v>0</v>
      </c>
      <c r="M1316" s="13">
        <f t="shared" si="253"/>
        <v>3.2080720817176324E-8</v>
      </c>
      <c r="N1316" s="13">
        <f t="shared" si="249"/>
        <v>1.9890046906649319E-8</v>
      </c>
      <c r="O1316" s="13">
        <f t="shared" si="250"/>
        <v>0.6552240591949926</v>
      </c>
      <c r="Q1316">
        <v>18.857041152167099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12.933359769958731</v>
      </c>
      <c r="G1317" s="13">
        <f t="shared" si="244"/>
        <v>0</v>
      </c>
      <c r="H1317" s="13">
        <f t="shared" si="245"/>
        <v>12.933359769958731</v>
      </c>
      <c r="I1317" s="16">
        <f t="shared" si="252"/>
        <v>13.947799154094799</v>
      </c>
      <c r="J1317" s="13">
        <f t="shared" si="246"/>
        <v>13.897707017420261</v>
      </c>
      <c r="K1317" s="13">
        <f t="shared" si="247"/>
        <v>5.0092136674537713E-2</v>
      </c>
      <c r="L1317" s="13">
        <f t="shared" si="248"/>
        <v>0</v>
      </c>
      <c r="M1317" s="13">
        <f t="shared" si="253"/>
        <v>1.2190673910527005E-8</v>
      </c>
      <c r="N1317" s="13">
        <f t="shared" si="249"/>
        <v>7.5582178245267428E-9</v>
      </c>
      <c r="O1317" s="13">
        <f t="shared" si="250"/>
        <v>7.5582178245267428E-9</v>
      </c>
      <c r="Q1317">
        <v>16.499165951612909</v>
      </c>
    </row>
    <row r="1318" spans="1:17" x14ac:dyDescent="0.2">
      <c r="A1318" s="14">
        <f t="shared" si="251"/>
        <v>62094</v>
      </c>
      <c r="B1318" s="1">
        <v>1</v>
      </c>
      <c r="F1318" s="34">
        <v>18.693241766697088</v>
      </c>
      <c r="G1318" s="13">
        <f t="shared" si="244"/>
        <v>0</v>
      </c>
      <c r="H1318" s="13">
        <f t="shared" si="245"/>
        <v>18.693241766697088</v>
      </c>
      <c r="I1318" s="16">
        <f t="shared" si="252"/>
        <v>18.743333903371628</v>
      </c>
      <c r="J1318" s="13">
        <f t="shared" si="246"/>
        <v>18.61709612442526</v>
      </c>
      <c r="K1318" s="13">
        <f t="shared" si="247"/>
        <v>0.12623777894636845</v>
      </c>
      <c r="L1318" s="13">
        <f t="shared" si="248"/>
        <v>0</v>
      </c>
      <c r="M1318" s="13">
        <f t="shared" si="253"/>
        <v>4.6324560860002621E-9</v>
      </c>
      <c r="N1318" s="13">
        <f t="shared" si="249"/>
        <v>2.8721227733201627E-9</v>
      </c>
      <c r="O1318" s="13">
        <f t="shared" si="250"/>
        <v>2.8721227733201627E-9</v>
      </c>
      <c r="Q1318">
        <v>16.196482088921449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4.9952146918683988</v>
      </c>
      <c r="G1319" s="13">
        <f t="shared" si="244"/>
        <v>0</v>
      </c>
      <c r="H1319" s="13">
        <f t="shared" si="245"/>
        <v>4.9952146918683988</v>
      </c>
      <c r="I1319" s="16">
        <f t="shared" si="252"/>
        <v>5.1214524708147673</v>
      </c>
      <c r="J1319" s="13">
        <f t="shared" si="246"/>
        <v>5.1193078008463324</v>
      </c>
      <c r="K1319" s="13">
        <f t="shared" si="247"/>
        <v>2.1446699684348758E-3</v>
      </c>
      <c r="L1319" s="13">
        <f t="shared" si="248"/>
        <v>0</v>
      </c>
      <c r="M1319" s="13">
        <f t="shared" si="253"/>
        <v>1.7603333126800994E-9</v>
      </c>
      <c r="N1319" s="13">
        <f t="shared" si="249"/>
        <v>1.0914066538616617E-9</v>
      </c>
      <c r="O1319" s="13">
        <f t="shared" si="250"/>
        <v>1.0914066538616617E-9</v>
      </c>
      <c r="Q1319">
        <v>17.564168857942011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1.786831559144368</v>
      </c>
      <c r="G1320" s="13">
        <f t="shared" si="244"/>
        <v>0</v>
      </c>
      <c r="H1320" s="13">
        <f t="shared" si="245"/>
        <v>1.786831559144368</v>
      </c>
      <c r="I1320" s="16">
        <f t="shared" si="252"/>
        <v>1.7889762291128029</v>
      </c>
      <c r="J1320" s="13">
        <f t="shared" si="246"/>
        <v>1.7889218021204274</v>
      </c>
      <c r="K1320" s="13">
        <f t="shared" si="247"/>
        <v>5.4426992375455896E-5</v>
      </c>
      <c r="L1320" s="13">
        <f t="shared" si="248"/>
        <v>0</v>
      </c>
      <c r="M1320" s="13">
        <f t="shared" si="253"/>
        <v>6.6892665881843773E-10</v>
      </c>
      <c r="N1320" s="13">
        <f t="shared" si="249"/>
        <v>4.1473452846743139E-10</v>
      </c>
      <c r="O1320" s="13">
        <f t="shared" si="250"/>
        <v>4.1473452846743139E-10</v>
      </c>
      <c r="Q1320">
        <v>21.231683732846829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30.923456102203559</v>
      </c>
      <c r="G1321" s="13">
        <f t="shared" si="244"/>
        <v>0</v>
      </c>
      <c r="H1321" s="13">
        <f t="shared" si="245"/>
        <v>30.923456102203559</v>
      </c>
      <c r="I1321" s="16">
        <f t="shared" si="252"/>
        <v>30.923510529195934</v>
      </c>
      <c r="J1321" s="13">
        <f t="shared" si="246"/>
        <v>30.691731854209305</v>
      </c>
      <c r="K1321" s="13">
        <f t="shared" si="247"/>
        <v>0.23177867498662863</v>
      </c>
      <c r="L1321" s="13">
        <f t="shared" si="248"/>
        <v>0</v>
      </c>
      <c r="M1321" s="13">
        <f t="shared" si="253"/>
        <v>2.5419213035100634E-10</v>
      </c>
      <c r="N1321" s="13">
        <f t="shared" si="249"/>
        <v>1.5759912081762392E-10</v>
      </c>
      <c r="O1321" s="13">
        <f t="shared" si="250"/>
        <v>1.5759912081762392E-10</v>
      </c>
      <c r="Q1321">
        <v>22.51809046650024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38.670990363741787</v>
      </c>
      <c r="G1322" s="13">
        <f t="shared" si="244"/>
        <v>0</v>
      </c>
      <c r="H1322" s="13">
        <f t="shared" si="245"/>
        <v>38.670990363741787</v>
      </c>
      <c r="I1322" s="16">
        <f t="shared" si="252"/>
        <v>38.902769038728415</v>
      </c>
      <c r="J1322" s="13">
        <f t="shared" si="246"/>
        <v>38.557479923994663</v>
      </c>
      <c r="K1322" s="13">
        <f t="shared" si="247"/>
        <v>0.34528911473375246</v>
      </c>
      <c r="L1322" s="13">
        <f t="shared" si="248"/>
        <v>0</v>
      </c>
      <c r="M1322" s="13">
        <f t="shared" si="253"/>
        <v>9.659300953338242E-11</v>
      </c>
      <c r="N1322" s="13">
        <f t="shared" si="249"/>
        <v>5.9887665910697099E-11</v>
      </c>
      <c r="O1322" s="13">
        <f t="shared" si="250"/>
        <v>5.9887665910697099E-11</v>
      </c>
      <c r="Q1322">
        <v>24.57023448708302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5.3278919527475201</v>
      </c>
      <c r="G1323" s="13">
        <f t="shared" si="244"/>
        <v>0</v>
      </c>
      <c r="H1323" s="13">
        <f t="shared" si="245"/>
        <v>5.3278919527475201</v>
      </c>
      <c r="I1323" s="16">
        <f t="shared" si="252"/>
        <v>5.6731810674812726</v>
      </c>
      <c r="J1323" s="13">
        <f t="shared" si="246"/>
        <v>5.6723725643126031</v>
      </c>
      <c r="K1323" s="13">
        <f t="shared" si="247"/>
        <v>8.0850316866953875E-4</v>
      </c>
      <c r="L1323" s="13">
        <f t="shared" si="248"/>
        <v>0</v>
      </c>
      <c r="M1323" s="13">
        <f t="shared" si="253"/>
        <v>3.6705343622685321E-11</v>
      </c>
      <c r="N1323" s="13">
        <f t="shared" si="249"/>
        <v>2.2757313046064897E-11</v>
      </c>
      <c r="O1323" s="13">
        <f t="shared" si="250"/>
        <v>2.2757313046064897E-11</v>
      </c>
      <c r="Q1323">
        <v>26.69304959618038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3.486317285337317</v>
      </c>
      <c r="G1324" s="13">
        <f t="shared" si="244"/>
        <v>0</v>
      </c>
      <c r="H1324" s="13">
        <f t="shared" si="245"/>
        <v>3.486317285337317</v>
      </c>
      <c r="I1324" s="16">
        <f t="shared" si="252"/>
        <v>3.4871257885059865</v>
      </c>
      <c r="J1324" s="13">
        <f t="shared" si="246"/>
        <v>3.4870205506273311</v>
      </c>
      <c r="K1324" s="13">
        <f t="shared" si="247"/>
        <v>1.0523787865546197E-4</v>
      </c>
      <c r="L1324" s="13">
        <f t="shared" si="248"/>
        <v>0</v>
      </c>
      <c r="M1324" s="13">
        <f t="shared" si="253"/>
        <v>1.3948030576620423E-11</v>
      </c>
      <c r="N1324" s="13">
        <f t="shared" si="249"/>
        <v>8.6477789575046619E-12</v>
      </c>
      <c r="O1324" s="13">
        <f t="shared" si="250"/>
        <v>8.6477789575046619E-12</v>
      </c>
      <c r="Q1324">
        <v>30.988000870967749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13.10337623836028</v>
      </c>
      <c r="G1325" s="13">
        <f t="shared" si="244"/>
        <v>0</v>
      </c>
      <c r="H1325" s="13">
        <f t="shared" si="245"/>
        <v>13.10337623836028</v>
      </c>
      <c r="I1325" s="16">
        <f t="shared" si="252"/>
        <v>13.103481476238935</v>
      </c>
      <c r="J1325" s="13">
        <f t="shared" si="246"/>
        <v>13.096928080684087</v>
      </c>
      <c r="K1325" s="13">
        <f t="shared" si="247"/>
        <v>6.5533955548477962E-3</v>
      </c>
      <c r="L1325" s="13">
        <f t="shared" si="248"/>
        <v>0</v>
      </c>
      <c r="M1325" s="13">
        <f t="shared" si="253"/>
        <v>5.3002516191157613E-12</v>
      </c>
      <c r="N1325" s="13">
        <f t="shared" si="249"/>
        <v>3.2861560038517721E-12</v>
      </c>
      <c r="O1325" s="13">
        <f t="shared" si="250"/>
        <v>3.2861560038517721E-12</v>
      </c>
      <c r="Q1325">
        <v>29.776949651443239</v>
      </c>
    </row>
    <row r="1326" spans="1:17" x14ac:dyDescent="0.2">
      <c r="A1326" s="14">
        <f t="shared" si="251"/>
        <v>62337</v>
      </c>
      <c r="B1326" s="1">
        <v>9</v>
      </c>
      <c r="F1326" s="34">
        <v>7.8859021289173663</v>
      </c>
      <c r="G1326" s="13">
        <f t="shared" si="244"/>
        <v>0</v>
      </c>
      <c r="H1326" s="13">
        <f t="shared" si="245"/>
        <v>7.8859021289173663</v>
      </c>
      <c r="I1326" s="16">
        <f t="shared" si="252"/>
        <v>7.8924555244722141</v>
      </c>
      <c r="J1326" s="13">
        <f t="shared" si="246"/>
        <v>7.8904048110145757</v>
      </c>
      <c r="K1326" s="13">
        <f t="shared" si="247"/>
        <v>2.050713457638409E-3</v>
      </c>
      <c r="L1326" s="13">
        <f t="shared" si="248"/>
        <v>0</v>
      </c>
      <c r="M1326" s="13">
        <f t="shared" si="253"/>
        <v>2.0140956152639892E-12</v>
      </c>
      <c r="N1326" s="13">
        <f t="shared" si="249"/>
        <v>1.2487392814636733E-12</v>
      </c>
      <c r="O1326" s="13">
        <f t="shared" si="250"/>
        <v>1.2487392814636733E-12</v>
      </c>
      <c r="Q1326">
        <v>27.126830529515551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3.7727205543089659</v>
      </c>
      <c r="G1327" s="13">
        <f t="shared" si="244"/>
        <v>0</v>
      </c>
      <c r="H1327" s="13">
        <f t="shared" si="245"/>
        <v>3.7727205543089659</v>
      </c>
      <c r="I1327" s="16">
        <f t="shared" si="252"/>
        <v>3.7747712677666043</v>
      </c>
      <c r="J1327" s="13">
        <f t="shared" si="246"/>
        <v>3.7744683632071725</v>
      </c>
      <c r="K1327" s="13">
        <f t="shared" si="247"/>
        <v>3.0290455943182693E-4</v>
      </c>
      <c r="L1327" s="13">
        <f t="shared" si="248"/>
        <v>0</v>
      </c>
      <c r="M1327" s="13">
        <f t="shared" si="253"/>
        <v>7.6535633380031595E-13</v>
      </c>
      <c r="N1327" s="13">
        <f t="shared" si="249"/>
        <v>4.7452092695619593E-13</v>
      </c>
      <c r="O1327" s="13">
        <f t="shared" si="250"/>
        <v>4.7452092695619593E-13</v>
      </c>
      <c r="Q1327">
        <v>24.956206933581999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41.4509698067912</v>
      </c>
      <c r="G1328" s="13">
        <f t="shared" si="244"/>
        <v>0.30103357692841248</v>
      </c>
      <c r="H1328" s="13">
        <f t="shared" si="245"/>
        <v>41.149936229862789</v>
      </c>
      <c r="I1328" s="16">
        <f t="shared" si="252"/>
        <v>41.150239134422222</v>
      </c>
      <c r="J1328" s="13">
        <f t="shared" si="246"/>
        <v>40.031177988355594</v>
      </c>
      <c r="K1328" s="13">
        <f t="shared" si="247"/>
        <v>1.1190611460666275</v>
      </c>
      <c r="L1328" s="13">
        <f t="shared" si="248"/>
        <v>0</v>
      </c>
      <c r="M1328" s="13">
        <f t="shared" si="253"/>
        <v>2.9083540684412003E-13</v>
      </c>
      <c r="N1328" s="13">
        <f t="shared" si="249"/>
        <v>1.8031795224335442E-13</v>
      </c>
      <c r="O1328" s="13">
        <f t="shared" si="250"/>
        <v>0.30103357692859278</v>
      </c>
      <c r="Q1328">
        <v>17.233027244589309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21.324325242837791</v>
      </c>
      <c r="G1329" s="13">
        <f t="shared" si="244"/>
        <v>0</v>
      </c>
      <c r="H1329" s="13">
        <f t="shared" si="245"/>
        <v>21.324325242837791</v>
      </c>
      <c r="I1329" s="16">
        <f t="shared" si="252"/>
        <v>22.443386388904418</v>
      </c>
      <c r="J1329" s="13">
        <f t="shared" si="246"/>
        <v>22.243178530018746</v>
      </c>
      <c r="K1329" s="13">
        <f t="shared" si="247"/>
        <v>0.20020785888567261</v>
      </c>
      <c r="L1329" s="13">
        <f t="shared" si="248"/>
        <v>0</v>
      </c>
      <c r="M1329" s="13">
        <f t="shared" si="253"/>
        <v>1.105174546007656E-13</v>
      </c>
      <c r="N1329" s="13">
        <f t="shared" si="249"/>
        <v>6.8520821852474679E-14</v>
      </c>
      <c r="O1329" s="13">
        <f t="shared" si="250"/>
        <v>6.8520821852474679E-14</v>
      </c>
      <c r="Q1329">
        <v>16.737288060602548</v>
      </c>
    </row>
    <row r="1330" spans="1:17" x14ac:dyDescent="0.2">
      <c r="A1330" s="14">
        <f t="shared" si="251"/>
        <v>62459</v>
      </c>
      <c r="B1330" s="1">
        <v>1</v>
      </c>
      <c r="F1330" s="34">
        <v>82.005246071052412</v>
      </c>
      <c r="G1330" s="13">
        <f t="shared" si="244"/>
        <v>7.0884690625670972</v>
      </c>
      <c r="H1330" s="13">
        <f t="shared" si="245"/>
        <v>74.916777008485312</v>
      </c>
      <c r="I1330" s="16">
        <f t="shared" si="252"/>
        <v>75.116984867370988</v>
      </c>
      <c r="J1330" s="13">
        <f t="shared" si="246"/>
        <v>64.765661576670965</v>
      </c>
      <c r="K1330" s="13">
        <f t="shared" si="247"/>
        <v>10.351323290700023</v>
      </c>
      <c r="L1330" s="13">
        <f t="shared" si="248"/>
        <v>0</v>
      </c>
      <c r="M1330" s="13">
        <f t="shared" si="253"/>
        <v>4.1996632748290923E-14</v>
      </c>
      <c r="N1330" s="13">
        <f t="shared" si="249"/>
        <v>2.6037912303940372E-14</v>
      </c>
      <c r="O1330" s="13">
        <f t="shared" si="250"/>
        <v>7.0884690625671229</v>
      </c>
      <c r="Q1330">
        <v>12.901870951612899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20.60398030570305</v>
      </c>
      <c r="G1331" s="13">
        <f t="shared" si="244"/>
        <v>0</v>
      </c>
      <c r="H1331" s="13">
        <f t="shared" si="245"/>
        <v>20.60398030570305</v>
      </c>
      <c r="I1331" s="16">
        <f t="shared" si="252"/>
        <v>30.955303596403073</v>
      </c>
      <c r="J1331" s="13">
        <f t="shared" si="246"/>
        <v>30.294302305595441</v>
      </c>
      <c r="K1331" s="13">
        <f t="shared" si="247"/>
        <v>0.66100129080763281</v>
      </c>
      <c r="L1331" s="13">
        <f t="shared" si="248"/>
        <v>0</v>
      </c>
      <c r="M1331" s="13">
        <f t="shared" si="253"/>
        <v>1.5958720444350551E-14</v>
      </c>
      <c r="N1331" s="13">
        <f t="shared" si="249"/>
        <v>9.8944066754973409E-15</v>
      </c>
      <c r="O1331" s="13">
        <f t="shared" si="250"/>
        <v>9.8944066754973409E-15</v>
      </c>
      <c r="Q1331">
        <v>14.960520696533541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38.643890348537603</v>
      </c>
      <c r="G1332" s="13">
        <f t="shared" si="244"/>
        <v>0</v>
      </c>
      <c r="H1332" s="13">
        <f t="shared" si="245"/>
        <v>38.643890348537603</v>
      </c>
      <c r="I1332" s="16">
        <f t="shared" si="252"/>
        <v>39.304891639345236</v>
      </c>
      <c r="J1332" s="13">
        <f t="shared" si="246"/>
        <v>38.391065199032113</v>
      </c>
      <c r="K1332" s="13">
        <f t="shared" si="247"/>
        <v>0.9138264403131231</v>
      </c>
      <c r="L1332" s="13">
        <f t="shared" si="248"/>
        <v>0</v>
      </c>
      <c r="M1332" s="13">
        <f t="shared" si="253"/>
        <v>6.0643137688532103E-15</v>
      </c>
      <c r="N1332" s="13">
        <f t="shared" si="249"/>
        <v>3.7598745366889907E-15</v>
      </c>
      <c r="O1332" s="13">
        <f t="shared" si="250"/>
        <v>3.7598745366889907E-15</v>
      </c>
      <c r="Q1332">
        <v>17.736654413076671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20.71881228431084</v>
      </c>
      <c r="G1333" s="13">
        <f t="shared" si="244"/>
        <v>0</v>
      </c>
      <c r="H1333" s="13">
        <f t="shared" si="245"/>
        <v>20.71881228431084</v>
      </c>
      <c r="I1333" s="16">
        <f t="shared" si="252"/>
        <v>21.632638724623963</v>
      </c>
      <c r="J1333" s="13">
        <f t="shared" si="246"/>
        <v>21.444626562422968</v>
      </c>
      <c r="K1333" s="13">
        <f t="shared" si="247"/>
        <v>0.18801216220099448</v>
      </c>
      <c r="L1333" s="13">
        <f t="shared" si="248"/>
        <v>0</v>
      </c>
      <c r="M1333" s="13">
        <f t="shared" si="253"/>
        <v>2.3044392321642196E-15</v>
      </c>
      <c r="N1333" s="13">
        <f t="shared" si="249"/>
        <v>1.428752323941816E-15</v>
      </c>
      <c r="O1333" s="13">
        <f t="shared" si="250"/>
        <v>1.428752323941816E-15</v>
      </c>
      <c r="Q1333">
        <v>16.401620835690341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12.06937645016542</v>
      </c>
      <c r="G1334" s="13">
        <f t="shared" si="244"/>
        <v>0</v>
      </c>
      <c r="H1334" s="13">
        <f t="shared" si="245"/>
        <v>12.06937645016542</v>
      </c>
      <c r="I1334" s="16">
        <f t="shared" si="252"/>
        <v>12.257388612366414</v>
      </c>
      <c r="J1334" s="13">
        <f t="shared" si="246"/>
        <v>12.240079058690892</v>
      </c>
      <c r="K1334" s="13">
        <f t="shared" si="247"/>
        <v>1.7309553675522338E-2</v>
      </c>
      <c r="L1334" s="13">
        <f t="shared" si="248"/>
        <v>0</v>
      </c>
      <c r="M1334" s="13">
        <f t="shared" si="253"/>
        <v>8.7568690822240352E-16</v>
      </c>
      <c r="N1334" s="13">
        <f t="shared" si="249"/>
        <v>5.4292588309789018E-16</v>
      </c>
      <c r="O1334" s="13">
        <f t="shared" si="250"/>
        <v>5.4292588309789018E-16</v>
      </c>
      <c r="Q1334">
        <v>21.296917246807489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7.8860116756728447</v>
      </c>
      <c r="G1335" s="13">
        <f t="shared" si="244"/>
        <v>0</v>
      </c>
      <c r="H1335" s="13">
        <f t="shared" si="245"/>
        <v>7.8860116756728447</v>
      </c>
      <c r="I1335" s="16">
        <f t="shared" si="252"/>
        <v>7.903321229348367</v>
      </c>
      <c r="J1335" s="13">
        <f t="shared" si="246"/>
        <v>7.9008574745769318</v>
      </c>
      <c r="K1335" s="13">
        <f t="shared" si="247"/>
        <v>2.4637547714352337E-3</v>
      </c>
      <c r="L1335" s="13">
        <f t="shared" si="248"/>
        <v>0</v>
      </c>
      <c r="M1335" s="13">
        <f t="shared" si="253"/>
        <v>3.3276102512451333E-16</v>
      </c>
      <c r="N1335" s="13">
        <f t="shared" si="249"/>
        <v>2.0631183557719827E-16</v>
      </c>
      <c r="O1335" s="13">
        <f t="shared" si="250"/>
        <v>2.0631183557719827E-16</v>
      </c>
      <c r="Q1335">
        <v>25.823874094010069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2.9267001538917401</v>
      </c>
      <c r="G1336" s="13">
        <f t="shared" si="244"/>
        <v>0</v>
      </c>
      <c r="H1336" s="13">
        <f t="shared" si="245"/>
        <v>2.9267001538917401</v>
      </c>
      <c r="I1336" s="16">
        <f t="shared" si="252"/>
        <v>2.9291639086631753</v>
      </c>
      <c r="J1336" s="13">
        <f t="shared" si="246"/>
        <v>2.9290869228558369</v>
      </c>
      <c r="K1336" s="13">
        <f t="shared" si="247"/>
        <v>7.698580733839222E-5</v>
      </c>
      <c r="L1336" s="13">
        <f t="shared" si="248"/>
        <v>0</v>
      </c>
      <c r="M1336" s="13">
        <f t="shared" si="253"/>
        <v>1.2644918954731507E-16</v>
      </c>
      <c r="N1336" s="13">
        <f t="shared" si="249"/>
        <v>7.8398497519335339E-17</v>
      </c>
      <c r="O1336" s="13">
        <f t="shared" si="250"/>
        <v>7.8398497519335339E-17</v>
      </c>
      <c r="Q1336">
        <v>29.406103870967751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4.404610643890833</v>
      </c>
      <c r="G1337" s="13">
        <f t="shared" si="244"/>
        <v>0</v>
      </c>
      <c r="H1337" s="13">
        <f t="shared" si="245"/>
        <v>4.404610643890833</v>
      </c>
      <c r="I1337" s="16">
        <f t="shared" si="252"/>
        <v>4.4046876296981718</v>
      </c>
      <c r="J1337" s="13">
        <f t="shared" si="246"/>
        <v>4.4044126542911295</v>
      </c>
      <c r="K1337" s="13">
        <f t="shared" si="247"/>
        <v>2.749754070423549E-4</v>
      </c>
      <c r="L1337" s="13">
        <f t="shared" si="248"/>
        <v>0</v>
      </c>
      <c r="M1337" s="13">
        <f t="shared" si="253"/>
        <v>4.8050692027979726E-17</v>
      </c>
      <c r="N1337" s="13">
        <f t="shared" si="249"/>
        <v>2.9791429057347433E-17</v>
      </c>
      <c r="O1337" s="13">
        <f t="shared" si="250"/>
        <v>2.9791429057347433E-17</v>
      </c>
      <c r="Q1337">
        <v>29.03957960601716</v>
      </c>
    </row>
    <row r="1338" spans="1:17" x14ac:dyDescent="0.2">
      <c r="A1338" s="14">
        <f t="shared" si="251"/>
        <v>62702</v>
      </c>
      <c r="B1338" s="1">
        <v>9</v>
      </c>
      <c r="F1338" s="34">
        <v>4.5659848109120089</v>
      </c>
      <c r="G1338" s="13">
        <f t="shared" si="244"/>
        <v>0</v>
      </c>
      <c r="H1338" s="13">
        <f t="shared" si="245"/>
        <v>4.5659848109120089</v>
      </c>
      <c r="I1338" s="16">
        <f t="shared" si="252"/>
        <v>4.5662597863190513</v>
      </c>
      <c r="J1338" s="13">
        <f t="shared" si="246"/>
        <v>4.5658557749973117</v>
      </c>
      <c r="K1338" s="13">
        <f t="shared" si="247"/>
        <v>4.0401132173961685E-4</v>
      </c>
      <c r="L1338" s="13">
        <f t="shared" si="248"/>
        <v>0</v>
      </c>
      <c r="M1338" s="13">
        <f t="shared" si="253"/>
        <v>1.8259262970632293E-17</v>
      </c>
      <c r="N1338" s="13">
        <f t="shared" si="249"/>
        <v>1.1320743041792021E-17</v>
      </c>
      <c r="O1338" s="13">
        <f t="shared" si="250"/>
        <v>1.1320743041792021E-17</v>
      </c>
      <c r="Q1338">
        <v>27.0036779580287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19.093548389999999</v>
      </c>
      <c r="G1339" s="13">
        <f t="shared" si="244"/>
        <v>0</v>
      </c>
      <c r="H1339" s="13">
        <f t="shared" si="245"/>
        <v>19.093548389999999</v>
      </c>
      <c r="I1339" s="16">
        <f t="shared" si="252"/>
        <v>19.093952401321737</v>
      </c>
      <c r="J1339" s="13">
        <f t="shared" si="246"/>
        <v>19.045877176302408</v>
      </c>
      <c r="K1339" s="13">
        <f t="shared" si="247"/>
        <v>4.8075225019328371E-2</v>
      </c>
      <c r="L1339" s="13">
        <f t="shared" si="248"/>
        <v>0</v>
      </c>
      <c r="M1339" s="13">
        <f t="shared" si="253"/>
        <v>6.938519928840272E-18</v>
      </c>
      <c r="N1339" s="13">
        <f t="shared" si="249"/>
        <v>4.3018823558809685E-18</v>
      </c>
      <c r="O1339" s="13">
        <f t="shared" si="250"/>
        <v>4.3018823558809685E-18</v>
      </c>
      <c r="Q1339">
        <v>23.471170182921959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130.95323570796359</v>
      </c>
      <c r="G1340" s="13">
        <f t="shared" si="244"/>
        <v>15.280732676084645</v>
      </c>
      <c r="H1340" s="13">
        <f t="shared" si="245"/>
        <v>115.67250303187895</v>
      </c>
      <c r="I1340" s="16">
        <f t="shared" si="252"/>
        <v>115.72057825689828</v>
      </c>
      <c r="J1340" s="13">
        <f t="shared" si="246"/>
        <v>95.165176572946038</v>
      </c>
      <c r="K1340" s="13">
        <f t="shared" si="247"/>
        <v>20.55540168395224</v>
      </c>
      <c r="L1340" s="13">
        <f t="shared" si="248"/>
        <v>2.1103463667140439</v>
      </c>
      <c r="M1340" s="13">
        <f t="shared" si="253"/>
        <v>2.1103463667140439</v>
      </c>
      <c r="N1340" s="13">
        <f t="shared" si="249"/>
        <v>1.3084147473627072</v>
      </c>
      <c r="O1340" s="13">
        <f t="shared" si="250"/>
        <v>16.589147423447351</v>
      </c>
      <c r="Q1340">
        <v>16.768250602280901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36.101269440102207</v>
      </c>
      <c r="G1341" s="13">
        <f t="shared" si="244"/>
        <v>0</v>
      </c>
      <c r="H1341" s="13">
        <f t="shared" si="245"/>
        <v>36.101269440102207</v>
      </c>
      <c r="I1341" s="16">
        <f t="shared" si="252"/>
        <v>54.5463247573404</v>
      </c>
      <c r="J1341" s="13">
        <f t="shared" si="246"/>
        <v>51.14970027537781</v>
      </c>
      <c r="K1341" s="13">
        <f t="shared" si="247"/>
        <v>3.3966244819625899</v>
      </c>
      <c r="L1341" s="13">
        <f t="shared" si="248"/>
        <v>0</v>
      </c>
      <c r="M1341" s="13">
        <f t="shared" si="253"/>
        <v>0.80193161935133661</v>
      </c>
      <c r="N1341" s="13">
        <f t="shared" si="249"/>
        <v>0.4971976039978287</v>
      </c>
      <c r="O1341" s="13">
        <f t="shared" si="250"/>
        <v>0.4971976039978287</v>
      </c>
      <c r="Q1341">
        <v>14.94769479699073</v>
      </c>
    </row>
    <row r="1342" spans="1:17" x14ac:dyDescent="0.2">
      <c r="A1342" s="14">
        <f t="shared" si="251"/>
        <v>62824</v>
      </c>
      <c r="B1342" s="1">
        <v>1</v>
      </c>
      <c r="F1342" s="34">
        <v>46.234176786000873</v>
      </c>
      <c r="G1342" s="13">
        <f t="shared" si="244"/>
        <v>1.1015831558257931</v>
      </c>
      <c r="H1342" s="13">
        <f t="shared" si="245"/>
        <v>45.13259363017508</v>
      </c>
      <c r="I1342" s="16">
        <f t="shared" si="252"/>
        <v>48.52921811213767</v>
      </c>
      <c r="J1342" s="13">
        <f t="shared" si="246"/>
        <v>45.726746295999085</v>
      </c>
      <c r="K1342" s="13">
        <f t="shared" si="247"/>
        <v>2.8024718161385849</v>
      </c>
      <c r="L1342" s="13">
        <f t="shared" si="248"/>
        <v>0</v>
      </c>
      <c r="M1342" s="13">
        <f t="shared" si="253"/>
        <v>0.30473401535350791</v>
      </c>
      <c r="N1342" s="13">
        <f t="shared" si="249"/>
        <v>0.1889350895191749</v>
      </c>
      <c r="O1342" s="13">
        <f t="shared" si="250"/>
        <v>1.290518245344968</v>
      </c>
      <c r="Q1342">
        <v>13.8579872672225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36.031502786707513</v>
      </c>
      <c r="G1343" s="13">
        <f t="shared" si="244"/>
        <v>0</v>
      </c>
      <c r="H1343" s="13">
        <f t="shared" si="245"/>
        <v>36.031502786707513</v>
      </c>
      <c r="I1343" s="16">
        <f t="shared" si="252"/>
        <v>38.833974602846098</v>
      </c>
      <c r="J1343" s="13">
        <f t="shared" si="246"/>
        <v>37.45297524519534</v>
      </c>
      <c r="K1343" s="13">
        <f t="shared" si="247"/>
        <v>1.380999357650758</v>
      </c>
      <c r="L1343" s="13">
        <f t="shared" si="248"/>
        <v>0</v>
      </c>
      <c r="M1343" s="13">
        <f t="shared" si="253"/>
        <v>0.11579892583433302</v>
      </c>
      <c r="N1343" s="13">
        <f t="shared" si="249"/>
        <v>7.1795334017286466E-2</v>
      </c>
      <c r="O1343" s="13">
        <f t="shared" si="250"/>
        <v>7.1795334017286466E-2</v>
      </c>
      <c r="Q1343">
        <v>14.39482095161291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13.105797664348531</v>
      </c>
      <c r="G1344" s="13">
        <f t="shared" si="244"/>
        <v>0</v>
      </c>
      <c r="H1344" s="13">
        <f t="shared" si="245"/>
        <v>13.105797664348531</v>
      </c>
      <c r="I1344" s="16">
        <f t="shared" si="252"/>
        <v>14.486797021999289</v>
      </c>
      <c r="J1344" s="13">
        <f t="shared" si="246"/>
        <v>14.420984344460745</v>
      </c>
      <c r="K1344" s="13">
        <f t="shared" si="247"/>
        <v>6.5812677538543696E-2</v>
      </c>
      <c r="L1344" s="13">
        <f t="shared" si="248"/>
        <v>0</v>
      </c>
      <c r="M1344" s="13">
        <f t="shared" si="253"/>
        <v>4.400359181704655E-2</v>
      </c>
      <c r="N1344" s="13">
        <f t="shared" si="249"/>
        <v>2.728222692656886E-2</v>
      </c>
      <c r="O1344" s="13">
        <f t="shared" si="250"/>
        <v>2.728222692656886E-2</v>
      </c>
      <c r="Q1344">
        <v>15.352364211123501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6.5274322086756511</v>
      </c>
      <c r="G1345" s="13">
        <f t="shared" si="244"/>
        <v>0</v>
      </c>
      <c r="H1345" s="13">
        <f t="shared" si="245"/>
        <v>6.5274322086756511</v>
      </c>
      <c r="I1345" s="16">
        <f t="shared" si="252"/>
        <v>6.5932448862141948</v>
      </c>
      <c r="J1345" s="13">
        <f t="shared" si="246"/>
        <v>6.5899826390261822</v>
      </c>
      <c r="K1345" s="13">
        <f t="shared" si="247"/>
        <v>3.2622471880126014E-3</v>
      </c>
      <c r="L1345" s="13">
        <f t="shared" si="248"/>
        <v>0</v>
      </c>
      <c r="M1345" s="13">
        <f t="shared" si="253"/>
        <v>1.6721364890477691E-2</v>
      </c>
      <c r="N1345" s="13">
        <f t="shared" si="249"/>
        <v>1.0367246232096169E-2</v>
      </c>
      <c r="O1345" s="13">
        <f t="shared" si="250"/>
        <v>1.0367246232096169E-2</v>
      </c>
      <c r="Q1345">
        <v>19.95480922438357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5.3167634495689908</v>
      </c>
      <c r="G1346" s="13">
        <f t="shared" si="244"/>
        <v>0</v>
      </c>
      <c r="H1346" s="13">
        <f t="shared" si="245"/>
        <v>5.3167634495689908</v>
      </c>
      <c r="I1346" s="16">
        <f t="shared" si="252"/>
        <v>5.3200256967570034</v>
      </c>
      <c r="J1346" s="13">
        <f t="shared" si="246"/>
        <v>5.319191852617136</v>
      </c>
      <c r="K1346" s="13">
        <f t="shared" si="247"/>
        <v>8.3384413986742345E-4</v>
      </c>
      <c r="L1346" s="13">
        <f t="shared" si="248"/>
        <v>0</v>
      </c>
      <c r="M1346" s="13">
        <f t="shared" si="253"/>
        <v>6.3541186583815218E-3</v>
      </c>
      <c r="N1346" s="13">
        <f t="shared" si="249"/>
        <v>3.9395535681965438E-3</v>
      </c>
      <c r="O1346" s="13">
        <f t="shared" si="250"/>
        <v>3.9395535681965438E-3</v>
      </c>
      <c r="Q1346">
        <v>25.075991331106241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5.2998865141073317</v>
      </c>
      <c r="G1347" s="13">
        <f t="shared" si="244"/>
        <v>0</v>
      </c>
      <c r="H1347" s="13">
        <f t="shared" si="245"/>
        <v>5.2998865141073317</v>
      </c>
      <c r="I1347" s="16">
        <f t="shared" si="252"/>
        <v>5.3007203582471991</v>
      </c>
      <c r="J1347" s="13">
        <f t="shared" si="246"/>
        <v>5.3001866959124504</v>
      </c>
      <c r="K1347" s="13">
        <f t="shared" si="247"/>
        <v>5.3366233474871905E-4</v>
      </c>
      <c r="L1347" s="13">
        <f t="shared" si="248"/>
        <v>0</v>
      </c>
      <c r="M1347" s="13">
        <f t="shared" si="253"/>
        <v>2.414565090184978E-3</v>
      </c>
      <c r="N1347" s="13">
        <f t="shared" si="249"/>
        <v>1.4970303559146863E-3</v>
      </c>
      <c r="O1347" s="13">
        <f t="shared" si="250"/>
        <v>1.4970303559146863E-3</v>
      </c>
      <c r="Q1347">
        <v>28.243305898944701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4.6141951247561659</v>
      </c>
      <c r="G1348" s="13">
        <f t="shared" si="244"/>
        <v>0</v>
      </c>
      <c r="H1348" s="13">
        <f t="shared" si="245"/>
        <v>4.6141951247561659</v>
      </c>
      <c r="I1348" s="16">
        <f t="shared" si="252"/>
        <v>4.6147287870909146</v>
      </c>
      <c r="J1348" s="13">
        <f t="shared" si="246"/>
        <v>4.6144065250514084</v>
      </c>
      <c r="K1348" s="13">
        <f t="shared" si="247"/>
        <v>3.2226203950624921E-4</v>
      </c>
      <c r="L1348" s="13">
        <f t="shared" si="248"/>
        <v>0</v>
      </c>
      <c r="M1348" s="13">
        <f t="shared" si="253"/>
        <v>9.1753473427029172E-4</v>
      </c>
      <c r="N1348" s="13">
        <f t="shared" si="249"/>
        <v>5.6887153524758083E-4</v>
      </c>
      <c r="O1348" s="13">
        <f t="shared" si="250"/>
        <v>5.6887153524758083E-4</v>
      </c>
      <c r="Q1348">
        <v>28.898976623241879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32.033552067430037</v>
      </c>
      <c r="G1349" s="13">
        <f t="shared" si="244"/>
        <v>0</v>
      </c>
      <c r="H1349" s="13">
        <f t="shared" si="245"/>
        <v>32.033552067430037</v>
      </c>
      <c r="I1349" s="16">
        <f t="shared" si="252"/>
        <v>32.03387432946954</v>
      </c>
      <c r="J1349" s="13">
        <f t="shared" si="246"/>
        <v>31.929608560638229</v>
      </c>
      <c r="K1349" s="13">
        <f t="shared" si="247"/>
        <v>0.10426576883131133</v>
      </c>
      <c r="L1349" s="13">
        <f t="shared" si="248"/>
        <v>0</v>
      </c>
      <c r="M1349" s="13">
        <f t="shared" si="253"/>
        <v>3.4866319902271089E-4</v>
      </c>
      <c r="N1349" s="13">
        <f t="shared" si="249"/>
        <v>2.1617118339408074E-4</v>
      </c>
      <c r="O1349" s="13">
        <f t="shared" si="250"/>
        <v>2.1617118339408074E-4</v>
      </c>
      <c r="Q1349">
        <v>29.110603870967751</v>
      </c>
    </row>
    <row r="1350" spans="1:17" x14ac:dyDescent="0.2">
      <c r="A1350" s="14">
        <f t="shared" si="251"/>
        <v>63068</v>
      </c>
      <c r="B1350" s="1">
        <v>9</v>
      </c>
      <c r="F1350" s="34">
        <v>12.079382916483</v>
      </c>
      <c r="G1350" s="13">
        <f t="shared" ref="G1350:G1413" si="257">IF((F1350-$J$2)&gt;0,$I$2*(F1350-$J$2),0)</f>
        <v>0</v>
      </c>
      <c r="H1350" s="13">
        <f t="shared" ref="H1350:H1413" si="258">F1350-G1350</f>
        <v>12.079382916483</v>
      </c>
      <c r="I1350" s="16">
        <f t="shared" si="252"/>
        <v>12.183648685314312</v>
      </c>
      <c r="J1350" s="13">
        <f t="shared" ref="J1350:J1413" si="259">I1350/SQRT(1+(I1350/($K$2*(300+(25*Q1350)+0.05*(Q1350)^3)))^2)</f>
        <v>12.177378232680155</v>
      </c>
      <c r="K1350" s="13">
        <f t="shared" ref="K1350:K1413" si="260">I1350-J1350</f>
        <v>6.270452634156598E-3</v>
      </c>
      <c r="L1350" s="13">
        <f t="shared" ref="L1350:L1413" si="261">IF(K1350&gt;$N$2,(K1350-$N$2)/$L$2,0)</f>
        <v>0</v>
      </c>
      <c r="M1350" s="13">
        <f t="shared" si="253"/>
        <v>1.3249201562863015E-4</v>
      </c>
      <c r="N1350" s="13">
        <f t="shared" ref="N1350:N1413" si="262">$M$2*M1350</f>
        <v>8.2145049689750694E-5</v>
      </c>
      <c r="O1350" s="13">
        <f t="shared" ref="O1350:O1413" si="263">N1350+G1350</f>
        <v>8.2145049689750694E-5</v>
      </c>
      <c r="Q1350">
        <v>28.481620966754281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12.09172234683558</v>
      </c>
      <c r="G1351" s="13">
        <f t="shared" si="257"/>
        <v>0</v>
      </c>
      <c r="H1351" s="13">
        <f t="shared" si="258"/>
        <v>12.09172234683558</v>
      </c>
      <c r="I1351" s="16">
        <f t="shared" ref="I1351:I1414" si="265">H1351+K1350-L1350</f>
        <v>12.097992799469736</v>
      </c>
      <c r="J1351" s="13">
        <f t="shared" si="259"/>
        <v>12.085657730900177</v>
      </c>
      <c r="K1351" s="13">
        <f t="shared" si="260"/>
        <v>1.2335068569559127E-2</v>
      </c>
      <c r="L1351" s="13">
        <f t="shared" si="261"/>
        <v>0</v>
      </c>
      <c r="M1351" s="13">
        <f t="shared" ref="M1351:M1414" si="266">L1351+M1350-N1350</f>
        <v>5.0346965938879456E-5</v>
      </c>
      <c r="N1351" s="13">
        <f t="shared" si="262"/>
        <v>3.1215118882105263E-5</v>
      </c>
      <c r="O1351" s="13">
        <f t="shared" si="263"/>
        <v>3.1215118882105263E-5</v>
      </c>
      <c r="Q1351">
        <v>23.425421612796871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1.858137920095646</v>
      </c>
      <c r="G1352" s="13">
        <f t="shared" si="257"/>
        <v>0</v>
      </c>
      <c r="H1352" s="13">
        <f t="shared" si="258"/>
        <v>1.858137920095646</v>
      </c>
      <c r="I1352" s="16">
        <f t="shared" si="265"/>
        <v>1.8704729886652052</v>
      </c>
      <c r="J1352" s="13">
        <f t="shared" si="259"/>
        <v>1.8704062558100589</v>
      </c>
      <c r="K1352" s="13">
        <f t="shared" si="260"/>
        <v>6.6732855146245385E-5</v>
      </c>
      <c r="L1352" s="13">
        <f t="shared" si="261"/>
        <v>0</v>
      </c>
      <c r="M1352" s="13">
        <f t="shared" si="266"/>
        <v>1.9131847056774193E-5</v>
      </c>
      <c r="N1352" s="13">
        <f t="shared" si="262"/>
        <v>1.18617451752E-5</v>
      </c>
      <c r="O1352" s="13">
        <f t="shared" si="263"/>
        <v>1.18617451752E-5</v>
      </c>
      <c r="Q1352">
        <v>20.735676830619191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142.75649370656839</v>
      </c>
      <c r="G1353" s="13">
        <f t="shared" si="257"/>
        <v>17.256205044617083</v>
      </c>
      <c r="H1353" s="13">
        <f t="shared" si="258"/>
        <v>125.50028866195132</v>
      </c>
      <c r="I1353" s="16">
        <f t="shared" si="265"/>
        <v>125.50035539480646</v>
      </c>
      <c r="J1353" s="13">
        <f t="shared" si="259"/>
        <v>93.014574511723097</v>
      </c>
      <c r="K1353" s="13">
        <f t="shared" si="260"/>
        <v>32.485780883083365</v>
      </c>
      <c r="L1353" s="13">
        <f t="shared" si="261"/>
        <v>9.3761646855421965</v>
      </c>
      <c r="M1353" s="13">
        <f t="shared" si="266"/>
        <v>9.376171955644077</v>
      </c>
      <c r="N1353" s="13">
        <f t="shared" si="262"/>
        <v>5.8132266124993279</v>
      </c>
      <c r="O1353" s="13">
        <f t="shared" si="263"/>
        <v>23.069431657116411</v>
      </c>
      <c r="Q1353">
        <v>14.069969951612901</v>
      </c>
    </row>
    <row r="1354" spans="1:17" x14ac:dyDescent="0.2">
      <c r="A1354" s="14">
        <f t="shared" si="264"/>
        <v>63190</v>
      </c>
      <c r="B1354" s="1">
        <v>1</v>
      </c>
      <c r="F1354" s="34">
        <v>68.316224537363226</v>
      </c>
      <c r="G1354" s="13">
        <f t="shared" si="257"/>
        <v>4.7973826697046329</v>
      </c>
      <c r="H1354" s="13">
        <f t="shared" si="258"/>
        <v>63.518841867658594</v>
      </c>
      <c r="I1354" s="16">
        <f t="shared" si="265"/>
        <v>86.628458065199766</v>
      </c>
      <c r="J1354" s="13">
        <f t="shared" si="259"/>
        <v>73.10183625041185</v>
      </c>
      <c r="K1354" s="13">
        <f t="shared" si="260"/>
        <v>13.526621814787916</v>
      </c>
      <c r="L1354" s="13">
        <f t="shared" si="261"/>
        <v>0</v>
      </c>
      <c r="M1354" s="13">
        <f t="shared" si="266"/>
        <v>3.5629453431447491</v>
      </c>
      <c r="N1354" s="13">
        <f t="shared" si="262"/>
        <v>2.2090261127497444</v>
      </c>
      <c r="O1354" s="13">
        <f t="shared" si="263"/>
        <v>7.0064087824543773</v>
      </c>
      <c r="Q1354">
        <v>13.82635946335297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112.765237205942</v>
      </c>
      <c r="G1355" s="13">
        <f t="shared" si="257"/>
        <v>12.236667343961933</v>
      </c>
      <c r="H1355" s="13">
        <f t="shared" si="258"/>
        <v>100.52856986198006</v>
      </c>
      <c r="I1355" s="16">
        <f t="shared" si="265"/>
        <v>114.05519167676798</v>
      </c>
      <c r="J1355" s="13">
        <f t="shared" si="259"/>
        <v>88.987298957404306</v>
      </c>
      <c r="K1355" s="13">
        <f t="shared" si="260"/>
        <v>25.06789271936367</v>
      </c>
      <c r="L1355" s="13">
        <f t="shared" si="261"/>
        <v>4.8585356305580643</v>
      </c>
      <c r="M1355" s="13">
        <f t="shared" si="266"/>
        <v>6.212454860953069</v>
      </c>
      <c r="N1355" s="13">
        <f t="shared" si="262"/>
        <v>3.8517220137909027</v>
      </c>
      <c r="O1355" s="13">
        <f t="shared" si="263"/>
        <v>16.088389357752835</v>
      </c>
      <c r="Q1355">
        <v>14.451754222470621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43.823032096382491</v>
      </c>
      <c r="G1356" s="13">
        <f t="shared" si="257"/>
        <v>0.69803782017034466</v>
      </c>
      <c r="H1356" s="13">
        <f t="shared" si="258"/>
        <v>43.124994276212149</v>
      </c>
      <c r="I1356" s="16">
        <f t="shared" si="265"/>
        <v>63.334351365017753</v>
      </c>
      <c r="J1356" s="13">
        <f t="shared" si="259"/>
        <v>59.208095248883325</v>
      </c>
      <c r="K1356" s="13">
        <f t="shared" si="260"/>
        <v>4.126256116134428</v>
      </c>
      <c r="L1356" s="13">
        <f t="shared" si="261"/>
        <v>0</v>
      </c>
      <c r="M1356" s="13">
        <f t="shared" si="266"/>
        <v>2.3607328471621662</v>
      </c>
      <c r="N1356" s="13">
        <f t="shared" si="262"/>
        <v>1.4636543652405432</v>
      </c>
      <c r="O1356" s="13">
        <f t="shared" si="263"/>
        <v>2.1616921854108879</v>
      </c>
      <c r="Q1356">
        <v>16.725596169082241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25.101340055865791</v>
      </c>
      <c r="G1357" s="13">
        <f t="shared" si="257"/>
        <v>0</v>
      </c>
      <c r="H1357" s="13">
        <f t="shared" si="258"/>
        <v>25.101340055865791</v>
      </c>
      <c r="I1357" s="16">
        <f t="shared" si="265"/>
        <v>29.227596172000219</v>
      </c>
      <c r="J1357" s="13">
        <f t="shared" si="259"/>
        <v>28.952964201650314</v>
      </c>
      <c r="K1357" s="13">
        <f t="shared" si="260"/>
        <v>0.27463197034990472</v>
      </c>
      <c r="L1357" s="13">
        <f t="shared" si="261"/>
        <v>0</v>
      </c>
      <c r="M1357" s="13">
        <f t="shared" si="266"/>
        <v>0.89707848192162309</v>
      </c>
      <c r="N1357" s="13">
        <f t="shared" si="262"/>
        <v>0.55618865879140633</v>
      </c>
      <c r="O1357" s="13">
        <f t="shared" si="263"/>
        <v>0.55618865879140633</v>
      </c>
      <c r="Q1357">
        <v>20.101335033878911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13.104079249407709</v>
      </c>
      <c r="G1358" s="13">
        <f t="shared" si="257"/>
        <v>0</v>
      </c>
      <c r="H1358" s="13">
        <f t="shared" si="258"/>
        <v>13.104079249407709</v>
      </c>
      <c r="I1358" s="16">
        <f t="shared" si="265"/>
        <v>13.378711219757614</v>
      </c>
      <c r="J1358" s="13">
        <f t="shared" si="259"/>
        <v>13.351438231720484</v>
      </c>
      <c r="K1358" s="13">
        <f t="shared" si="260"/>
        <v>2.7272988037129409E-2</v>
      </c>
      <c r="L1358" s="13">
        <f t="shared" si="261"/>
        <v>0</v>
      </c>
      <c r="M1358" s="13">
        <f t="shared" si="266"/>
        <v>0.34088982313021676</v>
      </c>
      <c r="N1358" s="13">
        <f t="shared" si="262"/>
        <v>0.21135169034073439</v>
      </c>
      <c r="O1358" s="13">
        <f t="shared" si="263"/>
        <v>0.21135169034073439</v>
      </c>
      <c r="Q1358">
        <v>19.934040860410931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21.19528283451956</v>
      </c>
      <c r="G1359" s="13">
        <f t="shared" si="257"/>
        <v>0</v>
      </c>
      <c r="H1359" s="13">
        <f t="shared" si="258"/>
        <v>21.19528283451956</v>
      </c>
      <c r="I1359" s="16">
        <f t="shared" si="265"/>
        <v>21.222555822556689</v>
      </c>
      <c r="J1359" s="13">
        <f t="shared" si="259"/>
        <v>21.188425397056044</v>
      </c>
      <c r="K1359" s="13">
        <f t="shared" si="260"/>
        <v>3.41304255006456E-2</v>
      </c>
      <c r="L1359" s="13">
        <f t="shared" si="261"/>
        <v>0</v>
      </c>
      <c r="M1359" s="13">
        <f t="shared" si="266"/>
        <v>0.12953813278948237</v>
      </c>
      <c r="N1359" s="13">
        <f t="shared" si="262"/>
        <v>8.0313642329479074E-2</v>
      </c>
      <c r="O1359" s="13">
        <f t="shared" si="263"/>
        <v>8.0313642329479074E-2</v>
      </c>
      <c r="Q1359">
        <v>28.252304823899959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11.38300757829847</v>
      </c>
      <c r="G1360" s="13">
        <f t="shared" si="257"/>
        <v>0</v>
      </c>
      <c r="H1360" s="13">
        <f t="shared" si="258"/>
        <v>11.38300757829847</v>
      </c>
      <c r="I1360" s="16">
        <f t="shared" si="265"/>
        <v>11.417138003799115</v>
      </c>
      <c r="J1360" s="13">
        <f t="shared" si="259"/>
        <v>11.411404412411622</v>
      </c>
      <c r="K1360" s="13">
        <f t="shared" si="260"/>
        <v>5.7335913874929645E-3</v>
      </c>
      <c r="L1360" s="13">
        <f t="shared" si="261"/>
        <v>0</v>
      </c>
      <c r="M1360" s="13">
        <f t="shared" si="266"/>
        <v>4.9224490460003295E-2</v>
      </c>
      <c r="N1360" s="13">
        <f t="shared" si="262"/>
        <v>3.0519184085202041E-2</v>
      </c>
      <c r="O1360" s="13">
        <f t="shared" si="263"/>
        <v>3.0519184085202041E-2</v>
      </c>
      <c r="Q1360">
        <v>27.705654428491691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3.4739180328130068</v>
      </c>
      <c r="G1361" s="13">
        <f t="shared" si="257"/>
        <v>0</v>
      </c>
      <c r="H1361" s="13">
        <f t="shared" si="258"/>
        <v>3.4739180328130068</v>
      </c>
      <c r="I1361" s="16">
        <f t="shared" si="265"/>
        <v>3.4796516242004998</v>
      </c>
      <c r="J1361" s="13">
        <f t="shared" si="259"/>
        <v>3.4795293502772853</v>
      </c>
      <c r="K1361" s="13">
        <f t="shared" si="260"/>
        <v>1.2227392321451092E-4</v>
      </c>
      <c r="L1361" s="13">
        <f t="shared" si="261"/>
        <v>0</v>
      </c>
      <c r="M1361" s="13">
        <f t="shared" si="266"/>
        <v>1.8705306374801254E-2</v>
      </c>
      <c r="N1361" s="13">
        <f t="shared" si="262"/>
        <v>1.1597289952376777E-2</v>
      </c>
      <c r="O1361" s="13">
        <f t="shared" si="263"/>
        <v>1.1597289952376777E-2</v>
      </c>
      <c r="Q1361">
        <v>29.80939387096775</v>
      </c>
    </row>
    <row r="1362" spans="1:17" x14ac:dyDescent="0.2">
      <c r="A1362" s="14">
        <f t="shared" si="264"/>
        <v>63433</v>
      </c>
      <c r="B1362" s="1">
        <v>9</v>
      </c>
      <c r="F1362" s="34">
        <v>0.45838748251105721</v>
      </c>
      <c r="G1362" s="13">
        <f t="shared" si="257"/>
        <v>0</v>
      </c>
      <c r="H1362" s="13">
        <f t="shared" si="258"/>
        <v>0.45838748251105721</v>
      </c>
      <c r="I1362" s="16">
        <f t="shared" si="265"/>
        <v>0.45850975643427172</v>
      </c>
      <c r="J1362" s="13">
        <f t="shared" si="259"/>
        <v>0.45850941312421101</v>
      </c>
      <c r="K1362" s="13">
        <f t="shared" si="260"/>
        <v>3.4331006071308678E-7</v>
      </c>
      <c r="L1362" s="13">
        <f t="shared" si="261"/>
        <v>0</v>
      </c>
      <c r="M1362" s="13">
        <f t="shared" si="266"/>
        <v>7.1080164224244773E-3</v>
      </c>
      <c r="N1362" s="13">
        <f t="shared" si="262"/>
        <v>4.4069701819031762E-3</v>
      </c>
      <c r="O1362" s="13">
        <f t="shared" si="263"/>
        <v>4.4069701819031762E-3</v>
      </c>
      <c r="Q1362">
        <v>28.288908053749068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38.64936935268797</v>
      </c>
      <c r="G1363" s="13">
        <f t="shared" si="257"/>
        <v>0</v>
      </c>
      <c r="H1363" s="13">
        <f t="shared" si="258"/>
        <v>38.64936935268797</v>
      </c>
      <c r="I1363" s="16">
        <f t="shared" si="265"/>
        <v>38.649369695998033</v>
      </c>
      <c r="J1363" s="13">
        <f t="shared" si="259"/>
        <v>38.140392480978591</v>
      </c>
      <c r="K1363" s="13">
        <f t="shared" si="260"/>
        <v>0.50897721501944204</v>
      </c>
      <c r="L1363" s="13">
        <f t="shared" si="261"/>
        <v>0</v>
      </c>
      <c r="M1363" s="13">
        <f t="shared" si="266"/>
        <v>2.7010462405213011E-3</v>
      </c>
      <c r="N1363" s="13">
        <f t="shared" si="262"/>
        <v>1.6746486691232066E-3</v>
      </c>
      <c r="O1363" s="13">
        <f t="shared" si="263"/>
        <v>1.6746486691232066E-3</v>
      </c>
      <c r="Q1363">
        <v>21.62416026373101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39.444095769022958</v>
      </c>
      <c r="G1364" s="13">
        <f t="shared" si="257"/>
        <v>0</v>
      </c>
      <c r="H1364" s="13">
        <f t="shared" si="258"/>
        <v>39.444095769022958</v>
      </c>
      <c r="I1364" s="16">
        <f t="shared" si="265"/>
        <v>39.9530729840424</v>
      </c>
      <c r="J1364" s="13">
        <f t="shared" si="259"/>
        <v>38.789507338626294</v>
      </c>
      <c r="K1364" s="13">
        <f t="shared" si="260"/>
        <v>1.1635656454161065</v>
      </c>
      <c r="L1364" s="13">
        <f t="shared" si="261"/>
        <v>0</v>
      </c>
      <c r="M1364" s="13">
        <f t="shared" si="266"/>
        <v>1.0263975713980945E-3</v>
      </c>
      <c r="N1364" s="13">
        <f t="shared" si="262"/>
        <v>6.3636649426681863E-4</v>
      </c>
      <c r="O1364" s="13">
        <f t="shared" si="263"/>
        <v>6.3636649426681863E-4</v>
      </c>
      <c r="Q1364">
        <v>16.304971775267301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21.082131834852429</v>
      </c>
      <c r="G1365" s="13">
        <f t="shared" si="257"/>
        <v>0</v>
      </c>
      <c r="H1365" s="13">
        <f t="shared" si="258"/>
        <v>21.082131834852429</v>
      </c>
      <c r="I1365" s="16">
        <f t="shared" si="265"/>
        <v>22.245697480268536</v>
      </c>
      <c r="J1365" s="13">
        <f t="shared" si="259"/>
        <v>22.029506091769658</v>
      </c>
      <c r="K1365" s="13">
        <f t="shared" si="260"/>
        <v>0.21619138849887776</v>
      </c>
      <c r="L1365" s="13">
        <f t="shared" si="261"/>
        <v>0</v>
      </c>
      <c r="M1365" s="13">
        <f t="shared" si="266"/>
        <v>3.9003107713127586E-4</v>
      </c>
      <c r="N1365" s="13">
        <f t="shared" si="262"/>
        <v>2.4181926782139104E-4</v>
      </c>
      <c r="O1365" s="13">
        <f t="shared" si="263"/>
        <v>2.4181926782139104E-4</v>
      </c>
      <c r="Q1365">
        <v>15.992625951612901</v>
      </c>
    </row>
    <row r="1366" spans="1:17" x14ac:dyDescent="0.2">
      <c r="A1366" s="14">
        <f t="shared" si="264"/>
        <v>63555</v>
      </c>
      <c r="B1366" s="1">
        <v>1</v>
      </c>
      <c r="F1366" s="34">
        <v>39.209127319404232</v>
      </c>
      <c r="G1366" s="13">
        <f t="shared" si="257"/>
        <v>0</v>
      </c>
      <c r="H1366" s="13">
        <f t="shared" si="258"/>
        <v>39.209127319404232</v>
      </c>
      <c r="I1366" s="16">
        <f t="shared" si="265"/>
        <v>39.425318707903109</v>
      </c>
      <c r="J1366" s="13">
        <f t="shared" si="259"/>
        <v>38.176840602841715</v>
      </c>
      <c r="K1366" s="13">
        <f t="shared" si="260"/>
        <v>1.2484781050613947</v>
      </c>
      <c r="L1366" s="13">
        <f t="shared" si="261"/>
        <v>0</v>
      </c>
      <c r="M1366" s="13">
        <f t="shared" si="266"/>
        <v>1.4821180930988482E-4</v>
      </c>
      <c r="N1366" s="13">
        <f t="shared" si="262"/>
        <v>9.1891321772128587E-5</v>
      </c>
      <c r="O1366" s="13">
        <f t="shared" si="263"/>
        <v>9.1891321772128587E-5</v>
      </c>
      <c r="Q1366">
        <v>15.488974275781221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25.270251596456841</v>
      </c>
      <c r="G1367" s="13">
        <f t="shared" si="257"/>
        <v>0</v>
      </c>
      <c r="H1367" s="13">
        <f t="shared" si="258"/>
        <v>25.270251596456841</v>
      </c>
      <c r="I1367" s="16">
        <f t="shared" si="265"/>
        <v>26.518729701518236</v>
      </c>
      <c r="J1367" s="13">
        <f t="shared" si="259"/>
        <v>26.105131017468846</v>
      </c>
      <c r="K1367" s="13">
        <f t="shared" si="260"/>
        <v>0.41359868404938993</v>
      </c>
      <c r="L1367" s="13">
        <f t="shared" si="261"/>
        <v>0</v>
      </c>
      <c r="M1367" s="13">
        <f t="shared" si="266"/>
        <v>5.6320487537756236E-5</v>
      </c>
      <c r="N1367" s="13">
        <f t="shared" si="262"/>
        <v>3.4918702273408866E-5</v>
      </c>
      <c r="O1367" s="13">
        <f t="shared" si="263"/>
        <v>3.4918702273408866E-5</v>
      </c>
      <c r="Q1367">
        <v>15.05821509851455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32.886780658705703</v>
      </c>
      <c r="G1368" s="13">
        <f t="shared" si="257"/>
        <v>0</v>
      </c>
      <c r="H1368" s="13">
        <f t="shared" si="258"/>
        <v>32.886780658705703</v>
      </c>
      <c r="I1368" s="16">
        <f t="shared" si="265"/>
        <v>33.300379342755093</v>
      </c>
      <c r="J1368" s="13">
        <f t="shared" si="259"/>
        <v>32.702726967948173</v>
      </c>
      <c r="K1368" s="13">
        <f t="shared" si="260"/>
        <v>0.59765237480691979</v>
      </c>
      <c r="L1368" s="13">
        <f t="shared" si="261"/>
        <v>0</v>
      </c>
      <c r="M1368" s="13">
        <f t="shared" si="266"/>
        <v>2.140178526434737E-5</v>
      </c>
      <c r="N1368" s="13">
        <f t="shared" si="262"/>
        <v>1.3269106863895369E-5</v>
      </c>
      <c r="O1368" s="13">
        <f t="shared" si="263"/>
        <v>1.3269106863895369E-5</v>
      </c>
      <c r="Q1368">
        <v>17.27912287440418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12.069276651818059</v>
      </c>
      <c r="G1369" s="13">
        <f t="shared" si="257"/>
        <v>0</v>
      </c>
      <c r="H1369" s="13">
        <f t="shared" si="258"/>
        <v>12.069276651818059</v>
      </c>
      <c r="I1369" s="16">
        <f t="shared" si="265"/>
        <v>12.666929026624979</v>
      </c>
      <c r="J1369" s="13">
        <f t="shared" si="259"/>
        <v>12.645723514250278</v>
      </c>
      <c r="K1369" s="13">
        <f t="shared" si="260"/>
        <v>2.120551237470103E-2</v>
      </c>
      <c r="L1369" s="13">
        <f t="shared" si="261"/>
        <v>0</v>
      </c>
      <c r="M1369" s="13">
        <f t="shared" si="266"/>
        <v>8.132678400452001E-6</v>
      </c>
      <c r="N1369" s="13">
        <f t="shared" si="262"/>
        <v>5.0422606082802402E-6</v>
      </c>
      <c r="O1369" s="13">
        <f t="shared" si="263"/>
        <v>5.0422606082802402E-6</v>
      </c>
      <c r="Q1369">
        <v>20.556517180005311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8.7269956369995754</v>
      </c>
      <c r="G1370" s="13">
        <f t="shared" si="257"/>
        <v>0</v>
      </c>
      <c r="H1370" s="13">
        <f t="shared" si="258"/>
        <v>8.7269956369995754</v>
      </c>
      <c r="I1370" s="16">
        <f t="shared" si="265"/>
        <v>8.7482011493742764</v>
      </c>
      <c r="J1370" s="13">
        <f t="shared" si="259"/>
        <v>8.7451429554951812</v>
      </c>
      <c r="K1370" s="13">
        <f t="shared" si="260"/>
        <v>3.0581938790952279E-3</v>
      </c>
      <c r="L1370" s="13">
        <f t="shared" si="261"/>
        <v>0</v>
      </c>
      <c r="M1370" s="13">
        <f t="shared" si="266"/>
        <v>3.0904177921717608E-6</v>
      </c>
      <c r="N1370" s="13">
        <f t="shared" si="262"/>
        <v>1.9160590311464917E-6</v>
      </c>
      <c r="O1370" s="13">
        <f t="shared" si="263"/>
        <v>1.9160590311464917E-6</v>
      </c>
      <c r="Q1370">
        <v>26.464801118978929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5.3275227506753167</v>
      </c>
      <c r="G1371" s="13">
        <f t="shared" si="257"/>
        <v>0</v>
      </c>
      <c r="H1371" s="13">
        <f t="shared" si="258"/>
        <v>5.3275227506753167</v>
      </c>
      <c r="I1371" s="16">
        <f t="shared" si="265"/>
        <v>5.3305809445544119</v>
      </c>
      <c r="J1371" s="13">
        <f t="shared" si="259"/>
        <v>5.3301045554089024</v>
      </c>
      <c r="K1371" s="13">
        <f t="shared" si="260"/>
        <v>4.7638914550951483E-4</v>
      </c>
      <c r="L1371" s="13">
        <f t="shared" si="261"/>
        <v>0</v>
      </c>
      <c r="M1371" s="13">
        <f t="shared" si="266"/>
        <v>1.1743587610252691E-6</v>
      </c>
      <c r="N1371" s="13">
        <f t="shared" si="262"/>
        <v>7.2810243183566682E-7</v>
      </c>
      <c r="O1371" s="13">
        <f t="shared" si="263"/>
        <v>7.2810243183566682E-7</v>
      </c>
      <c r="Q1371">
        <v>29.208909654625788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4.4292420562083787</v>
      </c>
      <c r="G1372" s="13">
        <f t="shared" si="257"/>
        <v>0</v>
      </c>
      <c r="H1372" s="13">
        <f t="shared" si="258"/>
        <v>4.4292420562083787</v>
      </c>
      <c r="I1372" s="16">
        <f t="shared" si="265"/>
        <v>4.4297184453538883</v>
      </c>
      <c r="J1372" s="13">
        <f t="shared" si="259"/>
        <v>4.4294269944542508</v>
      </c>
      <c r="K1372" s="13">
        <f t="shared" si="260"/>
        <v>2.9145089963744653E-4</v>
      </c>
      <c r="L1372" s="13">
        <f t="shared" si="261"/>
        <v>0</v>
      </c>
      <c r="M1372" s="13">
        <f t="shared" si="266"/>
        <v>4.4625632918960224E-7</v>
      </c>
      <c r="N1372" s="13">
        <f t="shared" si="262"/>
        <v>2.7667892409755339E-7</v>
      </c>
      <c r="O1372" s="13">
        <f t="shared" si="263"/>
        <v>2.7667892409755339E-7</v>
      </c>
      <c r="Q1372">
        <v>28.734061437261001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0.58915442340553414</v>
      </c>
      <c r="G1373" s="13">
        <f t="shared" si="257"/>
        <v>0</v>
      </c>
      <c r="H1373" s="13">
        <f t="shared" si="258"/>
        <v>0.58915442340553414</v>
      </c>
      <c r="I1373" s="16">
        <f t="shared" si="265"/>
        <v>0.58944587430517159</v>
      </c>
      <c r="J1373" s="13">
        <f t="shared" si="259"/>
        <v>0.589445343062171</v>
      </c>
      <c r="K1373" s="13">
        <f t="shared" si="260"/>
        <v>5.3124300058993157E-7</v>
      </c>
      <c r="L1373" s="13">
        <f t="shared" si="261"/>
        <v>0</v>
      </c>
      <c r="M1373" s="13">
        <f t="shared" si="266"/>
        <v>1.6957740509204884E-7</v>
      </c>
      <c r="N1373" s="13">
        <f t="shared" si="262"/>
        <v>1.0513799115707027E-7</v>
      </c>
      <c r="O1373" s="13">
        <f t="shared" si="263"/>
        <v>1.0513799115707027E-7</v>
      </c>
      <c r="Q1373">
        <v>30.653983870967739</v>
      </c>
    </row>
    <row r="1374" spans="1:17" x14ac:dyDescent="0.2">
      <c r="A1374" s="14">
        <f t="shared" si="264"/>
        <v>63798</v>
      </c>
      <c r="B1374" s="1">
        <v>9</v>
      </c>
      <c r="F1374" s="34">
        <v>2.724294244821813</v>
      </c>
      <c r="G1374" s="13">
        <f t="shared" si="257"/>
        <v>0</v>
      </c>
      <c r="H1374" s="13">
        <f t="shared" si="258"/>
        <v>2.724294244821813</v>
      </c>
      <c r="I1374" s="16">
        <f t="shared" si="265"/>
        <v>2.7242947760648137</v>
      </c>
      <c r="J1374" s="13">
        <f t="shared" si="259"/>
        <v>2.7242248209423994</v>
      </c>
      <c r="K1374" s="13">
        <f t="shared" si="260"/>
        <v>6.9955122414366855E-5</v>
      </c>
      <c r="L1374" s="13">
        <f t="shared" si="261"/>
        <v>0</v>
      </c>
      <c r="M1374" s="13">
        <f t="shared" si="266"/>
        <v>6.4439413934978566E-8</v>
      </c>
      <c r="N1374" s="13">
        <f t="shared" si="262"/>
        <v>3.9952436639686713E-8</v>
      </c>
      <c r="O1374" s="13">
        <f t="shared" si="263"/>
        <v>3.9952436639686713E-8</v>
      </c>
      <c r="Q1374">
        <v>28.502515758729899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22.0331166265509</v>
      </c>
      <c r="G1375" s="13">
        <f t="shared" si="257"/>
        <v>0</v>
      </c>
      <c r="H1375" s="13">
        <f t="shared" si="258"/>
        <v>22.0331166265509</v>
      </c>
      <c r="I1375" s="16">
        <f t="shared" si="265"/>
        <v>22.033186581673313</v>
      </c>
      <c r="J1375" s="13">
        <f t="shared" si="259"/>
        <v>21.934556817335807</v>
      </c>
      <c r="K1375" s="13">
        <f t="shared" si="260"/>
        <v>9.8629764337506032E-2</v>
      </c>
      <c r="L1375" s="13">
        <f t="shared" si="261"/>
        <v>0</v>
      </c>
      <c r="M1375" s="13">
        <f t="shared" si="266"/>
        <v>2.4486977295291854E-8</v>
      </c>
      <c r="N1375" s="13">
        <f t="shared" si="262"/>
        <v>1.5181925923080951E-8</v>
      </c>
      <c r="O1375" s="13">
        <f t="shared" si="263"/>
        <v>1.5181925923080951E-8</v>
      </c>
      <c r="Q1375">
        <v>21.399689360911282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5.9435818814553922</v>
      </c>
      <c r="G1376" s="13">
        <f t="shared" si="257"/>
        <v>0</v>
      </c>
      <c r="H1376" s="13">
        <f t="shared" si="258"/>
        <v>5.9435818814553922</v>
      </c>
      <c r="I1376" s="16">
        <f t="shared" si="265"/>
        <v>6.0422116457928983</v>
      </c>
      <c r="J1376" s="13">
        <f t="shared" si="259"/>
        <v>6.0392287314803657</v>
      </c>
      <c r="K1376" s="13">
        <f t="shared" si="260"/>
        <v>2.9829143125326141E-3</v>
      </c>
      <c r="L1376" s="13">
        <f t="shared" si="261"/>
        <v>0</v>
      </c>
      <c r="M1376" s="13">
        <f t="shared" si="266"/>
        <v>9.3050513722109032E-9</v>
      </c>
      <c r="N1376" s="13">
        <f t="shared" si="262"/>
        <v>5.7691318507707595E-9</v>
      </c>
      <c r="O1376" s="13">
        <f t="shared" si="263"/>
        <v>5.7691318507707595E-9</v>
      </c>
      <c r="Q1376">
        <v>18.738216453482408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34.3202352988203</v>
      </c>
      <c r="G1377" s="13">
        <f t="shared" si="257"/>
        <v>0</v>
      </c>
      <c r="H1377" s="13">
        <f t="shared" si="258"/>
        <v>34.3202352988203</v>
      </c>
      <c r="I1377" s="16">
        <f t="shared" si="265"/>
        <v>34.323218213132833</v>
      </c>
      <c r="J1377" s="13">
        <f t="shared" si="259"/>
        <v>33.661360250232057</v>
      </c>
      <c r="K1377" s="13">
        <f t="shared" si="260"/>
        <v>0.66185796290077548</v>
      </c>
      <c r="L1377" s="13">
        <f t="shared" si="261"/>
        <v>0</v>
      </c>
      <c r="M1377" s="13">
        <f t="shared" si="266"/>
        <v>3.5359195214401436E-9</v>
      </c>
      <c r="N1377" s="13">
        <f t="shared" si="262"/>
        <v>2.1922701032928889E-9</v>
      </c>
      <c r="O1377" s="13">
        <f t="shared" si="263"/>
        <v>2.1922701032928889E-9</v>
      </c>
      <c r="Q1377">
        <v>17.184560215821229</v>
      </c>
    </row>
    <row r="1378" spans="1:17" x14ac:dyDescent="0.2">
      <c r="A1378" s="14">
        <f t="shared" si="264"/>
        <v>63920</v>
      </c>
      <c r="B1378" s="1">
        <v>1</v>
      </c>
      <c r="F1378" s="34">
        <v>94.613234235072568</v>
      </c>
      <c r="G1378" s="13">
        <f t="shared" si="257"/>
        <v>9.1986264651884682</v>
      </c>
      <c r="H1378" s="13">
        <f t="shared" si="258"/>
        <v>85.4146077698841</v>
      </c>
      <c r="I1378" s="16">
        <f t="shared" si="265"/>
        <v>86.076465732784868</v>
      </c>
      <c r="J1378" s="13">
        <f t="shared" si="259"/>
        <v>73.090006946949259</v>
      </c>
      <c r="K1378" s="13">
        <f t="shared" si="260"/>
        <v>12.986458785835609</v>
      </c>
      <c r="L1378" s="13">
        <f t="shared" si="261"/>
        <v>0</v>
      </c>
      <c r="M1378" s="13">
        <f t="shared" si="266"/>
        <v>1.3436494181472547E-9</v>
      </c>
      <c r="N1378" s="13">
        <f t="shared" si="262"/>
        <v>8.3306263925129793E-10</v>
      </c>
      <c r="O1378" s="13">
        <f t="shared" si="263"/>
        <v>9.1986264660215316</v>
      </c>
      <c r="Q1378">
        <v>14.052069951612911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15.25587803883079</v>
      </c>
      <c r="G1379" s="13">
        <f t="shared" si="257"/>
        <v>0</v>
      </c>
      <c r="H1379" s="13">
        <f t="shared" si="258"/>
        <v>15.25587803883079</v>
      </c>
      <c r="I1379" s="16">
        <f t="shared" si="265"/>
        <v>28.242336824666399</v>
      </c>
      <c r="J1379" s="13">
        <f t="shared" si="259"/>
        <v>27.757568125067063</v>
      </c>
      <c r="K1379" s="13">
        <f t="shared" si="260"/>
        <v>0.48476869959933566</v>
      </c>
      <c r="L1379" s="13">
        <f t="shared" si="261"/>
        <v>0</v>
      </c>
      <c r="M1379" s="13">
        <f t="shared" si="266"/>
        <v>5.1058677889595678E-10</v>
      </c>
      <c r="N1379" s="13">
        <f t="shared" si="262"/>
        <v>3.1656380291549321E-10</v>
      </c>
      <c r="O1379" s="13">
        <f t="shared" si="263"/>
        <v>3.1656380291549321E-10</v>
      </c>
      <c r="Q1379">
        <v>15.257189485460209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25.19519298026653</v>
      </c>
      <c r="G1380" s="13">
        <f t="shared" si="257"/>
        <v>0</v>
      </c>
      <c r="H1380" s="13">
        <f t="shared" si="258"/>
        <v>25.19519298026653</v>
      </c>
      <c r="I1380" s="16">
        <f t="shared" si="265"/>
        <v>25.679961679865865</v>
      </c>
      <c r="J1380" s="13">
        <f t="shared" si="259"/>
        <v>25.442110510475192</v>
      </c>
      <c r="K1380" s="13">
        <f t="shared" si="260"/>
        <v>0.23785116939067308</v>
      </c>
      <c r="L1380" s="13">
        <f t="shared" si="261"/>
        <v>0</v>
      </c>
      <c r="M1380" s="13">
        <f t="shared" si="266"/>
        <v>1.9402297598046358E-10</v>
      </c>
      <c r="N1380" s="13">
        <f t="shared" si="262"/>
        <v>1.202942451078874E-10</v>
      </c>
      <c r="O1380" s="13">
        <f t="shared" si="263"/>
        <v>1.202942451078874E-10</v>
      </c>
      <c r="Q1380">
        <v>18.376735434588589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59.128004740634367</v>
      </c>
      <c r="G1381" s="13">
        <f t="shared" si="257"/>
        <v>3.2595806216102745</v>
      </c>
      <c r="H1381" s="13">
        <f t="shared" si="258"/>
        <v>55.868424119024091</v>
      </c>
      <c r="I1381" s="16">
        <f t="shared" si="265"/>
        <v>56.106275288414764</v>
      </c>
      <c r="J1381" s="13">
        <f t="shared" si="259"/>
        <v>53.646329215745503</v>
      </c>
      <c r="K1381" s="13">
        <f t="shared" si="260"/>
        <v>2.4599460726692612</v>
      </c>
      <c r="L1381" s="13">
        <f t="shared" si="261"/>
        <v>0</v>
      </c>
      <c r="M1381" s="13">
        <f t="shared" si="266"/>
        <v>7.3728730872576172E-11</v>
      </c>
      <c r="N1381" s="13">
        <f t="shared" si="262"/>
        <v>4.5711813140997229E-11</v>
      </c>
      <c r="O1381" s="13">
        <f t="shared" si="263"/>
        <v>3.2595806216559864</v>
      </c>
      <c r="Q1381">
        <v>18.05725521100538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40.616979905094681</v>
      </c>
      <c r="G1382" s="13">
        <f t="shared" si="257"/>
        <v>0.1614514372656769</v>
      </c>
      <c r="H1382" s="13">
        <f t="shared" si="258"/>
        <v>40.455528467829005</v>
      </c>
      <c r="I1382" s="16">
        <f t="shared" si="265"/>
        <v>42.915474540498266</v>
      </c>
      <c r="J1382" s="13">
        <f t="shared" si="259"/>
        <v>42.373822704565576</v>
      </c>
      <c r="K1382" s="13">
        <f t="shared" si="260"/>
        <v>0.54165183593269006</v>
      </c>
      <c r="L1382" s="13">
        <f t="shared" si="261"/>
        <v>0</v>
      </c>
      <c r="M1382" s="13">
        <f t="shared" si="266"/>
        <v>2.8016917731578943E-11</v>
      </c>
      <c r="N1382" s="13">
        <f t="shared" si="262"/>
        <v>1.7370488993578944E-11</v>
      </c>
      <c r="O1382" s="13">
        <f t="shared" si="263"/>
        <v>0.16145143728304739</v>
      </c>
      <c r="Q1382">
        <v>23.417298286060571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5.8831685965966622</v>
      </c>
      <c r="G1383" s="13">
        <f t="shared" si="257"/>
        <v>0</v>
      </c>
      <c r="H1383" s="13">
        <f t="shared" si="258"/>
        <v>5.8831685965966622</v>
      </c>
      <c r="I1383" s="16">
        <f t="shared" si="265"/>
        <v>6.4248204325293523</v>
      </c>
      <c r="J1383" s="13">
        <f t="shared" si="259"/>
        <v>6.4238185968079504</v>
      </c>
      <c r="K1383" s="13">
        <f t="shared" si="260"/>
        <v>1.0018357214018891E-3</v>
      </c>
      <c r="L1383" s="13">
        <f t="shared" si="261"/>
        <v>0</v>
      </c>
      <c r="M1383" s="13">
        <f t="shared" si="266"/>
        <v>1.0646428737999999E-11</v>
      </c>
      <c r="N1383" s="13">
        <f t="shared" si="262"/>
        <v>6.6007858175599989E-12</v>
      </c>
      <c r="O1383" s="13">
        <f t="shared" si="263"/>
        <v>6.6007858175599989E-12</v>
      </c>
      <c r="Q1383">
        <v>27.85383298977677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8.8602943342510816</v>
      </c>
      <c r="G1384" s="13">
        <f t="shared" si="257"/>
        <v>0</v>
      </c>
      <c r="H1384" s="13">
        <f t="shared" si="258"/>
        <v>8.8602943342510816</v>
      </c>
      <c r="I1384" s="16">
        <f t="shared" si="265"/>
        <v>8.8612961699724835</v>
      </c>
      <c r="J1384" s="13">
        <f t="shared" si="259"/>
        <v>8.8591222713955062</v>
      </c>
      <c r="K1384" s="13">
        <f t="shared" si="260"/>
        <v>2.1738985769772512E-3</v>
      </c>
      <c r="L1384" s="13">
        <f t="shared" si="261"/>
        <v>0</v>
      </c>
      <c r="M1384" s="13">
        <f t="shared" si="266"/>
        <v>4.0456429204399998E-12</v>
      </c>
      <c r="N1384" s="13">
        <f t="shared" si="262"/>
        <v>2.5082986106727998E-12</v>
      </c>
      <c r="O1384" s="13">
        <f t="shared" si="263"/>
        <v>2.5082986106727998E-12</v>
      </c>
      <c r="Q1384">
        <v>29.256700809932131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15.15454662671323</v>
      </c>
      <c r="G1385" s="13">
        <f t="shared" si="257"/>
        <v>0</v>
      </c>
      <c r="H1385" s="13">
        <f t="shared" si="258"/>
        <v>15.15454662671323</v>
      </c>
      <c r="I1385" s="16">
        <f t="shared" si="265"/>
        <v>15.156720525290208</v>
      </c>
      <c r="J1385" s="13">
        <f t="shared" si="259"/>
        <v>15.145581490261653</v>
      </c>
      <c r="K1385" s="13">
        <f t="shared" si="260"/>
        <v>1.1139035028554289E-2</v>
      </c>
      <c r="L1385" s="13">
        <f t="shared" si="261"/>
        <v>0</v>
      </c>
      <c r="M1385" s="13">
        <f t="shared" si="266"/>
        <v>1.5373443097672001E-12</v>
      </c>
      <c r="N1385" s="13">
        <f t="shared" si="262"/>
        <v>9.5315347205566396E-13</v>
      </c>
      <c r="O1385" s="13">
        <f t="shared" si="263"/>
        <v>9.5315347205566396E-13</v>
      </c>
      <c r="Q1385">
        <v>29.075130870967751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44.940826793694917</v>
      </c>
      <c r="G1386" s="13">
        <f t="shared" si="257"/>
        <v>0.88511943259411729</v>
      </c>
      <c r="H1386" s="13">
        <f t="shared" si="258"/>
        <v>44.055707361100801</v>
      </c>
      <c r="I1386" s="16">
        <f t="shared" si="265"/>
        <v>44.066846396129357</v>
      </c>
      <c r="J1386" s="13">
        <f t="shared" si="259"/>
        <v>43.714225236979175</v>
      </c>
      <c r="K1386" s="13">
        <f t="shared" si="260"/>
        <v>0.352621159150182</v>
      </c>
      <c r="L1386" s="13">
        <f t="shared" si="261"/>
        <v>0</v>
      </c>
      <c r="M1386" s="13">
        <f t="shared" si="266"/>
        <v>5.8419083771153613E-13</v>
      </c>
      <c r="N1386" s="13">
        <f t="shared" si="262"/>
        <v>3.6219831938115239E-13</v>
      </c>
      <c r="O1386" s="13">
        <f t="shared" si="263"/>
        <v>0.88511943259447945</v>
      </c>
      <c r="Q1386">
        <v>27.130664236631318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3.8709676999999998E-2</v>
      </c>
      <c r="G1387" s="13">
        <f t="shared" si="257"/>
        <v>0</v>
      </c>
      <c r="H1387" s="13">
        <f t="shared" si="258"/>
        <v>3.8709676999999998E-2</v>
      </c>
      <c r="I1387" s="16">
        <f t="shared" si="265"/>
        <v>0.39133083615018199</v>
      </c>
      <c r="J1387" s="13">
        <f t="shared" si="259"/>
        <v>0.3913305810760706</v>
      </c>
      <c r="K1387" s="13">
        <f t="shared" si="260"/>
        <v>2.5507411138825375E-7</v>
      </c>
      <c r="L1387" s="13">
        <f t="shared" si="261"/>
        <v>0</v>
      </c>
      <c r="M1387" s="13">
        <f t="shared" si="266"/>
        <v>2.2199251833038374E-13</v>
      </c>
      <c r="N1387" s="13">
        <f t="shared" si="262"/>
        <v>1.3763536136483792E-13</v>
      </c>
      <c r="O1387" s="13">
        <f t="shared" si="263"/>
        <v>1.3763536136483792E-13</v>
      </c>
      <c r="Q1387">
        <v>26.98243707863169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73.069514859004897</v>
      </c>
      <c r="G1388" s="13">
        <f t="shared" si="257"/>
        <v>5.5929251962787125</v>
      </c>
      <c r="H1388" s="13">
        <f t="shared" si="258"/>
        <v>67.476589662726184</v>
      </c>
      <c r="I1388" s="16">
        <f t="shared" si="265"/>
        <v>67.476589917800297</v>
      </c>
      <c r="J1388" s="13">
        <f t="shared" si="259"/>
        <v>64.076865699875654</v>
      </c>
      <c r="K1388" s="13">
        <f t="shared" si="260"/>
        <v>3.3997242179246427</v>
      </c>
      <c r="L1388" s="13">
        <f t="shared" si="261"/>
        <v>0</v>
      </c>
      <c r="M1388" s="13">
        <f t="shared" si="266"/>
        <v>8.4357156965545819E-14</v>
      </c>
      <c r="N1388" s="13">
        <f t="shared" si="262"/>
        <v>5.2301437318638409E-14</v>
      </c>
      <c r="O1388" s="13">
        <f t="shared" si="263"/>
        <v>5.5929251962787649</v>
      </c>
      <c r="Q1388">
        <v>19.609173396853869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70.240018203728241</v>
      </c>
      <c r="G1389" s="13">
        <f t="shared" si="257"/>
        <v>5.1193616716980674</v>
      </c>
      <c r="H1389" s="13">
        <f t="shared" si="258"/>
        <v>65.120656532030168</v>
      </c>
      <c r="I1389" s="16">
        <f t="shared" si="265"/>
        <v>68.520380749954811</v>
      </c>
      <c r="J1389" s="13">
        <f t="shared" si="259"/>
        <v>63.31946484872806</v>
      </c>
      <c r="K1389" s="13">
        <f t="shared" si="260"/>
        <v>5.2009159012267503</v>
      </c>
      <c r="L1389" s="13">
        <f t="shared" si="261"/>
        <v>0</v>
      </c>
      <c r="M1389" s="13">
        <f t="shared" si="266"/>
        <v>3.205571964690741E-14</v>
      </c>
      <c r="N1389" s="13">
        <f t="shared" si="262"/>
        <v>1.9874546181082595E-14</v>
      </c>
      <c r="O1389" s="13">
        <f t="shared" si="263"/>
        <v>5.119361671698087</v>
      </c>
      <c r="Q1389">
        <v>16.633733821843059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80.828054803258055</v>
      </c>
      <c r="G1390" s="13">
        <f t="shared" si="257"/>
        <v>6.891446442009256</v>
      </c>
      <c r="H1390" s="13">
        <f t="shared" si="258"/>
        <v>73.936608361248801</v>
      </c>
      <c r="I1390" s="16">
        <f t="shared" si="265"/>
        <v>79.137524262475551</v>
      </c>
      <c r="J1390" s="13">
        <f t="shared" si="259"/>
        <v>68.434351204011477</v>
      </c>
      <c r="K1390" s="13">
        <f t="shared" si="260"/>
        <v>10.703173058464074</v>
      </c>
      <c r="L1390" s="13">
        <f t="shared" si="261"/>
        <v>0</v>
      </c>
      <c r="M1390" s="13">
        <f t="shared" si="266"/>
        <v>1.2181173465824815E-14</v>
      </c>
      <c r="N1390" s="13">
        <f t="shared" si="262"/>
        <v>7.5523275488113845E-15</v>
      </c>
      <c r="O1390" s="13">
        <f t="shared" si="263"/>
        <v>6.891446442009264</v>
      </c>
      <c r="Q1390">
        <v>13.829629109188209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112.810303226164</v>
      </c>
      <c r="G1391" s="13">
        <f t="shared" si="257"/>
        <v>12.244209895155747</v>
      </c>
      <c r="H1391" s="13">
        <f t="shared" si="258"/>
        <v>100.56609333100825</v>
      </c>
      <c r="I1391" s="16">
        <f t="shared" si="265"/>
        <v>111.26926638947232</v>
      </c>
      <c r="J1391" s="13">
        <f t="shared" si="259"/>
        <v>83.736403082962667</v>
      </c>
      <c r="K1391" s="13">
        <f t="shared" si="260"/>
        <v>27.532863306509654</v>
      </c>
      <c r="L1391" s="13">
        <f t="shared" si="261"/>
        <v>6.3597476330032379</v>
      </c>
      <c r="M1391" s="13">
        <f t="shared" si="266"/>
        <v>6.3597476330032423</v>
      </c>
      <c r="N1391" s="13">
        <f t="shared" si="262"/>
        <v>3.9430435324620103</v>
      </c>
      <c r="O1391" s="13">
        <f t="shared" si="263"/>
        <v>16.187253427617758</v>
      </c>
      <c r="Q1391">
        <v>12.822365951612911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11.40311770841117</v>
      </c>
      <c r="G1392" s="13">
        <f t="shared" si="257"/>
        <v>0</v>
      </c>
      <c r="H1392" s="13">
        <f t="shared" si="258"/>
        <v>11.40311770841117</v>
      </c>
      <c r="I1392" s="16">
        <f t="shared" si="265"/>
        <v>32.576233381917589</v>
      </c>
      <c r="J1392" s="13">
        <f t="shared" si="259"/>
        <v>32.033987998686918</v>
      </c>
      <c r="K1392" s="13">
        <f t="shared" si="260"/>
        <v>0.54224538323067151</v>
      </c>
      <c r="L1392" s="13">
        <f t="shared" si="261"/>
        <v>0</v>
      </c>
      <c r="M1392" s="13">
        <f t="shared" si="266"/>
        <v>2.416704100541232</v>
      </c>
      <c r="N1392" s="13">
        <f t="shared" si="262"/>
        <v>1.4983565423355638</v>
      </c>
      <c r="O1392" s="13">
        <f t="shared" si="263"/>
        <v>1.4983565423355638</v>
      </c>
      <c r="Q1392">
        <v>17.515392405564992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6.0653735041412506</v>
      </c>
      <c r="G1393" s="13">
        <f t="shared" si="257"/>
        <v>0</v>
      </c>
      <c r="H1393" s="13">
        <f t="shared" si="258"/>
        <v>6.0653735041412506</v>
      </c>
      <c r="I1393" s="16">
        <f t="shared" si="265"/>
        <v>6.6076188873719222</v>
      </c>
      <c r="J1393" s="13">
        <f t="shared" si="259"/>
        <v>6.6047881431113238</v>
      </c>
      <c r="K1393" s="13">
        <f t="shared" si="260"/>
        <v>2.8307442605983724E-3</v>
      </c>
      <c r="L1393" s="13">
        <f t="shared" si="261"/>
        <v>0</v>
      </c>
      <c r="M1393" s="13">
        <f t="shared" si="266"/>
        <v>0.91834755820566816</v>
      </c>
      <c r="N1393" s="13">
        <f t="shared" si="262"/>
        <v>0.5693754860875142</v>
      </c>
      <c r="O1393" s="13">
        <f t="shared" si="263"/>
        <v>0.5693754860875142</v>
      </c>
      <c r="Q1393">
        <v>21.003473503412948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10.68339580111696</v>
      </c>
      <c r="G1394" s="13">
        <f t="shared" si="257"/>
        <v>0</v>
      </c>
      <c r="H1394" s="13">
        <f t="shared" si="258"/>
        <v>10.68339580111696</v>
      </c>
      <c r="I1394" s="16">
        <f t="shared" si="265"/>
        <v>10.686226545377558</v>
      </c>
      <c r="J1394" s="13">
        <f t="shared" si="259"/>
        <v>10.6789389754206</v>
      </c>
      <c r="K1394" s="13">
        <f t="shared" si="260"/>
        <v>7.2875699569578956E-3</v>
      </c>
      <c r="L1394" s="13">
        <f t="shared" si="261"/>
        <v>0</v>
      </c>
      <c r="M1394" s="13">
        <f t="shared" si="266"/>
        <v>0.34897207211815395</v>
      </c>
      <c r="N1394" s="13">
        <f t="shared" si="262"/>
        <v>0.21636268471325545</v>
      </c>
      <c r="O1394" s="13">
        <f t="shared" si="263"/>
        <v>0.21636268471325545</v>
      </c>
      <c r="Q1394">
        <v>24.52898488174079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5.3229833200054379</v>
      </c>
      <c r="G1395" s="13">
        <f t="shared" si="257"/>
        <v>0</v>
      </c>
      <c r="H1395" s="13">
        <f t="shared" si="258"/>
        <v>5.3229833200054379</v>
      </c>
      <c r="I1395" s="16">
        <f t="shared" si="265"/>
        <v>5.3302708899623958</v>
      </c>
      <c r="J1395" s="13">
        <f t="shared" si="259"/>
        <v>5.329718886210995</v>
      </c>
      <c r="K1395" s="13">
        <f t="shared" si="260"/>
        <v>5.5200375140085356E-4</v>
      </c>
      <c r="L1395" s="13">
        <f t="shared" si="261"/>
        <v>0</v>
      </c>
      <c r="M1395" s="13">
        <f t="shared" si="266"/>
        <v>0.1326093874048985</v>
      </c>
      <c r="N1395" s="13">
        <f t="shared" si="262"/>
        <v>8.2217820191037072E-2</v>
      </c>
      <c r="O1395" s="13">
        <f t="shared" si="263"/>
        <v>8.2217820191037072E-2</v>
      </c>
      <c r="Q1395">
        <v>28.117199057604982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16.927278425540312</v>
      </c>
      <c r="G1396" s="13">
        <f t="shared" si="257"/>
        <v>0</v>
      </c>
      <c r="H1396" s="13">
        <f t="shared" si="258"/>
        <v>16.927278425540312</v>
      </c>
      <c r="I1396" s="16">
        <f t="shared" si="265"/>
        <v>16.927830429291713</v>
      </c>
      <c r="J1396" s="13">
        <f t="shared" si="259"/>
        <v>16.912717374722817</v>
      </c>
      <c r="K1396" s="13">
        <f t="shared" si="260"/>
        <v>1.5113054568896445E-2</v>
      </c>
      <c r="L1396" s="13">
        <f t="shared" si="261"/>
        <v>0</v>
      </c>
      <c r="M1396" s="13">
        <f t="shared" si="266"/>
        <v>5.0391567213861427E-2</v>
      </c>
      <c r="N1396" s="13">
        <f t="shared" si="262"/>
        <v>3.1242771672594084E-2</v>
      </c>
      <c r="O1396" s="13">
        <f t="shared" si="263"/>
        <v>3.1242771672594084E-2</v>
      </c>
      <c r="Q1396">
        <v>29.270020534814439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9.6369544808089476</v>
      </c>
      <c r="G1397" s="13">
        <f t="shared" si="257"/>
        <v>0</v>
      </c>
      <c r="H1397" s="13">
        <f t="shared" si="258"/>
        <v>9.6369544808089476</v>
      </c>
      <c r="I1397" s="16">
        <f t="shared" si="265"/>
        <v>9.652067535377844</v>
      </c>
      <c r="J1397" s="13">
        <f t="shared" si="259"/>
        <v>9.6493288141184195</v>
      </c>
      <c r="K1397" s="13">
        <f t="shared" si="260"/>
        <v>2.7387212594245369E-3</v>
      </c>
      <c r="L1397" s="13">
        <f t="shared" si="261"/>
        <v>0</v>
      </c>
      <c r="M1397" s="13">
        <f t="shared" si="266"/>
        <v>1.9148795541267343E-2</v>
      </c>
      <c r="N1397" s="13">
        <f t="shared" si="262"/>
        <v>1.1872253235585753E-2</v>
      </c>
      <c r="O1397" s="13">
        <f t="shared" si="263"/>
        <v>1.1872253235585753E-2</v>
      </c>
      <c r="Q1397">
        <v>29.446021870967751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9.7482780838396419</v>
      </c>
      <c r="G1398" s="13">
        <f t="shared" si="257"/>
        <v>0</v>
      </c>
      <c r="H1398" s="13">
        <f t="shared" si="258"/>
        <v>9.7482780838396419</v>
      </c>
      <c r="I1398" s="16">
        <f t="shared" si="265"/>
        <v>9.7510168050990664</v>
      </c>
      <c r="J1398" s="13">
        <f t="shared" si="259"/>
        <v>9.7474649317564115</v>
      </c>
      <c r="K1398" s="13">
        <f t="shared" si="260"/>
        <v>3.5518733426549431E-3</v>
      </c>
      <c r="L1398" s="13">
        <f t="shared" si="261"/>
        <v>0</v>
      </c>
      <c r="M1398" s="13">
        <f t="shared" si="266"/>
        <v>7.2765423056815898E-3</v>
      </c>
      <c r="N1398" s="13">
        <f t="shared" si="262"/>
        <v>4.5114562295225855E-3</v>
      </c>
      <c r="O1398" s="13">
        <f t="shared" si="263"/>
        <v>4.5114562295225855E-3</v>
      </c>
      <c r="Q1398">
        <v>27.748516051041541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79.245614478278497</v>
      </c>
      <c r="G1399" s="13">
        <f t="shared" si="257"/>
        <v>6.6265986231089045</v>
      </c>
      <c r="H1399" s="13">
        <f t="shared" si="258"/>
        <v>72.619015855169593</v>
      </c>
      <c r="I1399" s="16">
        <f t="shared" si="265"/>
        <v>72.622567728512252</v>
      </c>
      <c r="J1399" s="13">
        <f t="shared" si="259"/>
        <v>69.783094644035742</v>
      </c>
      <c r="K1399" s="13">
        <f t="shared" si="260"/>
        <v>2.8394730844765093</v>
      </c>
      <c r="L1399" s="13">
        <f t="shared" si="261"/>
        <v>0</v>
      </c>
      <c r="M1399" s="13">
        <f t="shared" si="266"/>
        <v>2.7650860761590044E-3</v>
      </c>
      <c r="N1399" s="13">
        <f t="shared" si="262"/>
        <v>1.7143533672185826E-3</v>
      </c>
      <c r="O1399" s="13">
        <f t="shared" si="263"/>
        <v>6.6283129764761233</v>
      </c>
      <c r="Q1399">
        <v>22.56742443962148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38.636370738056407</v>
      </c>
      <c r="G1400" s="13">
        <f t="shared" si="257"/>
        <v>0</v>
      </c>
      <c r="H1400" s="13">
        <f t="shared" si="258"/>
        <v>38.636370738056407</v>
      </c>
      <c r="I1400" s="16">
        <f t="shared" si="265"/>
        <v>41.475843822532916</v>
      </c>
      <c r="J1400" s="13">
        <f t="shared" si="259"/>
        <v>40.621141949178849</v>
      </c>
      <c r="K1400" s="13">
        <f t="shared" si="260"/>
        <v>0.85470187335406678</v>
      </c>
      <c r="L1400" s="13">
        <f t="shared" si="261"/>
        <v>0</v>
      </c>
      <c r="M1400" s="13">
        <f t="shared" si="266"/>
        <v>1.0507327089404217E-3</v>
      </c>
      <c r="N1400" s="13">
        <f t="shared" si="262"/>
        <v>6.5145427954306143E-4</v>
      </c>
      <c r="O1400" s="13">
        <f t="shared" si="263"/>
        <v>6.5145427954306143E-4</v>
      </c>
      <c r="Q1400">
        <v>19.37819611008079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112.50611688828801</v>
      </c>
      <c r="G1401" s="13">
        <f t="shared" si="257"/>
        <v>12.193299230877281</v>
      </c>
      <c r="H1401" s="13">
        <f t="shared" si="258"/>
        <v>100.31281765741072</v>
      </c>
      <c r="I1401" s="16">
        <f t="shared" si="265"/>
        <v>101.16751953076479</v>
      </c>
      <c r="J1401" s="13">
        <f t="shared" si="259"/>
        <v>81.956581956120658</v>
      </c>
      <c r="K1401" s="13">
        <f t="shared" si="260"/>
        <v>19.210937574644134</v>
      </c>
      <c r="L1401" s="13">
        <f t="shared" si="261"/>
        <v>1.2915432263135065</v>
      </c>
      <c r="M1401" s="13">
        <f t="shared" si="266"/>
        <v>1.2919425047429038</v>
      </c>
      <c r="N1401" s="13">
        <f t="shared" si="262"/>
        <v>0.80100435294060035</v>
      </c>
      <c r="O1401" s="13">
        <f t="shared" si="263"/>
        <v>12.994303583817882</v>
      </c>
      <c r="Q1401">
        <v>14.198750451612909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41.805768286368327</v>
      </c>
      <c r="G1402" s="13">
        <f t="shared" si="257"/>
        <v>0.36041502846363976</v>
      </c>
      <c r="H1402" s="13">
        <f t="shared" si="258"/>
        <v>41.445353257904685</v>
      </c>
      <c r="I1402" s="16">
        <f t="shared" si="265"/>
        <v>59.364747606235312</v>
      </c>
      <c r="J1402" s="13">
        <f t="shared" si="259"/>
        <v>54.161295300306193</v>
      </c>
      <c r="K1402" s="13">
        <f t="shared" si="260"/>
        <v>5.2034523059291189</v>
      </c>
      <c r="L1402" s="13">
        <f t="shared" si="261"/>
        <v>0</v>
      </c>
      <c r="M1402" s="13">
        <f t="shared" si="266"/>
        <v>0.49093815180230349</v>
      </c>
      <c r="N1402" s="13">
        <f t="shared" si="262"/>
        <v>0.30438165411742818</v>
      </c>
      <c r="O1402" s="13">
        <f t="shared" si="263"/>
        <v>0.66479668258106794</v>
      </c>
      <c r="Q1402">
        <v>13.399281351624261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8.9902381641992424</v>
      </c>
      <c r="G1403" s="13">
        <f t="shared" si="257"/>
        <v>0</v>
      </c>
      <c r="H1403" s="13">
        <f t="shared" si="258"/>
        <v>8.9902381641992424</v>
      </c>
      <c r="I1403" s="16">
        <f t="shared" si="265"/>
        <v>14.193690470128361</v>
      </c>
      <c r="J1403" s="13">
        <f t="shared" si="259"/>
        <v>14.129124255040765</v>
      </c>
      <c r="K1403" s="13">
        <f t="shared" si="260"/>
        <v>6.4566215087596746E-2</v>
      </c>
      <c r="L1403" s="13">
        <f t="shared" si="261"/>
        <v>0</v>
      </c>
      <c r="M1403" s="13">
        <f t="shared" si="266"/>
        <v>0.18655649768487531</v>
      </c>
      <c r="N1403" s="13">
        <f t="shared" si="262"/>
        <v>0.1156650285646227</v>
      </c>
      <c r="O1403" s="13">
        <f t="shared" si="263"/>
        <v>0.1156650285646227</v>
      </c>
      <c r="Q1403">
        <v>15.049687737455431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12.54679806174433</v>
      </c>
      <c r="G1404" s="13">
        <f t="shared" si="257"/>
        <v>0</v>
      </c>
      <c r="H1404" s="13">
        <f t="shared" si="258"/>
        <v>12.54679806174433</v>
      </c>
      <c r="I1404" s="16">
        <f t="shared" si="265"/>
        <v>12.611364276831926</v>
      </c>
      <c r="J1404" s="13">
        <f t="shared" si="259"/>
        <v>12.577700376084405</v>
      </c>
      <c r="K1404" s="13">
        <f t="shared" si="260"/>
        <v>3.366390074752168E-2</v>
      </c>
      <c r="L1404" s="13">
        <f t="shared" si="261"/>
        <v>0</v>
      </c>
      <c r="M1404" s="13">
        <f t="shared" si="266"/>
        <v>7.0891469120252612E-2</v>
      </c>
      <c r="N1404" s="13">
        <f t="shared" si="262"/>
        <v>4.3952710854556619E-2</v>
      </c>
      <c r="O1404" s="13">
        <f t="shared" si="263"/>
        <v>4.3952710854556619E-2</v>
      </c>
      <c r="Q1404">
        <v>17.185965765268961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43.732964865391402</v>
      </c>
      <c r="G1405" s="13">
        <f t="shared" si="257"/>
        <v>0.68296356472713093</v>
      </c>
      <c r="H1405" s="13">
        <f t="shared" si="258"/>
        <v>43.05000130066427</v>
      </c>
      <c r="I1405" s="16">
        <f t="shared" si="265"/>
        <v>43.08366520141179</v>
      </c>
      <c r="J1405" s="13">
        <f t="shared" si="259"/>
        <v>41.997889129831897</v>
      </c>
      <c r="K1405" s="13">
        <f t="shared" si="260"/>
        <v>1.0857760715798932</v>
      </c>
      <c r="L1405" s="13">
        <f t="shared" si="261"/>
        <v>0</v>
      </c>
      <c r="M1405" s="13">
        <f t="shared" si="266"/>
        <v>2.6938758265695993E-2</v>
      </c>
      <c r="N1405" s="13">
        <f t="shared" si="262"/>
        <v>1.6702030124731516E-2</v>
      </c>
      <c r="O1405" s="13">
        <f t="shared" si="263"/>
        <v>0.69966559485186242</v>
      </c>
      <c r="Q1405">
        <v>18.443850711412491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32.871599890373062</v>
      </c>
      <c r="G1406" s="13">
        <f t="shared" si="257"/>
        <v>0</v>
      </c>
      <c r="H1406" s="13">
        <f t="shared" si="258"/>
        <v>32.871599890373062</v>
      </c>
      <c r="I1406" s="16">
        <f t="shared" si="265"/>
        <v>33.957375961952955</v>
      </c>
      <c r="J1406" s="13">
        <f t="shared" si="259"/>
        <v>33.430268177350591</v>
      </c>
      <c r="K1406" s="13">
        <f t="shared" si="260"/>
        <v>0.5271077846023644</v>
      </c>
      <c r="L1406" s="13">
        <f t="shared" si="261"/>
        <v>0</v>
      </c>
      <c r="M1406" s="13">
        <f t="shared" si="266"/>
        <v>1.0236728140964477E-2</v>
      </c>
      <c r="N1406" s="13">
        <f t="shared" si="262"/>
        <v>6.3467714473979756E-3</v>
      </c>
      <c r="O1406" s="13">
        <f t="shared" si="263"/>
        <v>6.3467714473979756E-3</v>
      </c>
      <c r="Q1406">
        <v>18.609249979973569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21.998770390607639</v>
      </c>
      <c r="G1407" s="13">
        <f t="shared" si="257"/>
        <v>0</v>
      </c>
      <c r="H1407" s="13">
        <f t="shared" si="258"/>
        <v>21.998770390607639</v>
      </c>
      <c r="I1407" s="16">
        <f t="shared" si="265"/>
        <v>22.525878175210003</v>
      </c>
      <c r="J1407" s="13">
        <f t="shared" si="259"/>
        <v>22.472711444079611</v>
      </c>
      <c r="K1407" s="13">
        <f t="shared" si="260"/>
        <v>5.3166731130392719E-2</v>
      </c>
      <c r="L1407" s="13">
        <f t="shared" si="261"/>
        <v>0</v>
      </c>
      <c r="M1407" s="13">
        <f t="shared" si="266"/>
        <v>3.8899566935665011E-3</v>
      </c>
      <c r="N1407" s="13">
        <f t="shared" si="262"/>
        <v>2.4117731500112307E-3</v>
      </c>
      <c r="O1407" s="13">
        <f t="shared" si="263"/>
        <v>2.4117731500112307E-3</v>
      </c>
      <c r="Q1407">
        <v>26.311136557138489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4.9772705022290866</v>
      </c>
      <c r="G1408" s="13">
        <f t="shared" si="257"/>
        <v>0</v>
      </c>
      <c r="H1408" s="13">
        <f t="shared" si="258"/>
        <v>4.9772705022290866</v>
      </c>
      <c r="I1408" s="16">
        <f t="shared" si="265"/>
        <v>5.0304372333594793</v>
      </c>
      <c r="J1408" s="13">
        <f t="shared" si="259"/>
        <v>5.0301201327206559</v>
      </c>
      <c r="K1408" s="13">
        <f t="shared" si="260"/>
        <v>3.1710063882339767E-4</v>
      </c>
      <c r="L1408" s="13">
        <f t="shared" si="261"/>
        <v>0</v>
      </c>
      <c r="M1408" s="13">
        <f t="shared" si="266"/>
        <v>1.4781835435552703E-3</v>
      </c>
      <c r="N1408" s="13">
        <f t="shared" si="262"/>
        <v>9.164737970042676E-4</v>
      </c>
      <c r="O1408" s="13">
        <f t="shared" si="263"/>
        <v>9.164737970042676E-4</v>
      </c>
      <c r="Q1408">
        <v>30.95952087096774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12.519200809309851</v>
      </c>
      <c r="G1409" s="13">
        <f t="shared" si="257"/>
        <v>0</v>
      </c>
      <c r="H1409" s="13">
        <f t="shared" si="258"/>
        <v>12.519200809309851</v>
      </c>
      <c r="I1409" s="16">
        <f t="shared" si="265"/>
        <v>12.519517909948675</v>
      </c>
      <c r="J1409" s="13">
        <f t="shared" si="259"/>
        <v>12.513247243041219</v>
      </c>
      <c r="K1409" s="13">
        <f t="shared" si="260"/>
        <v>6.2706669074561461E-3</v>
      </c>
      <c r="L1409" s="13">
        <f t="shared" si="261"/>
        <v>0</v>
      </c>
      <c r="M1409" s="13">
        <f t="shared" si="266"/>
        <v>5.6170974655100274E-4</v>
      </c>
      <c r="N1409" s="13">
        <f t="shared" si="262"/>
        <v>3.4826004286162167E-4</v>
      </c>
      <c r="O1409" s="13">
        <f t="shared" si="263"/>
        <v>3.4826004286162167E-4</v>
      </c>
      <c r="Q1409">
        <v>29.08596971801142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4.8667443837493432</v>
      </c>
      <c r="G1410" s="13">
        <f t="shared" si="257"/>
        <v>0</v>
      </c>
      <c r="H1410" s="13">
        <f t="shared" si="258"/>
        <v>4.8667443837493432</v>
      </c>
      <c r="I1410" s="16">
        <f t="shared" si="265"/>
        <v>4.8730150506567993</v>
      </c>
      <c r="J1410" s="13">
        <f t="shared" si="259"/>
        <v>4.8724415815599915</v>
      </c>
      <c r="K1410" s="13">
        <f t="shared" si="260"/>
        <v>5.7346909680777713E-4</v>
      </c>
      <c r="L1410" s="13">
        <f t="shared" si="261"/>
        <v>0</v>
      </c>
      <c r="M1410" s="13">
        <f t="shared" si="266"/>
        <v>2.1344970368938107E-4</v>
      </c>
      <c r="N1410" s="13">
        <f t="shared" si="262"/>
        <v>1.3233881628741626E-4</v>
      </c>
      <c r="O1410" s="13">
        <f t="shared" si="263"/>
        <v>1.3233881628741626E-4</v>
      </c>
      <c r="Q1410">
        <v>25.876757258149471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5.2194535490939078</v>
      </c>
      <c r="G1411" s="13">
        <f t="shared" si="257"/>
        <v>0</v>
      </c>
      <c r="H1411" s="13">
        <f t="shared" si="258"/>
        <v>5.2194535490939078</v>
      </c>
      <c r="I1411" s="16">
        <f t="shared" si="265"/>
        <v>5.2200270181907156</v>
      </c>
      <c r="J1411" s="13">
        <f t="shared" si="259"/>
        <v>5.2193294657451546</v>
      </c>
      <c r="K1411" s="13">
        <f t="shared" si="260"/>
        <v>6.9755244556102269E-4</v>
      </c>
      <c r="L1411" s="13">
        <f t="shared" si="261"/>
        <v>0</v>
      </c>
      <c r="M1411" s="13">
        <f t="shared" si="266"/>
        <v>8.1110887401964805E-5</v>
      </c>
      <c r="N1411" s="13">
        <f t="shared" si="262"/>
        <v>5.0288750189218177E-5</v>
      </c>
      <c r="O1411" s="13">
        <f t="shared" si="263"/>
        <v>5.0288750189218177E-5</v>
      </c>
      <c r="Q1411">
        <v>25.952463035664071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67.33488955120022</v>
      </c>
      <c r="G1412" s="13">
        <f t="shared" si="257"/>
        <v>4.6331398691432684</v>
      </c>
      <c r="H1412" s="13">
        <f t="shared" si="258"/>
        <v>62.701749682056949</v>
      </c>
      <c r="I1412" s="16">
        <f t="shared" si="265"/>
        <v>62.702447234502507</v>
      </c>
      <c r="J1412" s="13">
        <f t="shared" si="259"/>
        <v>59.36304714037901</v>
      </c>
      <c r="K1412" s="13">
        <f t="shared" si="260"/>
        <v>3.3394000941234978</v>
      </c>
      <c r="L1412" s="13">
        <f t="shared" si="261"/>
        <v>0</v>
      </c>
      <c r="M1412" s="13">
        <f t="shared" si="266"/>
        <v>3.0822137212746628E-5</v>
      </c>
      <c r="N1412" s="13">
        <f t="shared" si="262"/>
        <v>1.9109725071902908E-5</v>
      </c>
      <c r="O1412" s="13">
        <f t="shared" si="263"/>
        <v>4.63315897886834</v>
      </c>
      <c r="Q1412">
        <v>18.14810667534077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23.399735273393311</v>
      </c>
      <c r="G1413" s="13">
        <f t="shared" si="257"/>
        <v>0</v>
      </c>
      <c r="H1413" s="13">
        <f t="shared" si="258"/>
        <v>23.399735273393311</v>
      </c>
      <c r="I1413" s="16">
        <f t="shared" si="265"/>
        <v>26.739135367516809</v>
      </c>
      <c r="J1413" s="13">
        <f t="shared" si="259"/>
        <v>26.461536167032239</v>
      </c>
      <c r="K1413" s="13">
        <f t="shared" si="260"/>
        <v>0.27759920048456976</v>
      </c>
      <c r="L1413" s="13">
        <f t="shared" si="261"/>
        <v>0</v>
      </c>
      <c r="M1413" s="13">
        <f t="shared" si="266"/>
        <v>1.171241214084372E-5</v>
      </c>
      <c r="N1413" s="13">
        <f t="shared" si="262"/>
        <v>7.2616955273231065E-6</v>
      </c>
      <c r="O1413" s="13">
        <f t="shared" si="263"/>
        <v>7.2616955273231065E-6</v>
      </c>
      <c r="Q1413">
        <v>18.12936826885959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4.6231506491643239</v>
      </c>
      <c r="G1414" s="13">
        <f t="shared" ref="G1414:G1477" si="271">IF((F1414-$J$2)&gt;0,$I$2*(F1414-$J$2),0)</f>
        <v>0</v>
      </c>
      <c r="H1414" s="13">
        <f t="shared" ref="H1414:H1477" si="272">F1414-G1414</f>
        <v>4.6231506491643239</v>
      </c>
      <c r="I1414" s="16">
        <f t="shared" si="265"/>
        <v>4.9007498496488937</v>
      </c>
      <c r="J1414" s="13">
        <f t="shared" ref="J1414:J1477" si="273">I1414/SQRT(1+(I1414/($K$2*(300+(25*Q1414)+0.05*(Q1414)^3)))^2)</f>
        <v>4.8985868272414121</v>
      </c>
      <c r="K1414" s="13">
        <f t="shared" ref="K1414:K1477" si="274">I1414-J1414</f>
        <v>2.1630224074815629E-3</v>
      </c>
      <c r="L1414" s="13">
        <f t="shared" ref="L1414:L1477" si="275">IF(K1414&gt;$N$2,(K1414-$N$2)/$L$2,0)</f>
        <v>0</v>
      </c>
      <c r="M1414" s="13">
        <f t="shared" si="266"/>
        <v>4.4507166135206132E-6</v>
      </c>
      <c r="N1414" s="13">
        <f t="shared" ref="N1414:N1477" si="276">$M$2*M1414</f>
        <v>2.7594443003827801E-6</v>
      </c>
      <c r="O1414" s="13">
        <f t="shared" ref="O1414:O1477" si="277">N1414+G1414</f>
        <v>2.7594443003827801E-6</v>
      </c>
      <c r="Q1414">
        <v>16.565293603989009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71.076513546950395</v>
      </c>
      <c r="G1415" s="13">
        <f t="shared" si="271"/>
        <v>5.2593631388469468</v>
      </c>
      <c r="H1415" s="13">
        <f t="shared" si="272"/>
        <v>65.817150408103444</v>
      </c>
      <c r="I1415" s="16">
        <f t="shared" ref="I1415:I1478" si="279">H1415+K1414-L1414</f>
        <v>65.819313430510931</v>
      </c>
      <c r="J1415" s="13">
        <f t="shared" si="273"/>
        <v>59.973458864045703</v>
      </c>
      <c r="K1415" s="13">
        <f t="shared" si="274"/>
        <v>5.8458545664652277</v>
      </c>
      <c r="L1415" s="13">
        <f t="shared" si="275"/>
        <v>0</v>
      </c>
      <c r="M1415" s="13">
        <f t="shared" ref="M1415:M1478" si="280">L1415+M1414-N1414</f>
        <v>1.6912723131378331E-6</v>
      </c>
      <c r="N1415" s="13">
        <f t="shared" si="276"/>
        <v>1.0485888341454565E-6</v>
      </c>
      <c r="O1415" s="13">
        <f t="shared" si="277"/>
        <v>5.2593641874357813</v>
      </c>
      <c r="Q1415">
        <v>14.782360951612899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41.625844909411612</v>
      </c>
      <c r="G1416" s="13">
        <f t="shared" si="271"/>
        <v>0.33030184618184516</v>
      </c>
      <c r="H1416" s="13">
        <f t="shared" si="272"/>
        <v>41.295543063229765</v>
      </c>
      <c r="I1416" s="16">
        <f t="shared" si="279"/>
        <v>47.141397629694993</v>
      </c>
      <c r="J1416" s="13">
        <f t="shared" si="273"/>
        <v>45.788380151794435</v>
      </c>
      <c r="K1416" s="13">
        <f t="shared" si="274"/>
        <v>1.3530174779005577</v>
      </c>
      <c r="L1416" s="13">
        <f t="shared" si="275"/>
        <v>0</v>
      </c>
      <c r="M1416" s="13">
        <f t="shared" si="280"/>
        <v>6.426834789923766E-7</v>
      </c>
      <c r="N1416" s="13">
        <f t="shared" si="276"/>
        <v>3.9846375697527347E-7</v>
      </c>
      <c r="O1416" s="13">
        <f t="shared" si="277"/>
        <v>0.33030224464560215</v>
      </c>
      <c r="Q1416">
        <v>18.75874280107676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8.0368934664244343</v>
      </c>
      <c r="G1417" s="13">
        <f t="shared" si="271"/>
        <v>0</v>
      </c>
      <c r="H1417" s="13">
        <f t="shared" si="272"/>
        <v>8.0368934664244343</v>
      </c>
      <c r="I1417" s="16">
        <f t="shared" si="279"/>
        <v>9.389910944324992</v>
      </c>
      <c r="J1417" s="13">
        <f t="shared" si="273"/>
        <v>9.3828468156142844</v>
      </c>
      <c r="K1417" s="13">
        <f t="shared" si="274"/>
        <v>7.0641287107076067E-3</v>
      </c>
      <c r="L1417" s="13">
        <f t="shared" si="275"/>
        <v>0</v>
      </c>
      <c r="M1417" s="13">
        <f t="shared" si="280"/>
        <v>2.4421972201710313E-7</v>
      </c>
      <c r="N1417" s="13">
        <f t="shared" si="276"/>
        <v>1.5141622765060393E-7</v>
      </c>
      <c r="O1417" s="13">
        <f t="shared" si="277"/>
        <v>1.5141622765060393E-7</v>
      </c>
      <c r="Q1417">
        <v>21.988452366980169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0.67908445067704937</v>
      </c>
      <c r="G1418" s="13">
        <f t="shared" si="271"/>
        <v>0</v>
      </c>
      <c r="H1418" s="13">
        <f t="shared" si="272"/>
        <v>0.67908445067704937</v>
      </c>
      <c r="I1418" s="16">
        <f t="shared" si="279"/>
        <v>0.68614857938775697</v>
      </c>
      <c r="J1418" s="13">
        <f t="shared" si="273"/>
        <v>0.68614692590217141</v>
      </c>
      <c r="K1418" s="13">
        <f t="shared" si="274"/>
        <v>1.6534855855621089E-6</v>
      </c>
      <c r="L1418" s="13">
        <f t="shared" si="275"/>
        <v>0</v>
      </c>
      <c r="M1418" s="13">
        <f t="shared" si="280"/>
        <v>9.2803494366499198E-8</v>
      </c>
      <c r="N1418" s="13">
        <f t="shared" si="276"/>
        <v>5.7538166507229503E-8</v>
      </c>
      <c r="O1418" s="13">
        <f t="shared" si="277"/>
        <v>5.7538166507229503E-8</v>
      </c>
      <c r="Q1418">
        <v>25.64472532564616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4.0184994034285246</v>
      </c>
      <c r="G1419" s="13">
        <f t="shared" si="271"/>
        <v>0</v>
      </c>
      <c r="H1419" s="13">
        <f t="shared" si="272"/>
        <v>4.0184994034285246</v>
      </c>
      <c r="I1419" s="16">
        <f t="shared" si="279"/>
        <v>4.0185010569141104</v>
      </c>
      <c r="J1419" s="13">
        <f t="shared" si="273"/>
        <v>4.018263065681575</v>
      </c>
      <c r="K1419" s="13">
        <f t="shared" si="274"/>
        <v>2.3799123253542831E-4</v>
      </c>
      <c r="L1419" s="13">
        <f t="shared" si="275"/>
        <v>0</v>
      </c>
      <c r="M1419" s="13">
        <f t="shared" si="280"/>
        <v>3.5265327859269695E-8</v>
      </c>
      <c r="N1419" s="13">
        <f t="shared" si="276"/>
        <v>2.1864503272747211E-8</v>
      </c>
      <c r="O1419" s="13">
        <f t="shared" si="277"/>
        <v>2.1864503272747211E-8</v>
      </c>
      <c r="Q1419">
        <v>28.07235629826468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0.57442563904294963</v>
      </c>
      <c r="G1420" s="13">
        <f t="shared" si="271"/>
        <v>0</v>
      </c>
      <c r="H1420" s="13">
        <f t="shared" si="272"/>
        <v>0.57442563904294963</v>
      </c>
      <c r="I1420" s="16">
        <f t="shared" si="279"/>
        <v>0.57466363027548506</v>
      </c>
      <c r="J1420" s="13">
        <f t="shared" si="273"/>
        <v>0.57466321200633574</v>
      </c>
      <c r="K1420" s="13">
        <f t="shared" si="274"/>
        <v>4.1826914931597514E-7</v>
      </c>
      <c r="L1420" s="13">
        <f t="shared" si="275"/>
        <v>0</v>
      </c>
      <c r="M1420" s="13">
        <f t="shared" si="280"/>
        <v>1.3400824586522484E-8</v>
      </c>
      <c r="N1420" s="13">
        <f t="shared" si="276"/>
        <v>8.3085112436439399E-9</v>
      </c>
      <c r="O1420" s="13">
        <f t="shared" si="277"/>
        <v>8.3085112436439399E-9</v>
      </c>
      <c r="Q1420">
        <v>31.892648870967751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5.8825617913441137</v>
      </c>
      <c r="G1421" s="13">
        <f t="shared" si="271"/>
        <v>0</v>
      </c>
      <c r="H1421" s="13">
        <f t="shared" si="272"/>
        <v>5.8825617913441137</v>
      </c>
      <c r="I1421" s="16">
        <f t="shared" si="279"/>
        <v>5.8825622096132628</v>
      </c>
      <c r="J1421" s="13">
        <f t="shared" si="273"/>
        <v>5.8820862074247273</v>
      </c>
      <c r="K1421" s="13">
        <f t="shared" si="274"/>
        <v>4.7600218853549592E-4</v>
      </c>
      <c r="L1421" s="13">
        <f t="shared" si="275"/>
        <v>0</v>
      </c>
      <c r="M1421" s="13">
        <f t="shared" si="280"/>
        <v>5.092313342878544E-9</v>
      </c>
      <c r="N1421" s="13">
        <f t="shared" si="276"/>
        <v>3.1572342725846971E-9</v>
      </c>
      <c r="O1421" s="13">
        <f t="shared" si="277"/>
        <v>3.1572342725846971E-9</v>
      </c>
      <c r="Q1421">
        <v>31.439880049567861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11.172105466619371</v>
      </c>
      <c r="G1422" s="13">
        <f t="shared" si="271"/>
        <v>0</v>
      </c>
      <c r="H1422" s="13">
        <f t="shared" si="272"/>
        <v>11.172105466619371</v>
      </c>
      <c r="I1422" s="16">
        <f t="shared" si="279"/>
        <v>11.172581468807905</v>
      </c>
      <c r="J1422" s="13">
        <f t="shared" si="273"/>
        <v>11.168269824083968</v>
      </c>
      <c r="K1422" s="13">
        <f t="shared" si="274"/>
        <v>4.3116447239377464E-3</v>
      </c>
      <c r="L1422" s="13">
        <f t="shared" si="275"/>
        <v>0</v>
      </c>
      <c r="M1422" s="13">
        <f t="shared" si="280"/>
        <v>1.9350790702938469E-9</v>
      </c>
      <c r="N1422" s="13">
        <f t="shared" si="276"/>
        <v>1.1997490235821852E-9</v>
      </c>
      <c r="O1422" s="13">
        <f t="shared" si="277"/>
        <v>1.1997490235821852E-9</v>
      </c>
      <c r="Q1422">
        <v>29.33340230468643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7.8971172469622948</v>
      </c>
      <c r="G1423" s="13">
        <f t="shared" si="271"/>
        <v>0</v>
      </c>
      <c r="H1423" s="13">
        <f t="shared" si="272"/>
        <v>7.8971172469622948</v>
      </c>
      <c r="I1423" s="16">
        <f t="shared" si="279"/>
        <v>7.9014288916862325</v>
      </c>
      <c r="J1423" s="13">
        <f t="shared" si="273"/>
        <v>7.8982917928741934</v>
      </c>
      <c r="K1423" s="13">
        <f t="shared" si="274"/>
        <v>3.137098812039163E-3</v>
      </c>
      <c r="L1423" s="13">
        <f t="shared" si="275"/>
        <v>0</v>
      </c>
      <c r="M1423" s="13">
        <f t="shared" si="280"/>
        <v>7.3533004671166176E-10</v>
      </c>
      <c r="N1423" s="13">
        <f t="shared" si="276"/>
        <v>4.559046289612303E-10</v>
      </c>
      <c r="O1423" s="13">
        <f t="shared" si="277"/>
        <v>4.559046289612303E-10</v>
      </c>
      <c r="Q1423">
        <v>24.082311491983241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5.1065402991835578</v>
      </c>
      <c r="G1424" s="13">
        <f t="shared" si="271"/>
        <v>0</v>
      </c>
      <c r="H1424" s="13">
        <f t="shared" si="272"/>
        <v>5.1065402991835578</v>
      </c>
      <c r="I1424" s="16">
        <f t="shared" si="279"/>
        <v>5.1096773979955969</v>
      </c>
      <c r="J1424" s="13">
        <f t="shared" si="273"/>
        <v>5.1084669726978564</v>
      </c>
      <c r="K1424" s="13">
        <f t="shared" si="274"/>
        <v>1.2104252977405139E-3</v>
      </c>
      <c r="L1424" s="13">
        <f t="shared" si="275"/>
        <v>0</v>
      </c>
      <c r="M1424" s="13">
        <f t="shared" si="280"/>
        <v>2.7942541775043146E-10</v>
      </c>
      <c r="N1424" s="13">
        <f t="shared" si="276"/>
        <v>1.7324375900526751E-10</v>
      </c>
      <c r="O1424" s="13">
        <f t="shared" si="277"/>
        <v>1.7324375900526751E-10</v>
      </c>
      <c r="Q1424">
        <v>21.559080629105981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40.541865049153387</v>
      </c>
      <c r="G1425" s="13">
        <f t="shared" si="271"/>
        <v>0.14887971152725274</v>
      </c>
      <c r="H1425" s="13">
        <f t="shared" si="272"/>
        <v>40.392985337626136</v>
      </c>
      <c r="I1425" s="16">
        <f t="shared" si="279"/>
        <v>40.394195762923879</v>
      </c>
      <c r="J1425" s="13">
        <f t="shared" si="273"/>
        <v>39.268505203406754</v>
      </c>
      <c r="K1425" s="13">
        <f t="shared" si="274"/>
        <v>1.1256905595171247</v>
      </c>
      <c r="L1425" s="13">
        <f t="shared" si="275"/>
        <v>0</v>
      </c>
      <c r="M1425" s="13">
        <f t="shared" si="280"/>
        <v>1.0618165874516395E-10</v>
      </c>
      <c r="N1425" s="13">
        <f t="shared" si="276"/>
        <v>6.5832628422001646E-11</v>
      </c>
      <c r="O1425" s="13">
        <f t="shared" si="277"/>
        <v>0.14887971159308536</v>
      </c>
      <c r="Q1425">
        <v>16.78868337885709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86.709541583300293</v>
      </c>
      <c r="G1426" s="13">
        <f t="shared" si="271"/>
        <v>7.8758114894593447</v>
      </c>
      <c r="H1426" s="13">
        <f t="shared" si="272"/>
        <v>78.833730093840956</v>
      </c>
      <c r="I1426" s="16">
        <f t="shared" si="279"/>
        <v>79.95942065335808</v>
      </c>
      <c r="J1426" s="13">
        <f t="shared" si="273"/>
        <v>69.21877438738079</v>
      </c>
      <c r="K1426" s="13">
        <f t="shared" si="274"/>
        <v>10.74064626597729</v>
      </c>
      <c r="L1426" s="13">
        <f t="shared" si="275"/>
        <v>0</v>
      </c>
      <c r="M1426" s="13">
        <f t="shared" si="280"/>
        <v>4.0349030323162305E-11</v>
      </c>
      <c r="N1426" s="13">
        <f t="shared" si="276"/>
        <v>2.5016398800360628E-11</v>
      </c>
      <c r="O1426" s="13">
        <f t="shared" si="277"/>
        <v>7.8758114894843612</v>
      </c>
      <c r="Q1426">
        <v>14.04055894703151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107.88964579588</v>
      </c>
      <c r="G1427" s="13">
        <f t="shared" si="271"/>
        <v>11.420655687521814</v>
      </c>
      <c r="H1427" s="13">
        <f t="shared" si="272"/>
        <v>96.468990108358184</v>
      </c>
      <c r="I1427" s="16">
        <f t="shared" si="279"/>
        <v>107.20963637433547</v>
      </c>
      <c r="J1427" s="13">
        <f t="shared" si="273"/>
        <v>85.605782104413805</v>
      </c>
      <c r="K1427" s="13">
        <f t="shared" si="274"/>
        <v>21.603854269921669</v>
      </c>
      <c r="L1427" s="13">
        <f t="shared" si="275"/>
        <v>2.7488730956979994</v>
      </c>
      <c r="M1427" s="13">
        <f t="shared" si="280"/>
        <v>2.748873095713332</v>
      </c>
      <c r="N1427" s="13">
        <f t="shared" si="276"/>
        <v>1.7043013193422658</v>
      </c>
      <c r="O1427" s="13">
        <f t="shared" si="277"/>
        <v>13.124957006864079</v>
      </c>
      <c r="Q1427">
        <v>14.445436451612901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49.001834965420052</v>
      </c>
      <c r="G1428" s="13">
        <f t="shared" si="271"/>
        <v>1.5647969786221476</v>
      </c>
      <c r="H1428" s="13">
        <f t="shared" si="272"/>
        <v>47.437037986797904</v>
      </c>
      <c r="I1428" s="16">
        <f t="shared" si="279"/>
        <v>66.292019161021571</v>
      </c>
      <c r="J1428" s="13">
        <f t="shared" si="273"/>
        <v>62.091757694799114</v>
      </c>
      <c r="K1428" s="13">
        <f t="shared" si="274"/>
        <v>4.2002614662224573</v>
      </c>
      <c r="L1428" s="13">
        <f t="shared" si="275"/>
        <v>0</v>
      </c>
      <c r="M1428" s="13">
        <f t="shared" si="280"/>
        <v>1.0445717763710662</v>
      </c>
      <c r="N1428" s="13">
        <f t="shared" si="276"/>
        <v>0.64763450135006106</v>
      </c>
      <c r="O1428" s="13">
        <f t="shared" si="277"/>
        <v>2.2124314799722087</v>
      </c>
      <c r="Q1428">
        <v>17.591704146685121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0.52496972657142282</v>
      </c>
      <c r="G1429" s="13">
        <f t="shared" si="271"/>
        <v>0</v>
      </c>
      <c r="H1429" s="13">
        <f t="shared" si="272"/>
        <v>0.52496972657142282</v>
      </c>
      <c r="I1429" s="16">
        <f t="shared" si="279"/>
        <v>4.7252311927938804</v>
      </c>
      <c r="J1429" s="13">
        <f t="shared" si="273"/>
        <v>4.7245287496960806</v>
      </c>
      <c r="K1429" s="13">
        <f t="shared" si="274"/>
        <v>7.0244309779976533E-4</v>
      </c>
      <c r="L1429" s="13">
        <f t="shared" si="275"/>
        <v>0</v>
      </c>
      <c r="M1429" s="13">
        <f t="shared" si="280"/>
        <v>0.39693727502100518</v>
      </c>
      <c r="N1429" s="13">
        <f t="shared" si="276"/>
        <v>0.24610111051302322</v>
      </c>
      <c r="O1429" s="13">
        <f t="shared" si="277"/>
        <v>0.24610111051302322</v>
      </c>
      <c r="Q1429">
        <v>23.75735707627414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7.9434124410339884</v>
      </c>
      <c r="G1430" s="13">
        <f t="shared" si="271"/>
        <v>0</v>
      </c>
      <c r="H1430" s="13">
        <f t="shared" si="272"/>
        <v>7.9434124410339884</v>
      </c>
      <c r="I1430" s="16">
        <f t="shared" si="279"/>
        <v>7.9441148841317881</v>
      </c>
      <c r="J1430" s="13">
        <f t="shared" si="273"/>
        <v>7.942498722904177</v>
      </c>
      <c r="K1430" s="13">
        <f t="shared" si="274"/>
        <v>1.6161612276111015E-3</v>
      </c>
      <c r="L1430" s="13">
        <f t="shared" si="275"/>
        <v>0</v>
      </c>
      <c r="M1430" s="13">
        <f t="shared" si="280"/>
        <v>0.15083616450798196</v>
      </c>
      <c r="N1430" s="13">
        <f t="shared" si="276"/>
        <v>9.3518421994948808E-2</v>
      </c>
      <c r="O1430" s="13">
        <f t="shared" si="277"/>
        <v>9.3518421994948808E-2</v>
      </c>
      <c r="Q1430">
        <v>29.024333961882231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3.8332118201853551</v>
      </c>
      <c r="G1431" s="13">
        <f t="shared" si="271"/>
        <v>0</v>
      </c>
      <c r="H1431" s="13">
        <f t="shared" si="272"/>
        <v>3.8332118201853551</v>
      </c>
      <c r="I1431" s="16">
        <f t="shared" si="279"/>
        <v>3.8348279814129662</v>
      </c>
      <c r="J1431" s="13">
        <f t="shared" si="273"/>
        <v>3.8346375702249351</v>
      </c>
      <c r="K1431" s="13">
        <f t="shared" si="274"/>
        <v>1.9041118803109214E-4</v>
      </c>
      <c r="L1431" s="13">
        <f t="shared" si="275"/>
        <v>0</v>
      </c>
      <c r="M1431" s="13">
        <f t="shared" si="280"/>
        <v>5.7317742513033149E-2</v>
      </c>
      <c r="N1431" s="13">
        <f t="shared" si="276"/>
        <v>3.553700035808055E-2</v>
      </c>
      <c r="O1431" s="13">
        <f t="shared" si="277"/>
        <v>3.553700035808055E-2</v>
      </c>
      <c r="Q1431">
        <v>28.682795259174998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3.8709676999999998E-2</v>
      </c>
      <c r="G1432" s="13">
        <f t="shared" si="271"/>
        <v>0</v>
      </c>
      <c r="H1432" s="13">
        <f t="shared" si="272"/>
        <v>3.8709676999999998E-2</v>
      </c>
      <c r="I1432" s="16">
        <f t="shared" si="279"/>
        <v>3.890008818803109E-2</v>
      </c>
      <c r="J1432" s="13">
        <f t="shared" si="273"/>
        <v>3.8900088064210317E-2</v>
      </c>
      <c r="K1432" s="13">
        <f t="shared" si="274"/>
        <v>1.2382077307915296E-10</v>
      </c>
      <c r="L1432" s="13">
        <f t="shared" si="275"/>
        <v>0</v>
      </c>
      <c r="M1432" s="13">
        <f t="shared" si="280"/>
        <v>2.1780742154952598E-2</v>
      </c>
      <c r="N1432" s="13">
        <f t="shared" si="276"/>
        <v>1.3504060136070611E-2</v>
      </c>
      <c r="O1432" s="13">
        <f t="shared" si="277"/>
        <v>1.3504060136070611E-2</v>
      </c>
      <c r="Q1432">
        <v>32.25081653327554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3.8709676999999998E-2</v>
      </c>
      <c r="G1433" s="13">
        <f t="shared" si="271"/>
        <v>0</v>
      </c>
      <c r="H1433" s="13">
        <f t="shared" si="272"/>
        <v>3.8709676999999998E-2</v>
      </c>
      <c r="I1433" s="16">
        <f t="shared" si="279"/>
        <v>3.8709677123820771E-2</v>
      </c>
      <c r="J1433" s="13">
        <f t="shared" si="273"/>
        <v>3.87096770052235E-2</v>
      </c>
      <c r="K1433" s="13">
        <f t="shared" si="274"/>
        <v>1.1859727089280625E-10</v>
      </c>
      <c r="L1433" s="13">
        <f t="shared" si="275"/>
        <v>0</v>
      </c>
      <c r="M1433" s="13">
        <f t="shared" si="280"/>
        <v>8.2766820188819867E-3</v>
      </c>
      <c r="N1433" s="13">
        <f t="shared" si="276"/>
        <v>5.131542851706832E-3</v>
      </c>
      <c r="O1433" s="13">
        <f t="shared" si="277"/>
        <v>5.131542851706832E-3</v>
      </c>
      <c r="Q1433">
        <v>32.469300870967743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4.981932228108791</v>
      </c>
      <c r="G1434" s="13">
        <f t="shared" si="271"/>
        <v>0</v>
      </c>
      <c r="H1434" s="13">
        <f t="shared" si="272"/>
        <v>4.981932228108791</v>
      </c>
      <c r="I1434" s="16">
        <f t="shared" si="279"/>
        <v>4.9819322282273886</v>
      </c>
      <c r="J1434" s="13">
        <f t="shared" si="273"/>
        <v>4.9815304885114724</v>
      </c>
      <c r="K1434" s="13">
        <f t="shared" si="274"/>
        <v>4.0173971591617175E-4</v>
      </c>
      <c r="L1434" s="13">
        <f t="shared" si="275"/>
        <v>0</v>
      </c>
      <c r="M1434" s="13">
        <f t="shared" si="280"/>
        <v>3.1451391671751547E-3</v>
      </c>
      <c r="N1434" s="13">
        <f t="shared" si="276"/>
        <v>1.9499862836485958E-3</v>
      </c>
      <c r="O1434" s="13">
        <f t="shared" si="277"/>
        <v>1.9499862836485958E-3</v>
      </c>
      <c r="Q1434">
        <v>28.96752413609013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73.097211376882584</v>
      </c>
      <c r="G1435" s="13">
        <f t="shared" si="271"/>
        <v>5.5975606711432286</v>
      </c>
      <c r="H1435" s="13">
        <f t="shared" si="272"/>
        <v>67.499650705739356</v>
      </c>
      <c r="I1435" s="16">
        <f t="shared" si="279"/>
        <v>67.500052445455268</v>
      </c>
      <c r="J1435" s="13">
        <f t="shared" si="273"/>
        <v>65.048704331926061</v>
      </c>
      <c r="K1435" s="13">
        <f t="shared" si="274"/>
        <v>2.4513481135292068</v>
      </c>
      <c r="L1435" s="13">
        <f t="shared" si="275"/>
        <v>0</v>
      </c>
      <c r="M1435" s="13">
        <f t="shared" si="280"/>
        <v>1.1951528835265589E-3</v>
      </c>
      <c r="N1435" s="13">
        <f t="shared" si="276"/>
        <v>7.4099478778646651E-4</v>
      </c>
      <c r="O1435" s="13">
        <f t="shared" si="277"/>
        <v>5.5983016659310154</v>
      </c>
      <c r="Q1435">
        <v>22.084662755760679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39.459716857337597</v>
      </c>
      <c r="G1436" s="13">
        <f t="shared" si="271"/>
        <v>0</v>
      </c>
      <c r="H1436" s="13">
        <f t="shared" si="272"/>
        <v>39.459716857337597</v>
      </c>
      <c r="I1436" s="16">
        <f t="shared" si="279"/>
        <v>41.911064970866803</v>
      </c>
      <c r="J1436" s="13">
        <f t="shared" si="273"/>
        <v>41.02717664849304</v>
      </c>
      <c r="K1436" s="13">
        <f t="shared" si="274"/>
        <v>0.88388832237376391</v>
      </c>
      <c r="L1436" s="13">
        <f t="shared" si="275"/>
        <v>0</v>
      </c>
      <c r="M1436" s="13">
        <f t="shared" si="280"/>
        <v>4.5415809574009237E-4</v>
      </c>
      <c r="N1436" s="13">
        <f t="shared" si="276"/>
        <v>2.8157801935885728E-4</v>
      </c>
      <c r="O1436" s="13">
        <f t="shared" si="277"/>
        <v>2.8157801935885728E-4</v>
      </c>
      <c r="Q1436">
        <v>19.356991918881949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3.7725446672044258</v>
      </c>
      <c r="G1437" s="13">
        <f t="shared" si="271"/>
        <v>0</v>
      </c>
      <c r="H1437" s="13">
        <f t="shared" si="272"/>
        <v>3.7725446672044258</v>
      </c>
      <c r="I1437" s="16">
        <f t="shared" si="279"/>
        <v>4.6564329895781897</v>
      </c>
      <c r="J1437" s="13">
        <f t="shared" si="273"/>
        <v>4.6540496621096281</v>
      </c>
      <c r="K1437" s="13">
        <f t="shared" si="274"/>
        <v>2.3833274685616246E-3</v>
      </c>
      <c r="L1437" s="13">
        <f t="shared" si="275"/>
        <v>0</v>
      </c>
      <c r="M1437" s="13">
        <f t="shared" si="280"/>
        <v>1.7258007638123508E-4</v>
      </c>
      <c r="N1437" s="13">
        <f t="shared" si="276"/>
        <v>1.0699964735636575E-4</v>
      </c>
      <c r="O1437" s="13">
        <f t="shared" si="277"/>
        <v>1.0699964735636575E-4</v>
      </c>
      <c r="Q1437">
        <v>14.773942105411599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0.8465987739651859</v>
      </c>
      <c r="G1438" s="13">
        <f t="shared" si="271"/>
        <v>0</v>
      </c>
      <c r="H1438" s="13">
        <f t="shared" si="272"/>
        <v>0.8465987739651859</v>
      </c>
      <c r="I1438" s="16">
        <f t="shared" si="279"/>
        <v>0.84898210143374753</v>
      </c>
      <c r="J1438" s="13">
        <f t="shared" si="273"/>
        <v>0.84896907734726546</v>
      </c>
      <c r="K1438" s="13">
        <f t="shared" si="274"/>
        <v>1.3024086482071873E-5</v>
      </c>
      <c r="L1438" s="13">
        <f t="shared" si="275"/>
        <v>0</v>
      </c>
      <c r="M1438" s="13">
        <f t="shared" si="280"/>
        <v>6.5580429024869334E-5</v>
      </c>
      <c r="N1438" s="13">
        <f t="shared" si="276"/>
        <v>4.0659865995418989E-5</v>
      </c>
      <c r="O1438" s="13">
        <f t="shared" si="277"/>
        <v>4.0659865995418989E-5</v>
      </c>
      <c r="Q1438">
        <v>15.522141451612899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63.172609507245731</v>
      </c>
      <c r="G1439" s="13">
        <f t="shared" si="271"/>
        <v>3.9365127838166578</v>
      </c>
      <c r="H1439" s="13">
        <f t="shared" si="272"/>
        <v>59.236096723429071</v>
      </c>
      <c r="I1439" s="16">
        <f t="shared" si="279"/>
        <v>59.236109747515556</v>
      </c>
      <c r="J1439" s="13">
        <f t="shared" si="273"/>
        <v>55.397770326943956</v>
      </c>
      <c r="K1439" s="13">
        <f t="shared" si="274"/>
        <v>3.8383394205716002</v>
      </c>
      <c r="L1439" s="13">
        <f t="shared" si="275"/>
        <v>0</v>
      </c>
      <c r="M1439" s="13">
        <f t="shared" si="280"/>
        <v>2.4920563029450345E-5</v>
      </c>
      <c r="N1439" s="13">
        <f t="shared" si="276"/>
        <v>1.5450749078259212E-5</v>
      </c>
      <c r="O1439" s="13">
        <f t="shared" si="277"/>
        <v>3.9365282345657362</v>
      </c>
      <c r="Q1439">
        <v>15.81505726102621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32.881755438842049</v>
      </c>
      <c r="G1440" s="13">
        <f t="shared" si="271"/>
        <v>0</v>
      </c>
      <c r="H1440" s="13">
        <f t="shared" si="272"/>
        <v>32.881755438842049</v>
      </c>
      <c r="I1440" s="16">
        <f t="shared" si="279"/>
        <v>36.720094859413649</v>
      </c>
      <c r="J1440" s="13">
        <f t="shared" si="273"/>
        <v>36.101444823493168</v>
      </c>
      <c r="K1440" s="13">
        <f t="shared" si="274"/>
        <v>0.6186500359204814</v>
      </c>
      <c r="L1440" s="13">
        <f t="shared" si="275"/>
        <v>0</v>
      </c>
      <c r="M1440" s="13">
        <f t="shared" si="280"/>
        <v>9.4698139511911328E-6</v>
      </c>
      <c r="N1440" s="13">
        <f t="shared" si="276"/>
        <v>5.8712846497385023E-6</v>
      </c>
      <c r="O1440" s="13">
        <f t="shared" si="277"/>
        <v>5.8712846497385023E-6</v>
      </c>
      <c r="Q1440">
        <v>19.121315422695272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4.4218964981763129</v>
      </c>
      <c r="G1441" s="13">
        <f t="shared" si="271"/>
        <v>0</v>
      </c>
      <c r="H1441" s="13">
        <f t="shared" si="272"/>
        <v>4.4218964981763129</v>
      </c>
      <c r="I1441" s="16">
        <f t="shared" si="279"/>
        <v>5.0405465340967943</v>
      </c>
      <c r="J1441" s="13">
        <f t="shared" si="273"/>
        <v>5.0392016131596957</v>
      </c>
      <c r="K1441" s="13">
        <f t="shared" si="274"/>
        <v>1.3449209370985926E-3</v>
      </c>
      <c r="L1441" s="13">
        <f t="shared" si="275"/>
        <v>0</v>
      </c>
      <c r="M1441" s="13">
        <f t="shared" si="280"/>
        <v>3.5985293014526305E-6</v>
      </c>
      <c r="N1441" s="13">
        <f t="shared" si="276"/>
        <v>2.2310881669006308E-6</v>
      </c>
      <c r="O1441" s="13">
        <f t="shared" si="277"/>
        <v>2.2310881669006308E-6</v>
      </c>
      <c r="Q1441">
        <v>20.525440855398909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0.19655644971651401</v>
      </c>
      <c r="G1442" s="13">
        <f t="shared" si="271"/>
        <v>0</v>
      </c>
      <c r="H1442" s="13">
        <f t="shared" si="272"/>
        <v>0.19655644971651401</v>
      </c>
      <c r="I1442" s="16">
        <f t="shared" si="279"/>
        <v>0.1979013706536126</v>
      </c>
      <c r="J1442" s="13">
        <f t="shared" si="273"/>
        <v>0.1979013413306778</v>
      </c>
      <c r="K1442" s="13">
        <f t="shared" si="274"/>
        <v>2.9322934802511469E-8</v>
      </c>
      <c r="L1442" s="13">
        <f t="shared" si="275"/>
        <v>0</v>
      </c>
      <c r="M1442" s="13">
        <f t="shared" si="280"/>
        <v>1.3674411345519997E-6</v>
      </c>
      <c r="N1442" s="13">
        <f t="shared" si="276"/>
        <v>8.478135034222398E-7</v>
      </c>
      <c r="O1442" s="13">
        <f t="shared" si="277"/>
        <v>8.478135034222398E-7</v>
      </c>
      <c r="Q1442">
        <v>27.84459890240425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3.8709676999999998E-2</v>
      </c>
      <c r="G1443" s="13">
        <f t="shared" si="271"/>
        <v>0</v>
      </c>
      <c r="H1443" s="13">
        <f t="shared" si="272"/>
        <v>3.8709676999999998E-2</v>
      </c>
      <c r="I1443" s="16">
        <f t="shared" si="279"/>
        <v>3.87097063229348E-2</v>
      </c>
      <c r="J1443" s="13">
        <f t="shared" si="273"/>
        <v>3.8709706163688525E-2</v>
      </c>
      <c r="K1443" s="13">
        <f t="shared" si="274"/>
        <v>1.5924627588814744E-10</v>
      </c>
      <c r="L1443" s="13">
        <f t="shared" si="275"/>
        <v>0</v>
      </c>
      <c r="M1443" s="13">
        <f t="shared" si="280"/>
        <v>5.1962763112975987E-7</v>
      </c>
      <c r="N1443" s="13">
        <f t="shared" si="276"/>
        <v>3.2216913130045111E-7</v>
      </c>
      <c r="O1443" s="13">
        <f t="shared" si="277"/>
        <v>3.2216913130045111E-7</v>
      </c>
      <c r="Q1443">
        <v>30.226352268072699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0.24798655167009409</v>
      </c>
      <c r="G1444" s="13">
        <f t="shared" si="271"/>
        <v>0</v>
      </c>
      <c r="H1444" s="13">
        <f t="shared" si="272"/>
        <v>0.24798655167009409</v>
      </c>
      <c r="I1444" s="16">
        <f t="shared" si="279"/>
        <v>0.24798655182934037</v>
      </c>
      <c r="J1444" s="13">
        <f t="shared" si="273"/>
        <v>0.24798651633439686</v>
      </c>
      <c r="K1444" s="13">
        <f t="shared" si="274"/>
        <v>3.5494943512182076E-8</v>
      </c>
      <c r="L1444" s="13">
        <f t="shared" si="275"/>
        <v>0</v>
      </c>
      <c r="M1444" s="13">
        <f t="shared" si="280"/>
        <v>1.9745849982930876E-7</v>
      </c>
      <c r="N1444" s="13">
        <f t="shared" si="276"/>
        <v>1.2242426989417142E-7</v>
      </c>
      <c r="O1444" s="13">
        <f t="shared" si="277"/>
        <v>1.2242426989417142E-7</v>
      </c>
      <c r="Q1444">
        <v>31.476369870967741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8.7071102034962529</v>
      </c>
      <c r="G1445" s="13">
        <f t="shared" si="271"/>
        <v>0</v>
      </c>
      <c r="H1445" s="13">
        <f t="shared" si="272"/>
        <v>8.7071102034962529</v>
      </c>
      <c r="I1445" s="16">
        <f t="shared" si="279"/>
        <v>8.7071102389911967</v>
      </c>
      <c r="J1445" s="13">
        <f t="shared" si="273"/>
        <v>8.705224654461297</v>
      </c>
      <c r="K1445" s="13">
        <f t="shared" si="274"/>
        <v>1.8855845298997309E-3</v>
      </c>
      <c r="L1445" s="13">
        <f t="shared" si="275"/>
        <v>0</v>
      </c>
      <c r="M1445" s="13">
        <f t="shared" si="280"/>
        <v>7.5034229935137336E-8</v>
      </c>
      <c r="N1445" s="13">
        <f t="shared" si="276"/>
        <v>4.652122255978515E-8</v>
      </c>
      <c r="O1445" s="13">
        <f t="shared" si="277"/>
        <v>4.652122255978515E-8</v>
      </c>
      <c r="Q1445">
        <v>29.926397100125239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8.7381906119604071</v>
      </c>
      <c r="G1446" s="13">
        <f t="shared" si="271"/>
        <v>0</v>
      </c>
      <c r="H1446" s="13">
        <f t="shared" si="272"/>
        <v>8.7381906119604071</v>
      </c>
      <c r="I1446" s="16">
        <f t="shared" si="279"/>
        <v>8.7400761964903069</v>
      </c>
      <c r="J1446" s="13">
        <f t="shared" si="273"/>
        <v>8.7380056948528395</v>
      </c>
      <c r="K1446" s="13">
        <f t="shared" si="274"/>
        <v>2.070501637467359E-3</v>
      </c>
      <c r="L1446" s="13">
        <f t="shared" si="275"/>
        <v>0</v>
      </c>
      <c r="M1446" s="13">
        <f t="shared" si="280"/>
        <v>2.8513007375352186E-8</v>
      </c>
      <c r="N1446" s="13">
        <f t="shared" si="276"/>
        <v>1.7678064572718354E-8</v>
      </c>
      <c r="O1446" s="13">
        <f t="shared" si="277"/>
        <v>1.7678064572718354E-8</v>
      </c>
      <c r="Q1446">
        <v>29.3119568919507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0.567371619473925</v>
      </c>
      <c r="G1447" s="13">
        <f t="shared" si="271"/>
        <v>0</v>
      </c>
      <c r="H1447" s="13">
        <f t="shared" si="272"/>
        <v>0.567371619473925</v>
      </c>
      <c r="I1447" s="16">
        <f t="shared" si="279"/>
        <v>0.56944212111139236</v>
      </c>
      <c r="J1447" s="13">
        <f t="shared" si="273"/>
        <v>0.56944130474683885</v>
      </c>
      <c r="K1447" s="13">
        <f t="shared" si="274"/>
        <v>8.1636455351308257E-7</v>
      </c>
      <c r="L1447" s="13">
        <f t="shared" si="275"/>
        <v>0</v>
      </c>
      <c r="M1447" s="13">
        <f t="shared" si="280"/>
        <v>1.0834942802633831E-8</v>
      </c>
      <c r="N1447" s="13">
        <f t="shared" si="276"/>
        <v>6.7176645376329756E-9</v>
      </c>
      <c r="O1447" s="13">
        <f t="shared" si="277"/>
        <v>6.7176645376329756E-9</v>
      </c>
      <c r="Q1447">
        <v>26.705749748223401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131.0075252448394</v>
      </c>
      <c r="G1448" s="13">
        <f t="shared" si="271"/>
        <v>15.28981893684513</v>
      </c>
      <c r="H1448" s="13">
        <f t="shared" si="272"/>
        <v>115.71770630799426</v>
      </c>
      <c r="I1448" s="16">
        <f t="shared" si="279"/>
        <v>115.71770712435881</v>
      </c>
      <c r="J1448" s="13">
        <f t="shared" si="273"/>
        <v>100.96101180079167</v>
      </c>
      <c r="K1448" s="13">
        <f t="shared" si="274"/>
        <v>14.756695323567143</v>
      </c>
      <c r="L1448" s="13">
        <f t="shared" si="275"/>
        <v>0</v>
      </c>
      <c r="M1448" s="13">
        <f t="shared" si="280"/>
        <v>4.1172782650008558E-9</v>
      </c>
      <c r="N1448" s="13">
        <f t="shared" si="276"/>
        <v>2.5527125243005306E-9</v>
      </c>
      <c r="O1448" s="13">
        <f t="shared" si="277"/>
        <v>15.289818939397842</v>
      </c>
      <c r="Q1448">
        <v>19.757711229951841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68.319710168090481</v>
      </c>
      <c r="G1449" s="13">
        <f t="shared" si="271"/>
        <v>4.7979660482251578</v>
      </c>
      <c r="H1449" s="13">
        <f t="shared" si="272"/>
        <v>63.521744119865325</v>
      </c>
      <c r="I1449" s="16">
        <f t="shared" si="279"/>
        <v>78.278439443432461</v>
      </c>
      <c r="J1449" s="13">
        <f t="shared" si="273"/>
        <v>69.986165383822339</v>
      </c>
      <c r="K1449" s="13">
        <f t="shared" si="274"/>
        <v>8.2922740596101221</v>
      </c>
      <c r="L1449" s="13">
        <f t="shared" si="275"/>
        <v>0</v>
      </c>
      <c r="M1449" s="13">
        <f t="shared" si="280"/>
        <v>1.5645657407003252E-9</v>
      </c>
      <c r="N1449" s="13">
        <f t="shared" si="276"/>
        <v>9.7003075923420165E-10</v>
      </c>
      <c r="O1449" s="13">
        <f t="shared" si="277"/>
        <v>4.797966049195189</v>
      </c>
      <c r="Q1449">
        <v>15.79690305598996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30.757543449542268</v>
      </c>
      <c r="G1450" s="13">
        <f t="shared" si="271"/>
        <v>0</v>
      </c>
      <c r="H1450" s="13">
        <f t="shared" si="272"/>
        <v>30.757543449542268</v>
      </c>
      <c r="I1450" s="16">
        <f t="shared" si="279"/>
        <v>39.04981750915239</v>
      </c>
      <c r="J1450" s="13">
        <f t="shared" si="273"/>
        <v>37.847326066853761</v>
      </c>
      <c r="K1450" s="13">
        <f t="shared" si="274"/>
        <v>1.2024914422986299</v>
      </c>
      <c r="L1450" s="13">
        <f t="shared" si="275"/>
        <v>0</v>
      </c>
      <c r="M1450" s="13">
        <f t="shared" si="280"/>
        <v>5.9453498146612353E-10</v>
      </c>
      <c r="N1450" s="13">
        <f t="shared" si="276"/>
        <v>3.6861168850899657E-10</v>
      </c>
      <c r="O1450" s="13">
        <f t="shared" si="277"/>
        <v>3.6861168850899657E-10</v>
      </c>
      <c r="Q1450">
        <v>15.561811951612899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3.8709676999999998E-2</v>
      </c>
      <c r="G1451" s="13">
        <f t="shared" si="271"/>
        <v>0</v>
      </c>
      <c r="H1451" s="13">
        <f t="shared" si="272"/>
        <v>3.8709676999999998E-2</v>
      </c>
      <c r="I1451" s="16">
        <f t="shared" si="279"/>
        <v>1.2412011192986299</v>
      </c>
      <c r="J1451" s="13">
        <f t="shared" si="273"/>
        <v>1.2411668131485165</v>
      </c>
      <c r="K1451" s="13">
        <f t="shared" si="274"/>
        <v>3.4306150113350142E-5</v>
      </c>
      <c r="L1451" s="13">
        <f t="shared" si="275"/>
        <v>0</v>
      </c>
      <c r="M1451" s="13">
        <f t="shared" si="280"/>
        <v>2.2592329295712696E-10</v>
      </c>
      <c r="N1451" s="13">
        <f t="shared" si="276"/>
        <v>1.4007244163341872E-10</v>
      </c>
      <c r="O1451" s="13">
        <f t="shared" si="277"/>
        <v>1.4007244163341872E-10</v>
      </c>
      <c r="Q1451">
        <v>16.740465425481599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67.702322790077432</v>
      </c>
      <c r="G1452" s="13">
        <f t="shared" si="271"/>
        <v>4.6946359586778792</v>
      </c>
      <c r="H1452" s="13">
        <f t="shared" si="272"/>
        <v>63.007686831399553</v>
      </c>
      <c r="I1452" s="16">
        <f t="shared" si="279"/>
        <v>63.007721137549666</v>
      </c>
      <c r="J1452" s="13">
        <f t="shared" si="273"/>
        <v>59.61891786525517</v>
      </c>
      <c r="K1452" s="13">
        <f t="shared" si="274"/>
        <v>3.3888032722944956</v>
      </c>
      <c r="L1452" s="13">
        <f t="shared" si="275"/>
        <v>0</v>
      </c>
      <c r="M1452" s="13">
        <f t="shared" si="280"/>
        <v>8.585085132370824E-11</v>
      </c>
      <c r="N1452" s="13">
        <f t="shared" si="276"/>
        <v>5.322752782069911E-11</v>
      </c>
      <c r="O1452" s="13">
        <f t="shared" si="277"/>
        <v>4.6946359587311068</v>
      </c>
      <c r="Q1452">
        <v>18.141340263691522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82.078013265528554</v>
      </c>
      <c r="G1453" s="13">
        <f t="shared" si="271"/>
        <v>7.1006478679478011</v>
      </c>
      <c r="H1453" s="13">
        <f t="shared" si="272"/>
        <v>74.977365397580755</v>
      </c>
      <c r="I1453" s="16">
        <f t="shared" si="279"/>
        <v>78.36616866987525</v>
      </c>
      <c r="J1453" s="13">
        <f t="shared" si="273"/>
        <v>72.570548144506347</v>
      </c>
      <c r="K1453" s="13">
        <f t="shared" si="274"/>
        <v>5.7956205253689035</v>
      </c>
      <c r="L1453" s="13">
        <f t="shared" si="275"/>
        <v>0</v>
      </c>
      <c r="M1453" s="13">
        <f t="shared" si="280"/>
        <v>3.262332350300913E-11</v>
      </c>
      <c r="N1453" s="13">
        <f t="shared" si="276"/>
        <v>2.0226460571865661E-11</v>
      </c>
      <c r="O1453" s="13">
        <f t="shared" si="277"/>
        <v>7.1006478679680276</v>
      </c>
      <c r="Q1453">
        <v>18.74289922654923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29.021751044651172</v>
      </c>
      <c r="G1454" s="13">
        <f t="shared" si="271"/>
        <v>0</v>
      </c>
      <c r="H1454" s="13">
        <f t="shared" si="272"/>
        <v>29.021751044651172</v>
      </c>
      <c r="I1454" s="16">
        <f t="shared" si="279"/>
        <v>34.817371570020072</v>
      </c>
      <c r="J1454" s="13">
        <f t="shared" si="273"/>
        <v>34.567473796445434</v>
      </c>
      <c r="K1454" s="13">
        <f t="shared" si="274"/>
        <v>0.24989777357463794</v>
      </c>
      <c r="L1454" s="13">
        <f t="shared" si="275"/>
        <v>0</v>
      </c>
      <c r="M1454" s="13">
        <f t="shared" si="280"/>
        <v>1.2396862931143469E-11</v>
      </c>
      <c r="N1454" s="13">
        <f t="shared" si="276"/>
        <v>7.6860550173089502E-12</v>
      </c>
      <c r="O1454" s="13">
        <f t="shared" si="277"/>
        <v>7.6860550173089502E-12</v>
      </c>
      <c r="Q1454">
        <v>24.520478671442451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11.28500727282389</v>
      </c>
      <c r="G1455" s="13">
        <f t="shared" si="271"/>
        <v>0</v>
      </c>
      <c r="H1455" s="13">
        <f t="shared" si="272"/>
        <v>11.28500727282389</v>
      </c>
      <c r="I1455" s="16">
        <f t="shared" si="279"/>
        <v>11.534905046398528</v>
      </c>
      <c r="J1455" s="13">
        <f t="shared" si="273"/>
        <v>11.52780902468691</v>
      </c>
      <c r="K1455" s="13">
        <f t="shared" si="274"/>
        <v>7.0960217116180502E-3</v>
      </c>
      <c r="L1455" s="13">
        <f t="shared" si="275"/>
        <v>0</v>
      </c>
      <c r="M1455" s="13">
        <f t="shared" si="280"/>
        <v>4.7108079138345184E-12</v>
      </c>
      <c r="N1455" s="13">
        <f t="shared" si="276"/>
        <v>2.9207009065774013E-12</v>
      </c>
      <c r="O1455" s="13">
        <f t="shared" si="277"/>
        <v>2.9207009065774013E-12</v>
      </c>
      <c r="Q1455">
        <v>26.373942084689929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7.0806527926619873</v>
      </c>
      <c r="G1456" s="13">
        <f t="shared" si="271"/>
        <v>0</v>
      </c>
      <c r="H1456" s="13">
        <f t="shared" si="272"/>
        <v>7.0806527926619873</v>
      </c>
      <c r="I1456" s="16">
        <f t="shared" si="279"/>
        <v>7.0877488143736054</v>
      </c>
      <c r="J1456" s="13">
        <f t="shared" si="273"/>
        <v>7.086791868822222</v>
      </c>
      <c r="K1456" s="13">
        <f t="shared" si="274"/>
        <v>9.5694555138337023E-4</v>
      </c>
      <c r="L1456" s="13">
        <f t="shared" si="275"/>
        <v>0</v>
      </c>
      <c r="M1456" s="13">
        <f t="shared" si="280"/>
        <v>1.7901070072571171E-12</v>
      </c>
      <c r="N1456" s="13">
        <f t="shared" si="276"/>
        <v>1.1098663444994126E-12</v>
      </c>
      <c r="O1456" s="13">
        <f t="shared" si="277"/>
        <v>1.1098663444994126E-12</v>
      </c>
      <c r="Q1456">
        <v>30.385038870967751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5.8909927014597141</v>
      </c>
      <c r="G1457" s="13">
        <f t="shared" si="271"/>
        <v>0</v>
      </c>
      <c r="H1457" s="13">
        <f t="shared" si="272"/>
        <v>5.8909927014597141</v>
      </c>
      <c r="I1457" s="16">
        <f t="shared" si="279"/>
        <v>5.8919496470110975</v>
      </c>
      <c r="J1457" s="13">
        <f t="shared" si="273"/>
        <v>5.8913802420569281</v>
      </c>
      <c r="K1457" s="13">
        <f t="shared" si="274"/>
        <v>5.6940495416935022E-4</v>
      </c>
      <c r="L1457" s="13">
        <f t="shared" si="275"/>
        <v>0</v>
      </c>
      <c r="M1457" s="13">
        <f t="shared" si="280"/>
        <v>6.8024066275770444E-13</v>
      </c>
      <c r="N1457" s="13">
        <f t="shared" si="276"/>
        <v>4.2174921090977677E-13</v>
      </c>
      <c r="O1457" s="13">
        <f t="shared" si="277"/>
        <v>4.2174921090977677E-13</v>
      </c>
      <c r="Q1457">
        <v>30.120861292423651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12.026948509691669</v>
      </c>
      <c r="G1458" s="13">
        <f t="shared" si="271"/>
        <v>0</v>
      </c>
      <c r="H1458" s="13">
        <f t="shared" si="272"/>
        <v>12.026948509691669</v>
      </c>
      <c r="I1458" s="16">
        <f t="shared" si="279"/>
        <v>12.027517914645838</v>
      </c>
      <c r="J1458" s="13">
        <f t="shared" si="273"/>
        <v>12.020493229465966</v>
      </c>
      <c r="K1458" s="13">
        <f t="shared" si="274"/>
        <v>7.024685179871426E-3</v>
      </c>
      <c r="L1458" s="13">
        <f t="shared" si="275"/>
        <v>0</v>
      </c>
      <c r="M1458" s="13">
        <f t="shared" si="280"/>
        <v>2.5849145184792767E-13</v>
      </c>
      <c r="N1458" s="13">
        <f t="shared" si="276"/>
        <v>1.6026470014571516E-13</v>
      </c>
      <c r="O1458" s="13">
        <f t="shared" si="277"/>
        <v>1.6026470014571516E-13</v>
      </c>
      <c r="Q1458">
        <v>27.36165424536409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0.65219204385708129</v>
      </c>
      <c r="G1459" s="13">
        <f t="shared" si="271"/>
        <v>0</v>
      </c>
      <c r="H1459" s="13">
        <f t="shared" si="272"/>
        <v>0.65219204385708129</v>
      </c>
      <c r="I1459" s="16">
        <f t="shared" si="279"/>
        <v>0.65921672903695272</v>
      </c>
      <c r="J1459" s="13">
        <f t="shared" si="273"/>
        <v>0.65921497764879078</v>
      </c>
      <c r="K1459" s="13">
        <f t="shared" si="274"/>
        <v>1.7513881619413141E-6</v>
      </c>
      <c r="L1459" s="13">
        <f t="shared" si="275"/>
        <v>0</v>
      </c>
      <c r="M1459" s="13">
        <f t="shared" si="280"/>
        <v>9.8226751702212511E-14</v>
      </c>
      <c r="N1459" s="13">
        <f t="shared" si="276"/>
        <v>6.0900586055371756E-14</v>
      </c>
      <c r="O1459" s="13">
        <f t="shared" si="277"/>
        <v>6.0900586055371756E-14</v>
      </c>
      <c r="Q1459">
        <v>24.368319255787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38.667999751541259</v>
      </c>
      <c r="G1460" s="13">
        <f t="shared" si="271"/>
        <v>0</v>
      </c>
      <c r="H1460" s="13">
        <f t="shared" si="272"/>
        <v>38.667999751541259</v>
      </c>
      <c r="I1460" s="16">
        <f t="shared" si="279"/>
        <v>38.668001502929421</v>
      </c>
      <c r="J1460" s="13">
        <f t="shared" si="273"/>
        <v>38.05162032981773</v>
      </c>
      <c r="K1460" s="13">
        <f t="shared" si="274"/>
        <v>0.61638117311169083</v>
      </c>
      <c r="L1460" s="13">
        <f t="shared" si="275"/>
        <v>0</v>
      </c>
      <c r="M1460" s="13">
        <f t="shared" si="280"/>
        <v>3.7326165646840755E-14</v>
      </c>
      <c r="N1460" s="13">
        <f t="shared" si="276"/>
        <v>2.3142222701041268E-14</v>
      </c>
      <c r="O1460" s="13">
        <f t="shared" si="277"/>
        <v>2.3142222701041268E-14</v>
      </c>
      <c r="Q1460">
        <v>20.251701317088159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54.249602409913592</v>
      </c>
      <c r="G1461" s="13">
        <f t="shared" si="271"/>
        <v>2.4430985106488534</v>
      </c>
      <c r="H1461" s="13">
        <f t="shared" si="272"/>
        <v>51.80650389926474</v>
      </c>
      <c r="I1461" s="16">
        <f t="shared" si="279"/>
        <v>52.422885072376431</v>
      </c>
      <c r="J1461" s="13">
        <f t="shared" si="273"/>
        <v>50.639255497285156</v>
      </c>
      <c r="K1461" s="13">
        <f t="shared" si="274"/>
        <v>1.7836295750912754</v>
      </c>
      <c r="L1461" s="13">
        <f t="shared" si="275"/>
        <v>0</v>
      </c>
      <c r="M1461" s="13">
        <f t="shared" si="280"/>
        <v>1.4183942945799487E-14</v>
      </c>
      <c r="N1461" s="13">
        <f t="shared" si="276"/>
        <v>8.7940446263956823E-15</v>
      </c>
      <c r="O1461" s="13">
        <f t="shared" si="277"/>
        <v>2.4430985106488623</v>
      </c>
      <c r="Q1461">
        <v>18.998725907125081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61.413190147698053</v>
      </c>
      <c r="G1462" s="13">
        <f t="shared" si="271"/>
        <v>3.64204456751076</v>
      </c>
      <c r="H1462" s="13">
        <f t="shared" si="272"/>
        <v>57.771145580187294</v>
      </c>
      <c r="I1462" s="16">
        <f t="shared" si="279"/>
        <v>59.55477515527857</v>
      </c>
      <c r="J1462" s="13">
        <f t="shared" si="273"/>
        <v>55.331884454977903</v>
      </c>
      <c r="K1462" s="13">
        <f t="shared" si="274"/>
        <v>4.2228907003006668</v>
      </c>
      <c r="L1462" s="13">
        <f t="shared" si="275"/>
        <v>0</v>
      </c>
      <c r="M1462" s="13">
        <f t="shared" si="280"/>
        <v>5.3898983194038047E-15</v>
      </c>
      <c r="N1462" s="13">
        <f t="shared" si="276"/>
        <v>3.341736958030359E-15</v>
      </c>
      <c r="O1462" s="13">
        <f t="shared" si="277"/>
        <v>3.6420445675107636</v>
      </c>
      <c r="Q1462">
        <v>15.17566975456859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6.4609501424329867</v>
      </c>
      <c r="G1463" s="13">
        <f t="shared" si="271"/>
        <v>0</v>
      </c>
      <c r="H1463" s="13">
        <f t="shared" si="272"/>
        <v>6.4609501424329867</v>
      </c>
      <c r="I1463" s="16">
        <f t="shared" si="279"/>
        <v>10.683840842733654</v>
      </c>
      <c r="J1463" s="13">
        <f t="shared" si="273"/>
        <v>10.660569998675289</v>
      </c>
      <c r="K1463" s="13">
        <f t="shared" si="274"/>
        <v>2.3270844058364659E-2</v>
      </c>
      <c r="L1463" s="13">
        <f t="shared" si="275"/>
        <v>0</v>
      </c>
      <c r="M1463" s="13">
        <f t="shared" si="280"/>
        <v>2.0481613613734458E-15</v>
      </c>
      <c r="N1463" s="13">
        <f t="shared" si="276"/>
        <v>1.2698600440515364E-15</v>
      </c>
      <c r="O1463" s="13">
        <f t="shared" si="277"/>
        <v>1.2698600440515364E-15</v>
      </c>
      <c r="Q1463">
        <v>16.278576951612909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54.429963921067277</v>
      </c>
      <c r="G1464" s="13">
        <f t="shared" si="271"/>
        <v>2.4732850220063933</v>
      </c>
      <c r="H1464" s="13">
        <f t="shared" si="272"/>
        <v>51.956678899060883</v>
      </c>
      <c r="I1464" s="16">
        <f t="shared" si="279"/>
        <v>51.979949743119249</v>
      </c>
      <c r="J1464" s="13">
        <f t="shared" si="273"/>
        <v>50.311200617067563</v>
      </c>
      <c r="K1464" s="13">
        <f t="shared" si="274"/>
        <v>1.6687491260516865</v>
      </c>
      <c r="L1464" s="13">
        <f t="shared" si="275"/>
        <v>0</v>
      </c>
      <c r="M1464" s="13">
        <f t="shared" si="280"/>
        <v>7.7830131732190933E-16</v>
      </c>
      <c r="N1464" s="13">
        <f t="shared" si="276"/>
        <v>4.8254681673958375E-16</v>
      </c>
      <c r="O1464" s="13">
        <f t="shared" si="277"/>
        <v>2.4732850220063938</v>
      </c>
      <c r="Q1464">
        <v>19.310231585732669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27.838619242053898</v>
      </c>
      <c r="G1465" s="13">
        <f t="shared" si="271"/>
        <v>0</v>
      </c>
      <c r="H1465" s="13">
        <f t="shared" si="272"/>
        <v>27.838619242053898</v>
      </c>
      <c r="I1465" s="16">
        <f t="shared" si="279"/>
        <v>29.507368368105585</v>
      </c>
      <c r="J1465" s="13">
        <f t="shared" si="273"/>
        <v>29.244477560845052</v>
      </c>
      <c r="K1465" s="13">
        <f t="shared" si="274"/>
        <v>0.26289080726053271</v>
      </c>
      <c r="L1465" s="13">
        <f t="shared" si="275"/>
        <v>0</v>
      </c>
      <c r="M1465" s="13">
        <f t="shared" si="280"/>
        <v>2.9575450058232559E-16</v>
      </c>
      <c r="N1465" s="13">
        <f t="shared" si="276"/>
        <v>1.8336779036104185E-16</v>
      </c>
      <c r="O1465" s="13">
        <f t="shared" si="277"/>
        <v>1.8336779036104185E-16</v>
      </c>
      <c r="Q1465">
        <v>20.616811443136321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54.132795393443722</v>
      </c>
      <c r="G1466" s="13">
        <f t="shared" si="271"/>
        <v>2.423548905487785</v>
      </c>
      <c r="H1466" s="13">
        <f t="shared" si="272"/>
        <v>51.709246487955937</v>
      </c>
      <c r="I1466" s="16">
        <f t="shared" si="279"/>
        <v>51.97213729521647</v>
      </c>
      <c r="J1466" s="13">
        <f t="shared" si="273"/>
        <v>50.962457149770266</v>
      </c>
      <c r="K1466" s="13">
        <f t="shared" si="274"/>
        <v>1.0096801454462039</v>
      </c>
      <c r="L1466" s="13">
        <f t="shared" si="275"/>
        <v>0</v>
      </c>
      <c r="M1466" s="13">
        <f t="shared" si="280"/>
        <v>1.1238671022128373E-16</v>
      </c>
      <c r="N1466" s="13">
        <f t="shared" si="276"/>
        <v>6.9679760337195918E-17</v>
      </c>
      <c r="O1466" s="13">
        <f t="shared" si="277"/>
        <v>2.423548905487785</v>
      </c>
      <c r="Q1466">
        <v>22.99939772038249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12.667885847880139</v>
      </c>
      <c r="G1467" s="13">
        <f t="shared" si="271"/>
        <v>0</v>
      </c>
      <c r="H1467" s="13">
        <f t="shared" si="272"/>
        <v>12.667885847880139</v>
      </c>
      <c r="I1467" s="16">
        <f t="shared" si="279"/>
        <v>13.677565993326343</v>
      </c>
      <c r="J1467" s="13">
        <f t="shared" si="273"/>
        <v>13.667873357723552</v>
      </c>
      <c r="K1467" s="13">
        <f t="shared" si="274"/>
        <v>9.6926356027910998E-3</v>
      </c>
      <c r="L1467" s="13">
        <f t="shared" si="275"/>
        <v>0</v>
      </c>
      <c r="M1467" s="13">
        <f t="shared" si="280"/>
        <v>4.2706949884087813E-17</v>
      </c>
      <c r="N1467" s="13">
        <f t="shared" si="276"/>
        <v>2.6478308928134444E-17</v>
      </c>
      <c r="O1467" s="13">
        <f t="shared" si="277"/>
        <v>2.6478308928134444E-17</v>
      </c>
      <c r="Q1467">
        <v>27.827415832521499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3.9207182741649542</v>
      </c>
      <c r="G1468" s="13">
        <f t="shared" si="271"/>
        <v>0</v>
      </c>
      <c r="H1468" s="13">
        <f t="shared" si="272"/>
        <v>3.9207182741649542</v>
      </c>
      <c r="I1468" s="16">
        <f t="shared" si="279"/>
        <v>3.9304109097677453</v>
      </c>
      <c r="J1468" s="13">
        <f t="shared" si="273"/>
        <v>3.9302374686948349</v>
      </c>
      <c r="K1468" s="13">
        <f t="shared" si="274"/>
        <v>1.7344107291039634E-4</v>
      </c>
      <c r="L1468" s="13">
        <f t="shared" si="275"/>
        <v>0</v>
      </c>
      <c r="M1468" s="13">
        <f t="shared" si="280"/>
        <v>1.6228640955953369E-17</v>
      </c>
      <c r="N1468" s="13">
        <f t="shared" si="276"/>
        <v>1.0061757392691089E-17</v>
      </c>
      <c r="O1468" s="13">
        <f t="shared" si="277"/>
        <v>1.0061757392691089E-17</v>
      </c>
      <c r="Q1468">
        <v>29.928090640896681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2.7337885096946479</v>
      </c>
      <c r="G1469" s="13">
        <f t="shared" si="271"/>
        <v>0</v>
      </c>
      <c r="H1469" s="13">
        <f t="shared" si="272"/>
        <v>2.7337885096946479</v>
      </c>
      <c r="I1469" s="16">
        <f t="shared" si="279"/>
        <v>2.7339619507675583</v>
      </c>
      <c r="J1469" s="13">
        <f t="shared" si="273"/>
        <v>2.7339006217101347</v>
      </c>
      <c r="K1469" s="13">
        <f t="shared" si="274"/>
        <v>6.132905742362027E-5</v>
      </c>
      <c r="L1469" s="13">
        <f t="shared" si="275"/>
        <v>0</v>
      </c>
      <c r="M1469" s="13">
        <f t="shared" si="280"/>
        <v>6.1668835632622799E-18</v>
      </c>
      <c r="N1469" s="13">
        <f t="shared" si="276"/>
        <v>3.8234678092226136E-18</v>
      </c>
      <c r="O1469" s="13">
        <f t="shared" si="277"/>
        <v>3.8234678092226136E-18</v>
      </c>
      <c r="Q1469">
        <v>29.558871870967749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3.4780367070389611</v>
      </c>
      <c r="G1470" s="13">
        <f t="shared" si="271"/>
        <v>0</v>
      </c>
      <c r="H1470" s="13">
        <f t="shared" si="272"/>
        <v>3.4780367070389611</v>
      </c>
      <c r="I1470" s="16">
        <f t="shared" si="279"/>
        <v>3.4780980360963847</v>
      </c>
      <c r="J1470" s="13">
        <f t="shared" si="273"/>
        <v>3.4779572240215515</v>
      </c>
      <c r="K1470" s="13">
        <f t="shared" si="274"/>
        <v>1.4081207483318536E-4</v>
      </c>
      <c r="L1470" s="13">
        <f t="shared" si="275"/>
        <v>0</v>
      </c>
      <c r="M1470" s="13">
        <f t="shared" si="280"/>
        <v>2.3434157540396664E-18</v>
      </c>
      <c r="N1470" s="13">
        <f t="shared" si="276"/>
        <v>1.4529177675045931E-18</v>
      </c>
      <c r="O1470" s="13">
        <f t="shared" si="277"/>
        <v>1.4529177675045931E-18</v>
      </c>
      <c r="Q1470">
        <v>28.748370142653989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0.1801371452583396</v>
      </c>
      <c r="G1471" s="13">
        <f t="shared" si="271"/>
        <v>0</v>
      </c>
      <c r="H1471" s="13">
        <f t="shared" si="272"/>
        <v>0.1801371452583396</v>
      </c>
      <c r="I1471" s="16">
        <f t="shared" si="279"/>
        <v>0.18027795733317278</v>
      </c>
      <c r="J1471" s="13">
        <f t="shared" si="273"/>
        <v>0.18027793054511101</v>
      </c>
      <c r="K1471" s="13">
        <f t="shared" si="274"/>
        <v>2.6788061768812099E-8</v>
      </c>
      <c r="L1471" s="13">
        <f t="shared" si="275"/>
        <v>0</v>
      </c>
      <c r="M1471" s="13">
        <f t="shared" si="280"/>
        <v>8.9049798653507324E-19</v>
      </c>
      <c r="N1471" s="13">
        <f t="shared" si="276"/>
        <v>5.5210875165174541E-19</v>
      </c>
      <c r="O1471" s="13">
        <f t="shared" si="277"/>
        <v>5.5210875165174541E-19</v>
      </c>
      <c r="Q1471">
        <v>26.461842486105301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5.8727728099040908</v>
      </c>
      <c r="G1472" s="13">
        <f t="shared" si="271"/>
        <v>0</v>
      </c>
      <c r="H1472" s="13">
        <f t="shared" si="272"/>
        <v>5.8727728099040908</v>
      </c>
      <c r="I1472" s="16">
        <f t="shared" si="279"/>
        <v>5.8727728366921523</v>
      </c>
      <c r="J1472" s="13">
        <f t="shared" si="273"/>
        <v>5.8707845517281578</v>
      </c>
      <c r="K1472" s="13">
        <f t="shared" si="274"/>
        <v>1.9882849639945022E-3</v>
      </c>
      <c r="L1472" s="13">
        <f t="shared" si="275"/>
        <v>0</v>
      </c>
      <c r="M1472" s="13">
        <f t="shared" si="280"/>
        <v>3.3838923488332783E-19</v>
      </c>
      <c r="N1472" s="13">
        <f t="shared" si="276"/>
        <v>2.0980132562766326E-19</v>
      </c>
      <c r="O1472" s="13">
        <f t="shared" si="277"/>
        <v>2.0980132562766326E-19</v>
      </c>
      <c r="Q1472">
        <v>21.00144331939374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41.467043281033462</v>
      </c>
      <c r="G1473" s="13">
        <f t="shared" si="271"/>
        <v>0.30372374130808288</v>
      </c>
      <c r="H1473" s="13">
        <f t="shared" si="272"/>
        <v>41.163319539725379</v>
      </c>
      <c r="I1473" s="16">
        <f t="shared" si="279"/>
        <v>41.165307824689371</v>
      </c>
      <c r="J1473" s="13">
        <f t="shared" si="273"/>
        <v>39.760876921032981</v>
      </c>
      <c r="K1473" s="13">
        <f t="shared" si="274"/>
        <v>1.4044309036563902</v>
      </c>
      <c r="L1473" s="13">
        <f t="shared" si="275"/>
        <v>0</v>
      </c>
      <c r="M1473" s="13">
        <f t="shared" si="280"/>
        <v>1.2858790925566457E-19</v>
      </c>
      <c r="N1473" s="13">
        <f t="shared" si="276"/>
        <v>7.9724503738512028E-20</v>
      </c>
      <c r="O1473" s="13">
        <f t="shared" si="277"/>
        <v>0.30372374130808288</v>
      </c>
      <c r="Q1473">
        <v>15.54647429348438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30.39459900917748</v>
      </c>
      <c r="G1474" s="13">
        <f t="shared" si="271"/>
        <v>0</v>
      </c>
      <c r="H1474" s="13">
        <f t="shared" si="272"/>
        <v>30.39459900917748</v>
      </c>
      <c r="I1474" s="16">
        <f t="shared" si="279"/>
        <v>31.79902991283387</v>
      </c>
      <c r="J1474" s="13">
        <f t="shared" si="273"/>
        <v>31.123268842711482</v>
      </c>
      <c r="K1474" s="13">
        <f t="shared" si="274"/>
        <v>0.67576107012238751</v>
      </c>
      <c r="L1474" s="13">
        <f t="shared" si="275"/>
        <v>0</v>
      </c>
      <c r="M1474" s="13">
        <f t="shared" si="280"/>
        <v>4.886340551715254E-20</v>
      </c>
      <c r="N1474" s="13">
        <f t="shared" si="276"/>
        <v>3.0295311420634575E-20</v>
      </c>
      <c r="O1474" s="13">
        <f t="shared" si="277"/>
        <v>3.0295311420634575E-20</v>
      </c>
      <c r="Q1474">
        <v>15.38189060309816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90.298248712205989</v>
      </c>
      <c r="G1475" s="13">
        <f t="shared" si="271"/>
        <v>8.4764415674214266</v>
      </c>
      <c r="H1475" s="13">
        <f t="shared" si="272"/>
        <v>81.821807144784557</v>
      </c>
      <c r="I1475" s="16">
        <f t="shared" si="279"/>
        <v>82.497568214906948</v>
      </c>
      <c r="J1475" s="13">
        <f t="shared" si="273"/>
        <v>72.885537286464285</v>
      </c>
      <c r="K1475" s="13">
        <f t="shared" si="274"/>
        <v>9.6120309284426639</v>
      </c>
      <c r="L1475" s="13">
        <f t="shared" si="275"/>
        <v>0</v>
      </c>
      <c r="M1475" s="13">
        <f t="shared" si="280"/>
        <v>1.8568094096517966E-20</v>
      </c>
      <c r="N1475" s="13">
        <f t="shared" si="276"/>
        <v>1.1512218339841138E-20</v>
      </c>
      <c r="O1475" s="13">
        <f t="shared" si="277"/>
        <v>8.4764415674214266</v>
      </c>
      <c r="Q1475">
        <v>15.7368256768696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131.18955577103139</v>
      </c>
      <c r="G1476" s="13">
        <f t="shared" si="271"/>
        <v>15.32028478574585</v>
      </c>
      <c r="H1476" s="13">
        <f t="shared" si="272"/>
        <v>115.86927098528554</v>
      </c>
      <c r="I1476" s="16">
        <f t="shared" si="279"/>
        <v>125.4813019137282</v>
      </c>
      <c r="J1476" s="13">
        <f t="shared" si="273"/>
        <v>93.055808129643495</v>
      </c>
      <c r="K1476" s="13">
        <f t="shared" si="274"/>
        <v>32.425493784084708</v>
      </c>
      <c r="L1476" s="13">
        <f t="shared" si="275"/>
        <v>9.3394487437450273</v>
      </c>
      <c r="M1476" s="13">
        <f t="shared" si="280"/>
        <v>9.3394487437450273</v>
      </c>
      <c r="N1476" s="13">
        <f t="shared" si="276"/>
        <v>5.7904582211219173</v>
      </c>
      <c r="O1476" s="13">
        <f t="shared" si="277"/>
        <v>21.110743006867768</v>
      </c>
      <c r="Q1476">
        <v>14.086880951612899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120.8774031199395</v>
      </c>
      <c r="G1477" s="13">
        <f t="shared" si="271"/>
        <v>13.594373802123485</v>
      </c>
      <c r="H1477" s="13">
        <f t="shared" si="272"/>
        <v>107.28302931781602</v>
      </c>
      <c r="I1477" s="16">
        <f t="shared" si="279"/>
        <v>130.36907435815567</v>
      </c>
      <c r="J1477" s="13">
        <f t="shared" si="273"/>
        <v>100.13023895612542</v>
      </c>
      <c r="K1477" s="13">
        <f t="shared" si="274"/>
        <v>30.238835402030247</v>
      </c>
      <c r="L1477" s="13">
        <f t="shared" si="275"/>
        <v>8.007733945400016</v>
      </c>
      <c r="M1477" s="13">
        <f t="shared" si="280"/>
        <v>11.556724468023127</v>
      </c>
      <c r="N1477" s="13">
        <f t="shared" si="276"/>
        <v>7.1651691701743383</v>
      </c>
      <c r="O1477" s="13">
        <f t="shared" si="277"/>
        <v>20.759542972297822</v>
      </c>
      <c r="Q1477">
        <v>15.80755208436687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43.871933499913538</v>
      </c>
      <c r="G1478" s="13">
        <f t="shared" ref="G1478:G1541" si="282">IF((F1478-$J$2)&gt;0,$I$2*(F1478-$J$2),0)</f>
        <v>0.70622228682094723</v>
      </c>
      <c r="H1478" s="13">
        <f t="shared" ref="H1478:H1541" si="283">F1478-G1478</f>
        <v>43.165711213092592</v>
      </c>
      <c r="I1478" s="16">
        <f t="shared" si="279"/>
        <v>65.39681266972282</v>
      </c>
      <c r="J1478" s="13">
        <f t="shared" ref="J1478:J1541" si="284">I1478/SQRT(1+(I1478/($K$2*(300+(25*Q1478)+0.05*(Q1478)^3)))^2)</f>
        <v>61.634201229047235</v>
      </c>
      <c r="K1478" s="13">
        <f t="shared" ref="K1478:K1541" si="285">I1478-J1478</f>
        <v>3.7626114406755846</v>
      </c>
      <c r="L1478" s="13">
        <f t="shared" ref="L1478:L1541" si="286">IF(K1478&gt;$N$2,(K1478-$N$2)/$L$2,0)</f>
        <v>0</v>
      </c>
      <c r="M1478" s="13">
        <f t="shared" si="280"/>
        <v>4.3915552978487886</v>
      </c>
      <c r="N1478" s="13">
        <f t="shared" ref="N1478:N1541" si="287">$M$2*M1478</f>
        <v>2.722764284666249</v>
      </c>
      <c r="O1478" s="13">
        <f t="shared" ref="O1478:O1541" si="288">N1478+G1478</f>
        <v>3.4289865714871963</v>
      </c>
      <c r="Q1478">
        <v>18.148393127211861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10.1569095712891</v>
      </c>
      <c r="G1479" s="13">
        <f t="shared" si="282"/>
        <v>0</v>
      </c>
      <c r="H1479" s="13">
        <f t="shared" si="283"/>
        <v>10.1569095712891</v>
      </c>
      <c r="I1479" s="16">
        <f t="shared" ref="I1479:I1542" si="290">H1479+K1478-L1478</f>
        <v>13.919521011964685</v>
      </c>
      <c r="J1479" s="13">
        <f t="shared" si="284"/>
        <v>13.905163435159807</v>
      </c>
      <c r="K1479" s="13">
        <f t="shared" si="285"/>
        <v>1.4357576804878036E-2</v>
      </c>
      <c r="L1479" s="13">
        <f t="shared" si="286"/>
        <v>0</v>
      </c>
      <c r="M1479" s="13">
        <f t="shared" ref="M1479:M1542" si="291">L1479+M1478-N1478</f>
        <v>1.6687910131825396</v>
      </c>
      <c r="N1479" s="13">
        <f t="shared" si="287"/>
        <v>1.0346504281731745</v>
      </c>
      <c r="O1479" s="13">
        <f t="shared" si="288"/>
        <v>1.0346504281731745</v>
      </c>
      <c r="Q1479">
        <v>25.35040036080197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3.476290023665523</v>
      </c>
      <c r="G1480" s="13">
        <f t="shared" si="282"/>
        <v>0</v>
      </c>
      <c r="H1480" s="13">
        <f t="shared" si="283"/>
        <v>3.476290023665523</v>
      </c>
      <c r="I1480" s="16">
        <f t="shared" si="290"/>
        <v>3.490647600470401</v>
      </c>
      <c r="J1480" s="13">
        <f t="shared" si="284"/>
        <v>3.4905148294842898</v>
      </c>
      <c r="K1480" s="13">
        <f t="shared" si="285"/>
        <v>1.3277098611119698E-4</v>
      </c>
      <c r="L1480" s="13">
        <f t="shared" si="286"/>
        <v>0</v>
      </c>
      <c r="M1480" s="13">
        <f t="shared" si="291"/>
        <v>0.6341405850093651</v>
      </c>
      <c r="N1480" s="13">
        <f t="shared" si="287"/>
        <v>0.39316716270580637</v>
      </c>
      <c r="O1480" s="13">
        <f t="shared" si="288"/>
        <v>0.39316716270580637</v>
      </c>
      <c r="Q1480">
        <v>29.265226498260919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4.4568377779880484</v>
      </c>
      <c r="G1481" s="13">
        <f t="shared" si="282"/>
        <v>0</v>
      </c>
      <c r="H1481" s="13">
        <f t="shared" si="283"/>
        <v>4.4568377779880484</v>
      </c>
      <c r="I1481" s="16">
        <f t="shared" si="290"/>
        <v>4.4569705489741596</v>
      </c>
      <c r="J1481" s="13">
        <f t="shared" si="284"/>
        <v>4.4567125431341976</v>
      </c>
      <c r="K1481" s="13">
        <f t="shared" si="285"/>
        <v>2.5800583996193893E-4</v>
      </c>
      <c r="L1481" s="13">
        <f t="shared" si="286"/>
        <v>0</v>
      </c>
      <c r="M1481" s="13">
        <f t="shared" si="291"/>
        <v>0.24097342230355873</v>
      </c>
      <c r="N1481" s="13">
        <f t="shared" si="287"/>
        <v>0.1494035218282064</v>
      </c>
      <c r="O1481" s="13">
        <f t="shared" si="288"/>
        <v>0.1494035218282064</v>
      </c>
      <c r="Q1481">
        <v>29.778400870967751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19.652554328455071</v>
      </c>
      <c r="G1482" s="13">
        <f t="shared" si="282"/>
        <v>0</v>
      </c>
      <c r="H1482" s="13">
        <f t="shared" si="283"/>
        <v>19.652554328455071</v>
      </c>
      <c r="I1482" s="16">
        <f t="shared" si="290"/>
        <v>19.652812334295035</v>
      </c>
      <c r="J1482" s="13">
        <f t="shared" si="284"/>
        <v>19.615706196584473</v>
      </c>
      <c r="K1482" s="13">
        <f t="shared" si="285"/>
        <v>3.7106137710562592E-2</v>
      </c>
      <c r="L1482" s="13">
        <f t="shared" si="286"/>
        <v>0</v>
      </c>
      <c r="M1482" s="13">
        <f t="shared" si="291"/>
        <v>9.1569900475352323E-2</v>
      </c>
      <c r="N1482" s="13">
        <f t="shared" si="287"/>
        <v>5.6773338294718437E-2</v>
      </c>
      <c r="O1482" s="13">
        <f t="shared" si="288"/>
        <v>5.6773338294718437E-2</v>
      </c>
      <c r="Q1482">
        <v>25.956504551970131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30.603163568489389</v>
      </c>
      <c r="G1483" s="13">
        <f t="shared" si="282"/>
        <v>0</v>
      </c>
      <c r="H1483" s="13">
        <f t="shared" si="283"/>
        <v>30.603163568489389</v>
      </c>
      <c r="I1483" s="16">
        <f t="shared" si="290"/>
        <v>30.640269706199952</v>
      </c>
      <c r="J1483" s="13">
        <f t="shared" si="284"/>
        <v>30.478662930562393</v>
      </c>
      <c r="K1483" s="13">
        <f t="shared" si="285"/>
        <v>0.16160677563755854</v>
      </c>
      <c r="L1483" s="13">
        <f t="shared" si="286"/>
        <v>0</v>
      </c>
      <c r="M1483" s="13">
        <f t="shared" si="291"/>
        <v>3.4796562180633886E-2</v>
      </c>
      <c r="N1483" s="13">
        <f t="shared" si="287"/>
        <v>2.157386855199301E-2</v>
      </c>
      <c r="O1483" s="13">
        <f t="shared" si="288"/>
        <v>2.157386855199301E-2</v>
      </c>
      <c r="Q1483">
        <v>24.917477734173481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59.956325881828427</v>
      </c>
      <c r="G1484" s="13">
        <f t="shared" si="282"/>
        <v>3.3982139995211482</v>
      </c>
      <c r="H1484" s="13">
        <f t="shared" si="283"/>
        <v>56.55811188230728</v>
      </c>
      <c r="I1484" s="16">
        <f t="shared" si="290"/>
        <v>56.719718657944838</v>
      </c>
      <c r="J1484" s="13">
        <f t="shared" si="284"/>
        <v>54.469655355352835</v>
      </c>
      <c r="K1484" s="13">
        <f t="shared" si="285"/>
        <v>2.2500633025920038</v>
      </c>
      <c r="L1484" s="13">
        <f t="shared" si="286"/>
        <v>0</v>
      </c>
      <c r="M1484" s="13">
        <f t="shared" si="291"/>
        <v>1.3222693628640876E-2</v>
      </c>
      <c r="N1484" s="13">
        <f t="shared" si="287"/>
        <v>8.1980700497573424E-3</v>
      </c>
      <c r="O1484" s="13">
        <f t="shared" si="288"/>
        <v>3.4064120695709055</v>
      </c>
      <c r="Q1484">
        <v>18.964685719744889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53.092550457986071</v>
      </c>
      <c r="G1485" s="13">
        <f t="shared" si="282"/>
        <v>2.2494465409757747</v>
      </c>
      <c r="H1485" s="13">
        <f t="shared" si="283"/>
        <v>50.843103917010296</v>
      </c>
      <c r="I1485" s="16">
        <f t="shared" si="290"/>
        <v>53.0931672196023</v>
      </c>
      <c r="J1485" s="13">
        <f t="shared" si="284"/>
        <v>50.668879662354357</v>
      </c>
      <c r="K1485" s="13">
        <f t="shared" si="285"/>
        <v>2.4242875572479434</v>
      </c>
      <c r="L1485" s="13">
        <f t="shared" si="286"/>
        <v>0</v>
      </c>
      <c r="M1485" s="13">
        <f t="shared" si="291"/>
        <v>5.0246235788835338E-3</v>
      </c>
      <c r="N1485" s="13">
        <f t="shared" si="287"/>
        <v>3.1152666189077911E-3</v>
      </c>
      <c r="O1485" s="13">
        <f t="shared" si="288"/>
        <v>2.2525618075946823</v>
      </c>
      <c r="Q1485">
        <v>16.96673684816076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202.66286212919269</v>
      </c>
      <c r="G1486" s="13">
        <f t="shared" si="282"/>
        <v>27.282536378898442</v>
      </c>
      <c r="H1486" s="13">
        <f t="shared" si="283"/>
        <v>175.38032575029425</v>
      </c>
      <c r="I1486" s="16">
        <f t="shared" si="290"/>
        <v>177.80461330754218</v>
      </c>
      <c r="J1486" s="13">
        <f t="shared" si="284"/>
        <v>105.92742340478621</v>
      </c>
      <c r="K1486" s="13">
        <f t="shared" si="285"/>
        <v>71.877189902755973</v>
      </c>
      <c r="L1486" s="13">
        <f t="shared" si="286"/>
        <v>33.366250539681197</v>
      </c>
      <c r="M1486" s="13">
        <f t="shared" si="291"/>
        <v>33.368159896641174</v>
      </c>
      <c r="N1486" s="13">
        <f t="shared" si="287"/>
        <v>20.688259135917527</v>
      </c>
      <c r="O1486" s="13">
        <f t="shared" si="288"/>
        <v>47.970795514815968</v>
      </c>
      <c r="Q1486">
        <v>13.354987408873139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185.4693585580896</v>
      </c>
      <c r="G1487" s="13">
        <f t="shared" si="282"/>
        <v>24.404916383894282</v>
      </c>
      <c r="H1487" s="13">
        <f t="shared" si="283"/>
        <v>161.06444217419531</v>
      </c>
      <c r="I1487" s="16">
        <f t="shared" si="290"/>
        <v>199.57538153727009</v>
      </c>
      <c r="J1487" s="13">
        <f t="shared" si="284"/>
        <v>112.05409759794682</v>
      </c>
      <c r="K1487" s="13">
        <f t="shared" si="285"/>
        <v>87.521283939323268</v>
      </c>
      <c r="L1487" s="13">
        <f t="shared" si="286"/>
        <v>42.893788863076573</v>
      </c>
      <c r="M1487" s="13">
        <f t="shared" si="291"/>
        <v>55.573689623800213</v>
      </c>
      <c r="N1487" s="13">
        <f t="shared" si="287"/>
        <v>34.455687566756133</v>
      </c>
      <c r="O1487" s="13">
        <f t="shared" si="288"/>
        <v>58.860603950650415</v>
      </c>
      <c r="Q1487">
        <v>13.738172951612899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106.5986717678898</v>
      </c>
      <c r="G1488" s="13">
        <f t="shared" si="282"/>
        <v>11.204589621602631</v>
      </c>
      <c r="H1488" s="13">
        <f t="shared" si="283"/>
        <v>95.394082146287161</v>
      </c>
      <c r="I1488" s="16">
        <f t="shared" si="290"/>
        <v>140.02157722253386</v>
      </c>
      <c r="J1488" s="13">
        <f t="shared" si="284"/>
        <v>106.04892400057234</v>
      </c>
      <c r="K1488" s="13">
        <f t="shared" si="285"/>
        <v>33.972653221961522</v>
      </c>
      <c r="L1488" s="13">
        <f t="shared" si="286"/>
        <v>10.281697032608463</v>
      </c>
      <c r="M1488" s="13">
        <f t="shared" si="291"/>
        <v>31.39969908965255</v>
      </c>
      <c r="N1488" s="13">
        <f t="shared" si="287"/>
        <v>19.467813435584581</v>
      </c>
      <c r="O1488" s="13">
        <f t="shared" si="288"/>
        <v>30.672403057187211</v>
      </c>
      <c r="Q1488">
        <v>16.349010701149471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8.9165220155535998</v>
      </c>
      <c r="G1489" s="13">
        <f t="shared" si="282"/>
        <v>0</v>
      </c>
      <c r="H1489" s="13">
        <f t="shared" si="283"/>
        <v>8.9165220155535998</v>
      </c>
      <c r="I1489" s="16">
        <f t="shared" si="290"/>
        <v>32.607478204906656</v>
      </c>
      <c r="J1489" s="13">
        <f t="shared" si="284"/>
        <v>32.150917318477745</v>
      </c>
      <c r="K1489" s="13">
        <f t="shared" si="285"/>
        <v>0.45656088642891035</v>
      </c>
      <c r="L1489" s="13">
        <f t="shared" si="286"/>
        <v>0</v>
      </c>
      <c r="M1489" s="13">
        <f t="shared" si="291"/>
        <v>11.931885654067969</v>
      </c>
      <c r="N1489" s="13">
        <f t="shared" si="287"/>
        <v>7.3977691055221406</v>
      </c>
      <c r="O1489" s="13">
        <f t="shared" si="288"/>
        <v>7.3977691055221406</v>
      </c>
      <c r="Q1489">
        <v>18.781015255352688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30.262804020544841</v>
      </c>
      <c r="G1490" s="13">
        <f t="shared" si="282"/>
        <v>0</v>
      </c>
      <c r="H1490" s="13">
        <f t="shared" si="283"/>
        <v>30.262804020544841</v>
      </c>
      <c r="I1490" s="16">
        <f t="shared" si="290"/>
        <v>30.719364906973752</v>
      </c>
      <c r="J1490" s="13">
        <f t="shared" si="284"/>
        <v>30.482793873291875</v>
      </c>
      <c r="K1490" s="13">
        <f t="shared" si="285"/>
        <v>0.23657103368187649</v>
      </c>
      <c r="L1490" s="13">
        <f t="shared" si="286"/>
        <v>0</v>
      </c>
      <c r="M1490" s="13">
        <f t="shared" si="291"/>
        <v>4.5341165485458284</v>
      </c>
      <c r="N1490" s="13">
        <f t="shared" si="287"/>
        <v>2.8111522600984133</v>
      </c>
      <c r="O1490" s="13">
        <f t="shared" si="288"/>
        <v>2.8111522600984133</v>
      </c>
      <c r="Q1490">
        <v>22.22987745056469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11.6407453861375</v>
      </c>
      <c r="G1491" s="13">
        <f t="shared" si="282"/>
        <v>0</v>
      </c>
      <c r="H1491" s="13">
        <f t="shared" si="283"/>
        <v>11.6407453861375</v>
      </c>
      <c r="I1491" s="16">
        <f t="shared" si="290"/>
        <v>11.877316419819376</v>
      </c>
      <c r="J1491" s="13">
        <f t="shared" si="284"/>
        <v>11.869205704451671</v>
      </c>
      <c r="K1491" s="13">
        <f t="shared" si="285"/>
        <v>8.1107153677049126E-3</v>
      </c>
      <c r="L1491" s="13">
        <f t="shared" si="286"/>
        <v>0</v>
      </c>
      <c r="M1491" s="13">
        <f t="shared" si="291"/>
        <v>1.722964288447415</v>
      </c>
      <c r="N1491" s="13">
        <f t="shared" si="287"/>
        <v>1.0682378588373973</v>
      </c>
      <c r="O1491" s="13">
        <f t="shared" si="288"/>
        <v>1.0682378588373973</v>
      </c>
      <c r="Q1491">
        <v>26.040685601782169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1.0154619744049049</v>
      </c>
      <c r="G1492" s="13">
        <f t="shared" si="282"/>
        <v>0</v>
      </c>
      <c r="H1492" s="13">
        <f t="shared" si="283"/>
        <v>1.0154619744049049</v>
      </c>
      <c r="I1492" s="16">
        <f t="shared" si="290"/>
        <v>1.0235726897726098</v>
      </c>
      <c r="J1492" s="13">
        <f t="shared" si="284"/>
        <v>1.023569486703789</v>
      </c>
      <c r="K1492" s="13">
        <f t="shared" si="285"/>
        <v>3.2030688208450897E-6</v>
      </c>
      <c r="L1492" s="13">
        <f t="shared" si="286"/>
        <v>0</v>
      </c>
      <c r="M1492" s="13">
        <f t="shared" si="291"/>
        <v>0.6547264296100177</v>
      </c>
      <c r="N1492" s="13">
        <f t="shared" si="287"/>
        <v>0.40593038635821099</v>
      </c>
      <c r="O1492" s="13">
        <f t="shared" si="288"/>
        <v>0.40593038635821099</v>
      </c>
      <c r="Q1492">
        <v>29.59482987096775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15.00952076913336</v>
      </c>
      <c r="G1493" s="13">
        <f t="shared" si="282"/>
        <v>0</v>
      </c>
      <c r="H1493" s="13">
        <f t="shared" si="283"/>
        <v>15.00952076913336</v>
      </c>
      <c r="I1493" s="16">
        <f t="shared" si="290"/>
        <v>15.009523972202182</v>
      </c>
      <c r="J1493" s="13">
        <f t="shared" si="284"/>
        <v>14.999085797751253</v>
      </c>
      <c r="K1493" s="13">
        <f t="shared" si="285"/>
        <v>1.0438174450928983E-2</v>
      </c>
      <c r="L1493" s="13">
        <f t="shared" si="286"/>
        <v>0</v>
      </c>
      <c r="M1493" s="13">
        <f t="shared" si="291"/>
        <v>0.24879604325180671</v>
      </c>
      <c r="N1493" s="13">
        <f t="shared" si="287"/>
        <v>0.15425354681612016</v>
      </c>
      <c r="O1493" s="13">
        <f t="shared" si="288"/>
        <v>0.15425354681612016</v>
      </c>
      <c r="Q1493">
        <v>29.34123807511423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1.596866454471904</v>
      </c>
      <c r="G1494" s="13">
        <f t="shared" si="282"/>
        <v>0</v>
      </c>
      <c r="H1494" s="13">
        <f t="shared" si="283"/>
        <v>1.596866454471904</v>
      </c>
      <c r="I1494" s="16">
        <f t="shared" si="290"/>
        <v>1.607304628922833</v>
      </c>
      <c r="J1494" s="13">
        <f t="shared" si="284"/>
        <v>1.6072893696424675</v>
      </c>
      <c r="K1494" s="13">
        <f t="shared" si="285"/>
        <v>1.5259280365498284E-5</v>
      </c>
      <c r="L1494" s="13">
        <f t="shared" si="286"/>
        <v>0</v>
      </c>
      <c r="M1494" s="13">
        <f t="shared" si="291"/>
        <v>9.4542496435686546E-2</v>
      </c>
      <c r="N1494" s="13">
        <f t="shared" si="287"/>
        <v>5.8616347790125659E-2</v>
      </c>
      <c r="O1494" s="13">
        <f t="shared" si="288"/>
        <v>5.8616347790125659E-2</v>
      </c>
      <c r="Q1494">
        <v>28.058149930190051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58.254674512862508</v>
      </c>
      <c r="G1495" s="13">
        <f t="shared" si="282"/>
        <v>3.1134142213018698</v>
      </c>
      <c r="H1495" s="13">
        <f t="shared" si="283"/>
        <v>55.141260291560641</v>
      </c>
      <c r="I1495" s="16">
        <f t="shared" si="290"/>
        <v>55.141275550841009</v>
      </c>
      <c r="J1495" s="13">
        <f t="shared" si="284"/>
        <v>53.787711027213135</v>
      </c>
      <c r="K1495" s="13">
        <f t="shared" si="285"/>
        <v>1.3535645236278739</v>
      </c>
      <c r="L1495" s="13">
        <f t="shared" si="286"/>
        <v>0</v>
      </c>
      <c r="M1495" s="13">
        <f t="shared" si="291"/>
        <v>3.5926148645560887E-2</v>
      </c>
      <c r="N1495" s="13">
        <f t="shared" si="287"/>
        <v>2.2274212160247751E-2</v>
      </c>
      <c r="O1495" s="13">
        <f t="shared" si="288"/>
        <v>3.1356884334621178</v>
      </c>
      <c r="Q1495">
        <v>22.123688296772059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34.120249511674281</v>
      </c>
      <c r="G1496" s="13">
        <f t="shared" si="282"/>
        <v>0</v>
      </c>
      <c r="H1496" s="13">
        <f t="shared" si="283"/>
        <v>34.120249511674281</v>
      </c>
      <c r="I1496" s="16">
        <f t="shared" si="290"/>
        <v>35.473814035302155</v>
      </c>
      <c r="J1496" s="13">
        <f t="shared" si="284"/>
        <v>34.96843099542108</v>
      </c>
      <c r="K1496" s="13">
        <f t="shared" si="285"/>
        <v>0.50538303988107458</v>
      </c>
      <c r="L1496" s="13">
        <f t="shared" si="286"/>
        <v>0</v>
      </c>
      <c r="M1496" s="13">
        <f t="shared" si="291"/>
        <v>1.3651936485313137E-2</v>
      </c>
      <c r="N1496" s="13">
        <f t="shared" si="287"/>
        <v>8.464200620894145E-3</v>
      </c>
      <c r="O1496" s="13">
        <f t="shared" si="288"/>
        <v>8.464200620894145E-3</v>
      </c>
      <c r="Q1496">
        <v>19.845682630055109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74.216018652009296</v>
      </c>
      <c r="G1497" s="13">
        <f t="shared" si="282"/>
        <v>5.7848117553766789</v>
      </c>
      <c r="H1497" s="13">
        <f t="shared" si="283"/>
        <v>68.431206896632617</v>
      </c>
      <c r="I1497" s="16">
        <f t="shared" si="290"/>
        <v>68.936589936513684</v>
      </c>
      <c r="J1497" s="13">
        <f t="shared" si="284"/>
        <v>62.821316104240026</v>
      </c>
      <c r="K1497" s="13">
        <f t="shared" si="285"/>
        <v>6.1152738322736582</v>
      </c>
      <c r="L1497" s="13">
        <f t="shared" si="286"/>
        <v>0</v>
      </c>
      <c r="M1497" s="13">
        <f t="shared" si="291"/>
        <v>5.1877358644189919E-3</v>
      </c>
      <c r="N1497" s="13">
        <f t="shared" si="287"/>
        <v>3.2163962359397749E-3</v>
      </c>
      <c r="O1497" s="13">
        <f t="shared" si="288"/>
        <v>5.7880281516126191</v>
      </c>
      <c r="Q1497">
        <v>15.456427951612911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3.8709676999999998E-2</v>
      </c>
      <c r="G1498" s="13">
        <f t="shared" si="282"/>
        <v>0</v>
      </c>
      <c r="H1498" s="13">
        <f t="shared" si="283"/>
        <v>3.8709676999999998E-2</v>
      </c>
      <c r="I1498" s="16">
        <f t="shared" si="290"/>
        <v>6.1539835092736581</v>
      </c>
      <c r="J1498" s="13">
        <f t="shared" si="284"/>
        <v>6.1496300466684213</v>
      </c>
      <c r="K1498" s="13">
        <f t="shared" si="285"/>
        <v>4.3534626052368353E-3</v>
      </c>
      <c r="L1498" s="13">
        <f t="shared" si="286"/>
        <v>0</v>
      </c>
      <c r="M1498" s="13">
        <f t="shared" si="291"/>
        <v>1.9713396284792169E-3</v>
      </c>
      <c r="N1498" s="13">
        <f t="shared" si="287"/>
        <v>1.2222305696571144E-3</v>
      </c>
      <c r="O1498" s="13">
        <f t="shared" si="288"/>
        <v>1.2222305696571144E-3</v>
      </c>
      <c r="Q1498">
        <v>16.44623079597709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11.9027130953649</v>
      </c>
      <c r="G1499" s="13">
        <f t="shared" si="282"/>
        <v>0</v>
      </c>
      <c r="H1499" s="13">
        <f t="shared" si="283"/>
        <v>11.9027130953649</v>
      </c>
      <c r="I1499" s="16">
        <f t="shared" si="290"/>
        <v>11.907066557970136</v>
      </c>
      <c r="J1499" s="13">
        <f t="shared" si="284"/>
        <v>11.878630509864525</v>
      </c>
      <c r="K1499" s="13">
        <f t="shared" si="285"/>
        <v>2.8436048105611178E-2</v>
      </c>
      <c r="L1499" s="13">
        <f t="shared" si="286"/>
        <v>0</v>
      </c>
      <c r="M1499" s="13">
        <f t="shared" si="291"/>
        <v>7.4910905882210254E-4</v>
      </c>
      <c r="N1499" s="13">
        <f t="shared" si="287"/>
        <v>4.6444761646970357E-4</v>
      </c>
      <c r="O1499" s="13">
        <f t="shared" si="288"/>
        <v>4.6444761646970357E-4</v>
      </c>
      <c r="Q1499">
        <v>17.163207371024729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0.78928243213778415</v>
      </c>
      <c r="G1500" s="13">
        <f t="shared" si="282"/>
        <v>0</v>
      </c>
      <c r="H1500" s="13">
        <f t="shared" si="283"/>
        <v>0.78928243213778415</v>
      </c>
      <c r="I1500" s="16">
        <f t="shared" si="290"/>
        <v>0.81771848024339533</v>
      </c>
      <c r="J1500" s="13">
        <f t="shared" si="284"/>
        <v>0.81771425892348881</v>
      </c>
      <c r="K1500" s="13">
        <f t="shared" si="285"/>
        <v>4.2213199065166407E-6</v>
      </c>
      <c r="L1500" s="13">
        <f t="shared" si="286"/>
        <v>0</v>
      </c>
      <c r="M1500" s="13">
        <f t="shared" si="291"/>
        <v>2.8466144235239898E-4</v>
      </c>
      <c r="N1500" s="13">
        <f t="shared" si="287"/>
        <v>1.7649009425848737E-4</v>
      </c>
      <c r="O1500" s="13">
        <f t="shared" si="288"/>
        <v>1.7649009425848737E-4</v>
      </c>
      <c r="Q1500">
        <v>22.70553358953071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10.15570196974819</v>
      </c>
      <c r="G1501" s="13">
        <f t="shared" si="282"/>
        <v>0</v>
      </c>
      <c r="H1501" s="13">
        <f t="shared" si="283"/>
        <v>10.15570196974819</v>
      </c>
      <c r="I1501" s="16">
        <f t="shared" si="290"/>
        <v>10.155706191068097</v>
      </c>
      <c r="J1501" s="13">
        <f t="shared" si="284"/>
        <v>10.145735318374138</v>
      </c>
      <c r="K1501" s="13">
        <f t="shared" si="285"/>
        <v>9.9708726939589098E-3</v>
      </c>
      <c r="L1501" s="13">
        <f t="shared" si="286"/>
        <v>0</v>
      </c>
      <c r="M1501" s="13">
        <f t="shared" si="291"/>
        <v>1.0817134809391161E-4</v>
      </c>
      <c r="N1501" s="13">
        <f t="shared" si="287"/>
        <v>6.7066235818225202E-5</v>
      </c>
      <c r="O1501" s="13">
        <f t="shared" si="288"/>
        <v>6.7066235818225202E-5</v>
      </c>
      <c r="Q1501">
        <v>21.21179025827454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10.69967523567289</v>
      </c>
      <c r="G1502" s="13">
        <f t="shared" si="282"/>
        <v>0</v>
      </c>
      <c r="H1502" s="13">
        <f t="shared" si="283"/>
        <v>10.69967523567289</v>
      </c>
      <c r="I1502" s="16">
        <f t="shared" si="290"/>
        <v>10.709646108366849</v>
      </c>
      <c r="J1502" s="13">
        <f t="shared" si="284"/>
        <v>10.706439039798489</v>
      </c>
      <c r="K1502" s="13">
        <f t="shared" si="285"/>
        <v>3.2070685683596167E-3</v>
      </c>
      <c r="L1502" s="13">
        <f t="shared" si="286"/>
        <v>0</v>
      </c>
      <c r="M1502" s="13">
        <f t="shared" si="291"/>
        <v>4.1105112275686409E-5</v>
      </c>
      <c r="N1502" s="13">
        <f t="shared" si="287"/>
        <v>2.5485169610925572E-5</v>
      </c>
      <c r="O1502" s="13">
        <f t="shared" si="288"/>
        <v>2.5485169610925572E-5</v>
      </c>
      <c r="Q1502">
        <v>30.60155193963104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7.7936474840807923</v>
      </c>
      <c r="G1503" s="13">
        <f t="shared" si="282"/>
        <v>0</v>
      </c>
      <c r="H1503" s="13">
        <f t="shared" si="283"/>
        <v>7.7936474840807923</v>
      </c>
      <c r="I1503" s="16">
        <f t="shared" si="290"/>
        <v>7.7968545526491519</v>
      </c>
      <c r="J1503" s="13">
        <f t="shared" si="284"/>
        <v>7.7956068546710959</v>
      </c>
      <c r="K1503" s="13">
        <f t="shared" si="285"/>
        <v>1.2476979780560171E-3</v>
      </c>
      <c r="L1503" s="13">
        <f t="shared" si="286"/>
        <v>0</v>
      </c>
      <c r="M1503" s="13">
        <f t="shared" si="291"/>
        <v>1.5619942664760836E-5</v>
      </c>
      <c r="N1503" s="13">
        <f t="shared" si="287"/>
        <v>9.6843644521517182E-6</v>
      </c>
      <c r="O1503" s="13">
        <f t="shared" si="288"/>
        <v>9.6843644521517182E-6</v>
      </c>
      <c r="Q1503">
        <v>30.541134590275959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0.56636085355034338</v>
      </c>
      <c r="G1504" s="13">
        <f t="shared" si="282"/>
        <v>0</v>
      </c>
      <c r="H1504" s="13">
        <f t="shared" si="283"/>
        <v>0.56636085355034338</v>
      </c>
      <c r="I1504" s="16">
        <f t="shared" si="290"/>
        <v>0.5676085515283994</v>
      </c>
      <c r="J1504" s="13">
        <f t="shared" si="284"/>
        <v>0.56760814689901795</v>
      </c>
      <c r="K1504" s="13">
        <f t="shared" si="285"/>
        <v>4.0462938144525396E-7</v>
      </c>
      <c r="L1504" s="13">
        <f t="shared" si="286"/>
        <v>0</v>
      </c>
      <c r="M1504" s="13">
        <f t="shared" si="291"/>
        <v>5.935578212609118E-6</v>
      </c>
      <c r="N1504" s="13">
        <f t="shared" si="287"/>
        <v>3.6800584918176532E-6</v>
      </c>
      <c r="O1504" s="13">
        <f t="shared" si="288"/>
        <v>3.6800584918176532E-6</v>
      </c>
      <c r="Q1504">
        <v>31.86275387096774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4.0106987889155494</v>
      </c>
      <c r="G1505" s="13">
        <f t="shared" si="282"/>
        <v>0</v>
      </c>
      <c r="H1505" s="13">
        <f t="shared" si="283"/>
        <v>4.0106987889155494</v>
      </c>
      <c r="I1505" s="16">
        <f t="shared" si="290"/>
        <v>4.010699193544931</v>
      </c>
      <c r="J1505" s="13">
        <f t="shared" si="284"/>
        <v>4.0105536535915798</v>
      </c>
      <c r="K1505" s="13">
        <f t="shared" si="285"/>
        <v>1.4553995335120362E-4</v>
      </c>
      <c r="L1505" s="13">
        <f t="shared" si="286"/>
        <v>0</v>
      </c>
      <c r="M1505" s="13">
        <f t="shared" si="291"/>
        <v>2.2555197207914648E-6</v>
      </c>
      <c r="N1505" s="13">
        <f t="shared" si="287"/>
        <v>1.3984222268907083E-6</v>
      </c>
      <c r="O1505" s="13">
        <f t="shared" si="288"/>
        <v>1.3984222268907083E-6</v>
      </c>
      <c r="Q1505">
        <v>31.714224589824511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0.82292456492318422</v>
      </c>
      <c r="G1506" s="13">
        <f t="shared" si="282"/>
        <v>0</v>
      </c>
      <c r="H1506" s="13">
        <f t="shared" si="283"/>
        <v>0.82292456492318422</v>
      </c>
      <c r="I1506" s="16">
        <f t="shared" si="290"/>
        <v>0.82307010487653542</v>
      </c>
      <c r="J1506" s="13">
        <f t="shared" si="284"/>
        <v>0.823068587527504</v>
      </c>
      <c r="K1506" s="13">
        <f t="shared" si="285"/>
        <v>1.5173490314213112E-6</v>
      </c>
      <c r="L1506" s="13">
        <f t="shared" si="286"/>
        <v>0</v>
      </c>
      <c r="M1506" s="13">
        <f t="shared" si="291"/>
        <v>8.5709749390075657E-7</v>
      </c>
      <c r="N1506" s="13">
        <f t="shared" si="287"/>
        <v>5.314004462184691E-7</v>
      </c>
      <c r="O1506" s="13">
        <f t="shared" si="288"/>
        <v>5.314004462184691E-7</v>
      </c>
      <c r="Q1506">
        <v>30.292734161469699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25.234178129117069</v>
      </c>
      <c r="G1507" s="13">
        <f t="shared" si="282"/>
        <v>0</v>
      </c>
      <c r="H1507" s="13">
        <f t="shared" si="283"/>
        <v>25.234178129117069</v>
      </c>
      <c r="I1507" s="16">
        <f t="shared" si="290"/>
        <v>25.234179646466099</v>
      </c>
      <c r="J1507" s="13">
        <f t="shared" si="284"/>
        <v>25.144041911783887</v>
      </c>
      <c r="K1507" s="13">
        <f t="shared" si="285"/>
        <v>9.0137734682212312E-2</v>
      </c>
      <c r="L1507" s="13">
        <f t="shared" si="286"/>
        <v>0</v>
      </c>
      <c r="M1507" s="13">
        <f t="shared" si="291"/>
        <v>3.2569704768228747E-7</v>
      </c>
      <c r="N1507" s="13">
        <f t="shared" si="287"/>
        <v>2.0193216956301824E-7</v>
      </c>
      <c r="O1507" s="13">
        <f t="shared" si="288"/>
        <v>2.0193216956301824E-7</v>
      </c>
      <c r="Q1507">
        <v>24.946536945038819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25.054507629516699</v>
      </c>
      <c r="G1508" s="13">
        <f t="shared" si="282"/>
        <v>0</v>
      </c>
      <c r="H1508" s="13">
        <f t="shared" si="283"/>
        <v>25.054507629516699</v>
      </c>
      <c r="I1508" s="16">
        <f t="shared" si="290"/>
        <v>25.144645364198912</v>
      </c>
      <c r="J1508" s="13">
        <f t="shared" si="284"/>
        <v>24.987499666171161</v>
      </c>
      <c r="K1508" s="13">
        <f t="shared" si="285"/>
        <v>0.15714569802775102</v>
      </c>
      <c r="L1508" s="13">
        <f t="shared" si="286"/>
        <v>0</v>
      </c>
      <c r="M1508" s="13">
        <f t="shared" si="291"/>
        <v>1.2376487811926923E-7</v>
      </c>
      <c r="N1508" s="13">
        <f t="shared" si="287"/>
        <v>7.6734224433946926E-8</v>
      </c>
      <c r="O1508" s="13">
        <f t="shared" si="288"/>
        <v>7.6734224433946926E-8</v>
      </c>
      <c r="Q1508">
        <v>20.88948082502295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8.6793490399115409</v>
      </c>
      <c r="G1509" s="13">
        <f t="shared" si="282"/>
        <v>0</v>
      </c>
      <c r="H1509" s="13">
        <f t="shared" si="283"/>
        <v>8.6793490399115409</v>
      </c>
      <c r="I1509" s="16">
        <f t="shared" si="290"/>
        <v>8.836494737939292</v>
      </c>
      <c r="J1509" s="13">
        <f t="shared" si="284"/>
        <v>8.8262719898858428</v>
      </c>
      <c r="K1509" s="13">
        <f t="shared" si="285"/>
        <v>1.0222748053449138E-2</v>
      </c>
      <c r="L1509" s="13">
        <f t="shared" si="286"/>
        <v>0</v>
      </c>
      <c r="M1509" s="13">
        <f t="shared" si="291"/>
        <v>4.7030653685322305E-8</v>
      </c>
      <c r="N1509" s="13">
        <f t="shared" si="287"/>
        <v>2.9159005284899828E-8</v>
      </c>
      <c r="O1509" s="13">
        <f t="shared" si="288"/>
        <v>2.9159005284899828E-8</v>
      </c>
      <c r="Q1509">
        <v>18.085368736395608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11.22374773571625</v>
      </c>
      <c r="G1510" s="13">
        <f t="shared" si="282"/>
        <v>0</v>
      </c>
      <c r="H1510" s="13">
        <f t="shared" si="283"/>
        <v>11.22374773571625</v>
      </c>
      <c r="I1510" s="16">
        <f t="shared" si="290"/>
        <v>11.233970483769699</v>
      </c>
      <c r="J1510" s="13">
        <f t="shared" si="284"/>
        <v>11.208970287621851</v>
      </c>
      <c r="K1510" s="13">
        <f t="shared" si="285"/>
        <v>2.5000196147848541E-2</v>
      </c>
      <c r="L1510" s="13">
        <f t="shared" si="286"/>
        <v>0</v>
      </c>
      <c r="M1510" s="13">
        <f t="shared" si="291"/>
        <v>1.7871648400422477E-8</v>
      </c>
      <c r="N1510" s="13">
        <f t="shared" si="287"/>
        <v>1.1080422008261936E-8</v>
      </c>
      <c r="O1510" s="13">
        <f t="shared" si="288"/>
        <v>1.1080422008261936E-8</v>
      </c>
      <c r="Q1510">
        <v>16.839771449563109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53.237836038454162</v>
      </c>
      <c r="G1511" s="13">
        <f t="shared" si="282"/>
        <v>2.2737625094816596</v>
      </c>
      <c r="H1511" s="13">
        <f t="shared" si="283"/>
        <v>50.964073528972506</v>
      </c>
      <c r="I1511" s="16">
        <f t="shared" si="290"/>
        <v>50.989073725120356</v>
      </c>
      <c r="J1511" s="13">
        <f t="shared" si="284"/>
        <v>48.262056629375373</v>
      </c>
      <c r="K1511" s="13">
        <f t="shared" si="285"/>
        <v>2.7270170957449835</v>
      </c>
      <c r="L1511" s="13">
        <f t="shared" si="286"/>
        <v>0</v>
      </c>
      <c r="M1511" s="13">
        <f t="shared" si="291"/>
        <v>6.7912263921605418E-9</v>
      </c>
      <c r="N1511" s="13">
        <f t="shared" si="287"/>
        <v>4.2105603631395358E-9</v>
      </c>
      <c r="O1511" s="13">
        <f t="shared" si="288"/>
        <v>2.2737625136922199</v>
      </c>
      <c r="Q1511">
        <v>15.172992951612899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21.663013961991791</v>
      </c>
      <c r="G1512" s="13">
        <f t="shared" si="282"/>
        <v>0</v>
      </c>
      <c r="H1512" s="13">
        <f t="shared" si="283"/>
        <v>21.663013961991791</v>
      </c>
      <c r="I1512" s="16">
        <f t="shared" si="290"/>
        <v>24.390031057736774</v>
      </c>
      <c r="J1512" s="13">
        <f t="shared" si="284"/>
        <v>24.240320846506158</v>
      </c>
      <c r="K1512" s="13">
        <f t="shared" si="285"/>
        <v>0.1497102112306159</v>
      </c>
      <c r="L1512" s="13">
        <f t="shared" si="286"/>
        <v>0</v>
      </c>
      <c r="M1512" s="13">
        <f t="shared" si="291"/>
        <v>2.5806660290210059E-9</v>
      </c>
      <c r="N1512" s="13">
        <f t="shared" si="287"/>
        <v>1.6000129379930237E-9</v>
      </c>
      <c r="O1512" s="13">
        <f t="shared" si="288"/>
        <v>1.6000129379930237E-9</v>
      </c>
      <c r="Q1512">
        <v>20.587393991690821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6.0296543409742576</v>
      </c>
      <c r="G1513" s="13">
        <f t="shared" si="282"/>
        <v>0</v>
      </c>
      <c r="H1513" s="13">
        <f t="shared" si="283"/>
        <v>6.0296543409742576</v>
      </c>
      <c r="I1513" s="16">
        <f t="shared" si="290"/>
        <v>6.1793645522048735</v>
      </c>
      <c r="J1513" s="13">
        <f t="shared" si="284"/>
        <v>6.1778254710951082</v>
      </c>
      <c r="K1513" s="13">
        <f t="shared" si="285"/>
        <v>1.5390811097653057E-3</v>
      </c>
      <c r="L1513" s="13">
        <f t="shared" si="286"/>
        <v>0</v>
      </c>
      <c r="M1513" s="13">
        <f t="shared" si="291"/>
        <v>9.8065309102798226E-10</v>
      </c>
      <c r="N1513" s="13">
        <f t="shared" si="287"/>
        <v>6.0800491643734899E-10</v>
      </c>
      <c r="O1513" s="13">
        <f t="shared" si="288"/>
        <v>6.0800491643734899E-10</v>
      </c>
      <c r="Q1513">
        <v>23.902704116755341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20.170969198929779</v>
      </c>
      <c r="G1514" s="13">
        <f t="shared" si="282"/>
        <v>0</v>
      </c>
      <c r="H1514" s="13">
        <f t="shared" si="283"/>
        <v>20.170969198929779</v>
      </c>
      <c r="I1514" s="16">
        <f t="shared" si="290"/>
        <v>20.172508280039544</v>
      </c>
      <c r="J1514" s="13">
        <f t="shared" si="284"/>
        <v>20.126645088242309</v>
      </c>
      <c r="K1514" s="13">
        <f t="shared" si="285"/>
        <v>4.5863191797234748E-2</v>
      </c>
      <c r="L1514" s="13">
        <f t="shared" si="286"/>
        <v>0</v>
      </c>
      <c r="M1514" s="13">
        <f t="shared" si="291"/>
        <v>3.7264817459063327E-10</v>
      </c>
      <c r="N1514" s="13">
        <f t="shared" si="287"/>
        <v>2.3104186824619263E-10</v>
      </c>
      <c r="O1514" s="13">
        <f t="shared" si="288"/>
        <v>2.3104186824619263E-10</v>
      </c>
      <c r="Q1514">
        <v>24.98959240455893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5.8756918863942351</v>
      </c>
      <c r="G1515" s="13">
        <f t="shared" si="282"/>
        <v>0</v>
      </c>
      <c r="H1515" s="13">
        <f t="shared" si="283"/>
        <v>5.8756918863942351</v>
      </c>
      <c r="I1515" s="16">
        <f t="shared" si="290"/>
        <v>5.9215550781914699</v>
      </c>
      <c r="J1515" s="13">
        <f t="shared" si="284"/>
        <v>5.9209465345051964</v>
      </c>
      <c r="K1515" s="13">
        <f t="shared" si="285"/>
        <v>6.0854368627349942E-4</v>
      </c>
      <c r="L1515" s="13">
        <f t="shared" si="286"/>
        <v>0</v>
      </c>
      <c r="M1515" s="13">
        <f t="shared" si="291"/>
        <v>1.4160630634444063E-10</v>
      </c>
      <c r="N1515" s="13">
        <f t="shared" si="287"/>
        <v>8.779590993355319E-11</v>
      </c>
      <c r="O1515" s="13">
        <f t="shared" si="288"/>
        <v>8.779590993355319E-11</v>
      </c>
      <c r="Q1515">
        <v>29.735276641563441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2.9023891936076049</v>
      </c>
      <c r="G1516" s="13">
        <f t="shared" si="282"/>
        <v>0</v>
      </c>
      <c r="H1516" s="13">
        <f t="shared" si="283"/>
        <v>2.9023891936076049</v>
      </c>
      <c r="I1516" s="16">
        <f t="shared" si="290"/>
        <v>2.9029977372938784</v>
      </c>
      <c r="J1516" s="13">
        <f t="shared" si="284"/>
        <v>2.9029394390132466</v>
      </c>
      <c r="K1516" s="13">
        <f t="shared" si="285"/>
        <v>5.8298280631863264E-5</v>
      </c>
      <c r="L1516" s="13">
        <f t="shared" si="286"/>
        <v>0</v>
      </c>
      <c r="M1516" s="13">
        <f t="shared" si="291"/>
        <v>5.3810396410887444E-11</v>
      </c>
      <c r="N1516" s="13">
        <f t="shared" si="287"/>
        <v>3.3362445774750213E-11</v>
      </c>
      <c r="O1516" s="13">
        <f t="shared" si="288"/>
        <v>3.3362445774750213E-11</v>
      </c>
      <c r="Q1516">
        <v>31.296746870967741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53.475380842601751</v>
      </c>
      <c r="G1517" s="13">
        <f t="shared" si="282"/>
        <v>2.3135196000186524</v>
      </c>
      <c r="H1517" s="13">
        <f t="shared" si="283"/>
        <v>51.1618612425831</v>
      </c>
      <c r="I1517" s="16">
        <f t="shared" si="290"/>
        <v>51.161919540863735</v>
      </c>
      <c r="J1517" s="13">
        <f t="shared" si="284"/>
        <v>50.852969404554521</v>
      </c>
      <c r="K1517" s="13">
        <f t="shared" si="285"/>
        <v>0.30895013630921397</v>
      </c>
      <c r="L1517" s="13">
        <f t="shared" si="286"/>
        <v>0</v>
      </c>
      <c r="M1517" s="13">
        <f t="shared" si="291"/>
        <v>2.0447950636137231E-11</v>
      </c>
      <c r="N1517" s="13">
        <f t="shared" si="287"/>
        <v>1.2677729394405082E-11</v>
      </c>
      <c r="O1517" s="13">
        <f t="shared" si="288"/>
        <v>2.3135196000313303</v>
      </c>
      <c r="Q1517">
        <v>31.47437878264962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14.429829444886209</v>
      </c>
      <c r="G1518" s="13">
        <f t="shared" si="282"/>
        <v>0</v>
      </c>
      <c r="H1518" s="13">
        <f t="shared" si="283"/>
        <v>14.429829444886209</v>
      </c>
      <c r="I1518" s="16">
        <f t="shared" si="290"/>
        <v>14.738779581195423</v>
      </c>
      <c r="J1518" s="13">
        <f t="shared" si="284"/>
        <v>14.729162740132571</v>
      </c>
      <c r="K1518" s="13">
        <f t="shared" si="285"/>
        <v>9.6168410628525436E-3</v>
      </c>
      <c r="L1518" s="13">
        <f t="shared" si="286"/>
        <v>0</v>
      </c>
      <c r="M1518" s="13">
        <f t="shared" si="291"/>
        <v>7.7702212417321483E-12</v>
      </c>
      <c r="N1518" s="13">
        <f t="shared" si="287"/>
        <v>4.8175371698739319E-12</v>
      </c>
      <c r="O1518" s="13">
        <f t="shared" si="288"/>
        <v>4.8175371698739319E-12</v>
      </c>
      <c r="Q1518">
        <v>29.54564274334729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4.6061344269734832</v>
      </c>
      <c r="G1519" s="13">
        <f t="shared" si="282"/>
        <v>0</v>
      </c>
      <c r="H1519" s="13">
        <f t="shared" si="283"/>
        <v>4.6061344269734832</v>
      </c>
      <c r="I1519" s="16">
        <f t="shared" si="290"/>
        <v>4.6157512680363357</v>
      </c>
      <c r="J1519" s="13">
        <f t="shared" si="284"/>
        <v>4.6152678907648124</v>
      </c>
      <c r="K1519" s="13">
        <f t="shared" si="285"/>
        <v>4.833772715233664E-4</v>
      </c>
      <c r="L1519" s="13">
        <f t="shared" si="286"/>
        <v>0</v>
      </c>
      <c r="M1519" s="13">
        <f t="shared" si="291"/>
        <v>2.9526840718582164E-12</v>
      </c>
      <c r="N1519" s="13">
        <f t="shared" si="287"/>
        <v>1.830664124552094E-12</v>
      </c>
      <c r="O1519" s="13">
        <f t="shared" si="288"/>
        <v>1.830664124552094E-12</v>
      </c>
      <c r="Q1519">
        <v>25.936119172527981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79.546872038491998</v>
      </c>
      <c r="G1520" s="13">
        <f t="shared" si="282"/>
        <v>6.6770191075280039</v>
      </c>
      <c r="H1520" s="13">
        <f t="shared" si="283"/>
        <v>72.869852930963987</v>
      </c>
      <c r="I1520" s="16">
        <f t="shared" si="290"/>
        <v>72.870336308235508</v>
      </c>
      <c r="J1520" s="13">
        <f t="shared" si="284"/>
        <v>69.249261866249412</v>
      </c>
      <c r="K1520" s="13">
        <f t="shared" si="285"/>
        <v>3.6210744419860958</v>
      </c>
      <c r="L1520" s="13">
        <f t="shared" si="286"/>
        <v>0</v>
      </c>
      <c r="M1520" s="13">
        <f t="shared" si="291"/>
        <v>1.1220199473061224E-12</v>
      </c>
      <c r="N1520" s="13">
        <f t="shared" si="287"/>
        <v>6.9565236732979594E-13</v>
      </c>
      <c r="O1520" s="13">
        <f t="shared" si="288"/>
        <v>6.6770191075286993</v>
      </c>
      <c r="Q1520">
        <v>20.800389647699991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20.186673267006761</v>
      </c>
      <c r="G1521" s="13">
        <f t="shared" si="282"/>
        <v>0</v>
      </c>
      <c r="H1521" s="13">
        <f t="shared" si="283"/>
        <v>20.186673267006761</v>
      </c>
      <c r="I1521" s="16">
        <f t="shared" si="290"/>
        <v>23.807747708992856</v>
      </c>
      <c r="J1521" s="13">
        <f t="shared" si="284"/>
        <v>23.508524886378222</v>
      </c>
      <c r="K1521" s="13">
        <f t="shared" si="285"/>
        <v>0.29922282261463451</v>
      </c>
      <c r="L1521" s="13">
        <f t="shared" si="286"/>
        <v>0</v>
      </c>
      <c r="M1521" s="13">
        <f t="shared" si="291"/>
        <v>4.2636757997632648E-13</v>
      </c>
      <c r="N1521" s="13">
        <f t="shared" si="287"/>
        <v>2.6434789958532243E-13</v>
      </c>
      <c r="O1521" s="13">
        <f t="shared" si="288"/>
        <v>2.6434789958532243E-13</v>
      </c>
      <c r="Q1521">
        <v>15.092701455613559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84.593547450832617</v>
      </c>
      <c r="G1522" s="13">
        <f t="shared" si="282"/>
        <v>7.5216645292589686</v>
      </c>
      <c r="H1522" s="13">
        <f t="shared" si="283"/>
        <v>77.071882921573646</v>
      </c>
      <c r="I1522" s="16">
        <f t="shared" si="290"/>
        <v>77.371105744188284</v>
      </c>
      <c r="J1522" s="13">
        <f t="shared" si="284"/>
        <v>67.920104167670203</v>
      </c>
      <c r="K1522" s="13">
        <f t="shared" si="285"/>
        <v>9.451001576518081</v>
      </c>
      <c r="L1522" s="13">
        <f t="shared" si="286"/>
        <v>0</v>
      </c>
      <c r="M1522" s="13">
        <f t="shared" si="291"/>
        <v>1.6201968039100405E-13</v>
      </c>
      <c r="N1522" s="13">
        <f t="shared" si="287"/>
        <v>1.0045220184242251E-13</v>
      </c>
      <c r="O1522" s="13">
        <f t="shared" si="288"/>
        <v>7.5216645292590689</v>
      </c>
      <c r="Q1522">
        <v>14.406188885075339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40.500109578558437</v>
      </c>
      <c r="G1523" s="13">
        <f t="shared" si="282"/>
        <v>0.14189123610757265</v>
      </c>
      <c r="H1523" s="13">
        <f t="shared" si="283"/>
        <v>40.358218342450861</v>
      </c>
      <c r="I1523" s="16">
        <f t="shared" si="290"/>
        <v>49.809219918968942</v>
      </c>
      <c r="J1523" s="13">
        <f t="shared" si="284"/>
        <v>47.349936753985737</v>
      </c>
      <c r="K1523" s="13">
        <f t="shared" si="285"/>
        <v>2.459283164983205</v>
      </c>
      <c r="L1523" s="13">
        <f t="shared" si="286"/>
        <v>0</v>
      </c>
      <c r="M1523" s="13">
        <f t="shared" si="291"/>
        <v>6.1567478548581544E-14</v>
      </c>
      <c r="N1523" s="13">
        <f t="shared" si="287"/>
        <v>3.8171836700120554E-14</v>
      </c>
      <c r="O1523" s="13">
        <f t="shared" si="288"/>
        <v>0.14189123610761081</v>
      </c>
      <c r="Q1523">
        <v>15.45716895161291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3.7665545331480761</v>
      </c>
      <c r="G1524" s="13">
        <f t="shared" si="282"/>
        <v>0</v>
      </c>
      <c r="H1524" s="13">
        <f t="shared" si="283"/>
        <v>3.7665545331480761</v>
      </c>
      <c r="I1524" s="16">
        <f t="shared" si="290"/>
        <v>6.2258376981312811</v>
      </c>
      <c r="J1524" s="13">
        <f t="shared" si="284"/>
        <v>6.2228161584076789</v>
      </c>
      <c r="K1524" s="13">
        <f t="shared" si="285"/>
        <v>3.0215397236021957E-3</v>
      </c>
      <c r="L1524" s="13">
        <f t="shared" si="286"/>
        <v>0</v>
      </c>
      <c r="M1524" s="13">
        <f t="shared" si="291"/>
        <v>2.339564184846099E-14</v>
      </c>
      <c r="N1524" s="13">
        <f t="shared" si="287"/>
        <v>1.4505297946045815E-14</v>
      </c>
      <c r="O1524" s="13">
        <f t="shared" si="288"/>
        <v>1.4505297946045815E-14</v>
      </c>
      <c r="Q1524">
        <v>19.281731738332159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68.14931303540088</v>
      </c>
      <c r="G1525" s="13">
        <f t="shared" si="282"/>
        <v>4.7694472420323883</v>
      </c>
      <c r="H1525" s="13">
        <f t="shared" si="283"/>
        <v>63.379865793368495</v>
      </c>
      <c r="I1525" s="16">
        <f t="shared" si="290"/>
        <v>63.3828873330921</v>
      </c>
      <c r="J1525" s="13">
        <f t="shared" si="284"/>
        <v>60.989386742049362</v>
      </c>
      <c r="K1525" s="13">
        <f t="shared" si="285"/>
        <v>2.3935005910427378</v>
      </c>
      <c r="L1525" s="13">
        <f t="shared" si="286"/>
        <v>0</v>
      </c>
      <c r="M1525" s="13">
        <f t="shared" si="291"/>
        <v>8.8903439024151751E-15</v>
      </c>
      <c r="N1525" s="13">
        <f t="shared" si="287"/>
        <v>5.5120132194974085E-15</v>
      </c>
      <c r="O1525" s="13">
        <f t="shared" si="288"/>
        <v>4.7694472420323937</v>
      </c>
      <c r="Q1525">
        <v>20.902129682881249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21.513161404828391</v>
      </c>
      <c r="G1526" s="13">
        <f t="shared" si="282"/>
        <v>0</v>
      </c>
      <c r="H1526" s="13">
        <f t="shared" si="283"/>
        <v>21.513161404828391</v>
      </c>
      <c r="I1526" s="16">
        <f t="shared" si="290"/>
        <v>23.906661995871129</v>
      </c>
      <c r="J1526" s="13">
        <f t="shared" si="284"/>
        <v>23.797973440960963</v>
      </c>
      <c r="K1526" s="13">
        <f t="shared" si="285"/>
        <v>0.1086885549101666</v>
      </c>
      <c r="L1526" s="13">
        <f t="shared" si="286"/>
        <v>0</v>
      </c>
      <c r="M1526" s="13">
        <f t="shared" si="291"/>
        <v>3.3783306829177666E-15</v>
      </c>
      <c r="N1526" s="13">
        <f t="shared" si="287"/>
        <v>2.0945650234090152E-15</v>
      </c>
      <c r="O1526" s="13">
        <f t="shared" si="288"/>
        <v>2.0945650234090152E-15</v>
      </c>
      <c r="Q1526">
        <v>22.444833669207551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3.2523877526333052</v>
      </c>
      <c r="G1527" s="13">
        <f t="shared" si="282"/>
        <v>0</v>
      </c>
      <c r="H1527" s="13">
        <f t="shared" si="283"/>
        <v>3.2523877526333052</v>
      </c>
      <c r="I1527" s="16">
        <f t="shared" si="290"/>
        <v>3.3610763075434718</v>
      </c>
      <c r="J1527" s="13">
        <f t="shared" si="284"/>
        <v>3.3609513392944321</v>
      </c>
      <c r="K1527" s="13">
        <f t="shared" si="285"/>
        <v>1.2496824903962533E-4</v>
      </c>
      <c r="L1527" s="13">
        <f t="shared" si="286"/>
        <v>0</v>
      </c>
      <c r="M1527" s="13">
        <f t="shared" si="291"/>
        <v>1.2837656595087514E-15</v>
      </c>
      <c r="N1527" s="13">
        <f t="shared" si="287"/>
        <v>7.9593470889542586E-16</v>
      </c>
      <c r="O1527" s="13">
        <f t="shared" si="288"/>
        <v>7.9593470889542586E-16</v>
      </c>
      <c r="Q1527">
        <v>28.872120325325351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9.0244602140535743</v>
      </c>
      <c r="G1528" s="13">
        <f t="shared" si="282"/>
        <v>0</v>
      </c>
      <c r="H1528" s="13">
        <f t="shared" si="283"/>
        <v>9.0244602140535743</v>
      </c>
      <c r="I1528" s="16">
        <f t="shared" si="290"/>
        <v>9.024585182302614</v>
      </c>
      <c r="J1528" s="13">
        <f t="shared" si="284"/>
        <v>9.0228643348722368</v>
      </c>
      <c r="K1528" s="13">
        <f t="shared" si="285"/>
        <v>1.7208474303771482E-3</v>
      </c>
      <c r="L1528" s="13">
        <f t="shared" si="286"/>
        <v>0</v>
      </c>
      <c r="M1528" s="13">
        <f t="shared" si="291"/>
        <v>4.8783095061332556E-16</v>
      </c>
      <c r="N1528" s="13">
        <f t="shared" si="287"/>
        <v>3.0245518938026187E-16</v>
      </c>
      <c r="O1528" s="13">
        <f t="shared" si="288"/>
        <v>3.0245518938026187E-16</v>
      </c>
      <c r="Q1528">
        <v>31.428956870967749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3.8709676999999998E-2</v>
      </c>
      <c r="G1529" s="13">
        <f t="shared" si="282"/>
        <v>0</v>
      </c>
      <c r="H1529" s="13">
        <f t="shared" si="283"/>
        <v>3.8709676999999998E-2</v>
      </c>
      <c r="I1529" s="16">
        <f t="shared" si="290"/>
        <v>4.0430524430377146E-2</v>
      </c>
      <c r="J1529" s="13">
        <f t="shared" si="284"/>
        <v>4.0430524272733519E-2</v>
      </c>
      <c r="K1529" s="13">
        <f t="shared" si="285"/>
        <v>1.576436273187376E-10</v>
      </c>
      <c r="L1529" s="13">
        <f t="shared" si="286"/>
        <v>0</v>
      </c>
      <c r="M1529" s="13">
        <f t="shared" si="291"/>
        <v>1.8537576123306369E-16</v>
      </c>
      <c r="N1529" s="13">
        <f t="shared" si="287"/>
        <v>1.1493297196449948E-16</v>
      </c>
      <c r="O1529" s="13">
        <f t="shared" si="288"/>
        <v>1.1493297196449948E-16</v>
      </c>
      <c r="Q1529">
        <v>31.28939958069045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14.081770574208329</v>
      </c>
      <c r="G1530" s="13">
        <f t="shared" si="282"/>
        <v>0</v>
      </c>
      <c r="H1530" s="13">
        <f t="shared" si="283"/>
        <v>14.081770574208329</v>
      </c>
      <c r="I1530" s="16">
        <f t="shared" si="290"/>
        <v>14.081770574365972</v>
      </c>
      <c r="J1530" s="13">
        <f t="shared" si="284"/>
        <v>14.071821234555204</v>
      </c>
      <c r="K1530" s="13">
        <f t="shared" si="285"/>
        <v>9.9493398107686204E-3</v>
      </c>
      <c r="L1530" s="13">
        <f t="shared" si="286"/>
        <v>0</v>
      </c>
      <c r="M1530" s="13">
        <f t="shared" si="291"/>
        <v>7.0442789268564207E-17</v>
      </c>
      <c r="N1530" s="13">
        <f t="shared" si="287"/>
        <v>4.3674529346509808E-17</v>
      </c>
      <c r="O1530" s="13">
        <f t="shared" si="288"/>
        <v>4.3674529346509808E-17</v>
      </c>
      <c r="Q1530">
        <v>28.278013196262648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24.845708132872481</v>
      </c>
      <c r="G1531" s="13">
        <f t="shared" si="282"/>
        <v>0</v>
      </c>
      <c r="H1531" s="13">
        <f t="shared" si="283"/>
        <v>24.845708132872481</v>
      </c>
      <c r="I1531" s="16">
        <f t="shared" si="290"/>
        <v>24.855657472683248</v>
      </c>
      <c r="J1531" s="13">
        <f t="shared" si="284"/>
        <v>24.769354740129398</v>
      </c>
      <c r="K1531" s="13">
        <f t="shared" si="285"/>
        <v>8.6302732553850348E-2</v>
      </c>
      <c r="L1531" s="13">
        <f t="shared" si="286"/>
        <v>0</v>
      </c>
      <c r="M1531" s="13">
        <f t="shared" si="291"/>
        <v>2.6768259922054399E-17</v>
      </c>
      <c r="N1531" s="13">
        <f t="shared" si="287"/>
        <v>1.6596321151673728E-17</v>
      </c>
      <c r="O1531" s="13">
        <f t="shared" si="288"/>
        <v>1.6596321151673728E-17</v>
      </c>
      <c r="Q1531">
        <v>24.934228088745069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119.69426952664411</v>
      </c>
      <c r="G1532" s="13">
        <f t="shared" si="282"/>
        <v>13.396356634142084</v>
      </c>
      <c r="H1532" s="13">
        <f t="shared" si="283"/>
        <v>106.29791289250203</v>
      </c>
      <c r="I1532" s="16">
        <f t="shared" si="290"/>
        <v>106.38421562505587</v>
      </c>
      <c r="J1532" s="13">
        <f t="shared" si="284"/>
        <v>90.563117506268242</v>
      </c>
      <c r="K1532" s="13">
        <f t="shared" si="285"/>
        <v>15.821098118787631</v>
      </c>
      <c r="L1532" s="13">
        <f t="shared" si="286"/>
        <v>0</v>
      </c>
      <c r="M1532" s="13">
        <f t="shared" si="291"/>
        <v>1.0171938770380671E-17</v>
      </c>
      <c r="N1532" s="13">
        <f t="shared" si="287"/>
        <v>6.3066020376360159E-18</v>
      </c>
      <c r="O1532" s="13">
        <f t="shared" si="288"/>
        <v>13.396356634142084</v>
      </c>
      <c r="Q1532">
        <v>17.214068393461549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4.9960123316820404</v>
      </c>
      <c r="G1533" s="13">
        <f t="shared" si="282"/>
        <v>0</v>
      </c>
      <c r="H1533" s="13">
        <f t="shared" si="283"/>
        <v>4.9960123316820404</v>
      </c>
      <c r="I1533" s="16">
        <f t="shared" si="290"/>
        <v>20.81711045046967</v>
      </c>
      <c r="J1533" s="13">
        <f t="shared" si="284"/>
        <v>20.670904090719798</v>
      </c>
      <c r="K1533" s="13">
        <f t="shared" si="285"/>
        <v>0.14620635974987195</v>
      </c>
      <c r="L1533" s="13">
        <f t="shared" si="286"/>
        <v>0</v>
      </c>
      <c r="M1533" s="13">
        <f t="shared" si="291"/>
        <v>3.8653367327446552E-18</v>
      </c>
      <c r="N1533" s="13">
        <f t="shared" si="287"/>
        <v>2.3965087743016863E-18</v>
      </c>
      <c r="O1533" s="13">
        <f t="shared" si="288"/>
        <v>2.3965087743016863E-18</v>
      </c>
      <c r="Q1533">
        <v>17.387177119974581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95.425846472831893</v>
      </c>
      <c r="G1534" s="13">
        <f t="shared" si="282"/>
        <v>9.3346306957335088</v>
      </c>
      <c r="H1534" s="13">
        <f t="shared" si="283"/>
        <v>86.091215777098384</v>
      </c>
      <c r="I1534" s="16">
        <f t="shared" si="290"/>
        <v>86.237422136848252</v>
      </c>
      <c r="J1534" s="13">
        <f t="shared" si="284"/>
        <v>76.014418651763137</v>
      </c>
      <c r="K1534" s="13">
        <f t="shared" si="285"/>
        <v>10.223003485085115</v>
      </c>
      <c r="L1534" s="13">
        <f t="shared" si="286"/>
        <v>0</v>
      </c>
      <c r="M1534" s="13">
        <f t="shared" si="291"/>
        <v>1.4688279584429689E-18</v>
      </c>
      <c r="N1534" s="13">
        <f t="shared" si="287"/>
        <v>9.106733342346407E-19</v>
      </c>
      <c r="O1534" s="13">
        <f t="shared" si="288"/>
        <v>9.3346306957335088</v>
      </c>
      <c r="Q1534">
        <v>16.22108295161291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30.756437032762641</v>
      </c>
      <c r="G1535" s="13">
        <f t="shared" si="282"/>
        <v>0</v>
      </c>
      <c r="H1535" s="13">
        <f t="shared" si="283"/>
        <v>30.756437032762641</v>
      </c>
      <c r="I1535" s="16">
        <f t="shared" si="290"/>
        <v>40.979440517847756</v>
      </c>
      <c r="J1535" s="13">
        <f t="shared" si="284"/>
        <v>39.755082802265704</v>
      </c>
      <c r="K1535" s="13">
        <f t="shared" si="285"/>
        <v>1.2243577155820518</v>
      </c>
      <c r="L1535" s="13">
        <f t="shared" si="286"/>
        <v>0</v>
      </c>
      <c r="M1535" s="13">
        <f t="shared" si="291"/>
        <v>5.5815462420832825E-19</v>
      </c>
      <c r="N1535" s="13">
        <f t="shared" si="287"/>
        <v>3.460558670091635E-19</v>
      </c>
      <c r="O1535" s="13">
        <f t="shared" si="288"/>
        <v>3.460558670091635E-19</v>
      </c>
      <c r="Q1535">
        <v>16.475841888534621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75.455990500021713</v>
      </c>
      <c r="G1536" s="13">
        <f t="shared" si="282"/>
        <v>5.9923417546189368</v>
      </c>
      <c r="H1536" s="13">
        <f t="shared" si="283"/>
        <v>69.463648745402779</v>
      </c>
      <c r="I1536" s="16">
        <f t="shared" si="290"/>
        <v>70.688006460984838</v>
      </c>
      <c r="J1536" s="13">
        <f t="shared" si="284"/>
        <v>65.420885424587283</v>
      </c>
      <c r="K1536" s="13">
        <f t="shared" si="285"/>
        <v>5.2671210363975547</v>
      </c>
      <c r="L1536" s="13">
        <f t="shared" si="286"/>
        <v>0</v>
      </c>
      <c r="M1536" s="13">
        <f t="shared" si="291"/>
        <v>2.1209875719916474E-19</v>
      </c>
      <c r="N1536" s="13">
        <f t="shared" si="287"/>
        <v>1.3150122946348215E-19</v>
      </c>
      <c r="O1536" s="13">
        <f t="shared" si="288"/>
        <v>5.9923417546189368</v>
      </c>
      <c r="Q1536">
        <v>17.223773414496051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9.0858067772228512</v>
      </c>
      <c r="G1537" s="13">
        <f t="shared" si="282"/>
        <v>0</v>
      </c>
      <c r="H1537" s="13">
        <f t="shared" si="283"/>
        <v>9.0858067772228512</v>
      </c>
      <c r="I1537" s="16">
        <f t="shared" si="290"/>
        <v>14.352927813620406</v>
      </c>
      <c r="J1537" s="13">
        <f t="shared" si="284"/>
        <v>14.32482228898545</v>
      </c>
      <c r="K1537" s="13">
        <f t="shared" si="285"/>
        <v>2.810552463495597E-2</v>
      </c>
      <c r="L1537" s="13">
        <f t="shared" si="286"/>
        <v>0</v>
      </c>
      <c r="M1537" s="13">
        <f t="shared" si="291"/>
        <v>8.0597527735682595E-20</v>
      </c>
      <c r="N1537" s="13">
        <f t="shared" si="287"/>
        <v>4.9970467196123208E-20</v>
      </c>
      <c r="O1537" s="13">
        <f t="shared" si="288"/>
        <v>4.9970467196123208E-20</v>
      </c>
      <c r="Q1537">
        <v>21.21171619635296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4.474502563135383</v>
      </c>
      <c r="G1538" s="13">
        <f t="shared" si="282"/>
        <v>0</v>
      </c>
      <c r="H1538" s="13">
        <f t="shared" si="283"/>
        <v>4.474502563135383</v>
      </c>
      <c r="I1538" s="16">
        <f t="shared" si="290"/>
        <v>4.5026080877703389</v>
      </c>
      <c r="J1538" s="13">
        <f t="shared" si="284"/>
        <v>4.5019297553122932</v>
      </c>
      <c r="K1538" s="13">
        <f t="shared" si="285"/>
        <v>6.7833245804571618E-4</v>
      </c>
      <c r="L1538" s="13">
        <f t="shared" si="286"/>
        <v>0</v>
      </c>
      <c r="M1538" s="13">
        <f t="shared" si="291"/>
        <v>3.0627060539559387E-20</v>
      </c>
      <c r="N1538" s="13">
        <f t="shared" si="287"/>
        <v>1.8988777534526819E-20</v>
      </c>
      <c r="O1538" s="13">
        <f t="shared" si="288"/>
        <v>1.8988777534526819E-20</v>
      </c>
      <c r="Q1538">
        <v>22.975259444275679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3.8274418302618969</v>
      </c>
      <c r="G1539" s="13">
        <f t="shared" si="282"/>
        <v>0</v>
      </c>
      <c r="H1539" s="13">
        <f t="shared" si="283"/>
        <v>3.8274418302618969</v>
      </c>
      <c r="I1539" s="16">
        <f t="shared" si="290"/>
        <v>3.8281201627199426</v>
      </c>
      <c r="J1539" s="13">
        <f t="shared" si="284"/>
        <v>3.8279706359942636</v>
      </c>
      <c r="K1539" s="13">
        <f t="shared" si="285"/>
        <v>1.4952672567902781E-4</v>
      </c>
      <c r="L1539" s="13">
        <f t="shared" si="286"/>
        <v>0</v>
      </c>
      <c r="M1539" s="13">
        <f t="shared" si="291"/>
        <v>1.1638283005032568E-20</v>
      </c>
      <c r="N1539" s="13">
        <f t="shared" si="287"/>
        <v>7.2157354631201916E-21</v>
      </c>
      <c r="O1539" s="13">
        <f t="shared" si="288"/>
        <v>7.2157354631201916E-21</v>
      </c>
      <c r="Q1539">
        <v>30.44856904577539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3.0791522090116539</v>
      </c>
      <c r="G1540" s="13">
        <f t="shared" si="282"/>
        <v>0</v>
      </c>
      <c r="H1540" s="13">
        <f t="shared" si="283"/>
        <v>3.0791522090116539</v>
      </c>
      <c r="I1540" s="16">
        <f t="shared" si="290"/>
        <v>3.0793017357373329</v>
      </c>
      <c r="J1540" s="13">
        <f t="shared" si="284"/>
        <v>3.0792404493242675</v>
      </c>
      <c r="K1540" s="13">
        <f t="shared" si="285"/>
        <v>6.1286413065353429E-5</v>
      </c>
      <c r="L1540" s="13">
        <f t="shared" si="286"/>
        <v>0</v>
      </c>
      <c r="M1540" s="13">
        <f t="shared" si="291"/>
        <v>4.4225475419123762E-21</v>
      </c>
      <c r="N1540" s="13">
        <f t="shared" si="287"/>
        <v>2.7419794759856734E-21</v>
      </c>
      <c r="O1540" s="13">
        <f t="shared" si="288"/>
        <v>2.7419794759856734E-21</v>
      </c>
      <c r="Q1540">
        <v>32.267128882010233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10.16436498576555</v>
      </c>
      <c r="G1541" s="13">
        <f t="shared" si="282"/>
        <v>0</v>
      </c>
      <c r="H1541" s="13">
        <f t="shared" si="283"/>
        <v>10.16436498576555</v>
      </c>
      <c r="I1541" s="16">
        <f t="shared" si="290"/>
        <v>10.164426272178616</v>
      </c>
      <c r="J1541" s="13">
        <f t="shared" si="284"/>
        <v>10.162105900030229</v>
      </c>
      <c r="K1541" s="13">
        <f t="shared" si="285"/>
        <v>2.3203721483877615E-3</v>
      </c>
      <c r="L1541" s="13">
        <f t="shared" si="286"/>
        <v>0</v>
      </c>
      <c r="M1541" s="13">
        <f t="shared" si="291"/>
        <v>1.6805680659267028E-21</v>
      </c>
      <c r="N1541" s="13">
        <f t="shared" si="287"/>
        <v>1.0419522008745557E-21</v>
      </c>
      <c r="O1541" s="13">
        <f t="shared" si="288"/>
        <v>1.0419522008745557E-21</v>
      </c>
      <c r="Q1541">
        <v>31.87074387096774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11.24568103262245</v>
      </c>
      <c r="G1542" s="13">
        <f t="shared" ref="G1542:G1605" si="293">IF((F1542-$J$2)&gt;0,$I$2*(F1542-$J$2),0)</f>
        <v>0</v>
      </c>
      <c r="H1542" s="13">
        <f t="shared" ref="H1542:H1605" si="294">F1542-G1542</f>
        <v>11.24568103262245</v>
      </c>
      <c r="I1542" s="16">
        <f t="shared" si="290"/>
        <v>11.248001404770838</v>
      </c>
      <c r="J1542" s="13">
        <f t="shared" ref="J1542:J1605" si="295">I1542/SQRT(1+(I1542/($K$2*(300+(25*Q1542)+0.05*(Q1542)^3)))^2)</f>
        <v>11.243313210420643</v>
      </c>
      <c r="K1542" s="13">
        <f t="shared" ref="K1542:K1605" si="296">I1542-J1542</f>
        <v>4.6881943501944079E-3</v>
      </c>
      <c r="L1542" s="13">
        <f t="shared" ref="L1542:L1605" si="297">IF(K1542&gt;$N$2,(K1542-$N$2)/$L$2,0)</f>
        <v>0</v>
      </c>
      <c r="M1542" s="13">
        <f t="shared" si="291"/>
        <v>6.3861586505214707E-22</v>
      </c>
      <c r="N1542" s="13">
        <f t="shared" ref="N1542:N1605" si="298">$M$2*M1542</f>
        <v>3.9594183633233117E-22</v>
      </c>
      <c r="O1542" s="13">
        <f t="shared" ref="O1542:O1605" si="299">N1542+G1542</f>
        <v>3.9594183633233117E-22</v>
      </c>
      <c r="Q1542">
        <v>28.86081218978288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83.548164722618495</v>
      </c>
      <c r="G1543" s="13">
        <f t="shared" si="293"/>
        <v>7.3467022693158111</v>
      </c>
      <c r="H1543" s="13">
        <f t="shared" si="294"/>
        <v>76.201462453302682</v>
      </c>
      <c r="I1543" s="16">
        <f t="shared" ref="I1543:I1606" si="301">H1543+K1542-L1542</f>
        <v>76.206150647652876</v>
      </c>
      <c r="J1543" s="13">
        <f t="shared" si="295"/>
        <v>73.365897804922085</v>
      </c>
      <c r="K1543" s="13">
        <f t="shared" si="296"/>
        <v>2.8402528427307914</v>
      </c>
      <c r="L1543" s="13">
        <f t="shared" si="297"/>
        <v>0</v>
      </c>
      <c r="M1543" s="13">
        <f t="shared" ref="M1543:M1606" si="302">L1543+M1542-N1542</f>
        <v>2.426740287198159E-22</v>
      </c>
      <c r="N1543" s="13">
        <f t="shared" si="298"/>
        <v>1.5045789780628585E-22</v>
      </c>
      <c r="O1543" s="13">
        <f t="shared" si="299"/>
        <v>7.3467022693158111</v>
      </c>
      <c r="Q1543">
        <v>23.61337116139531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12.03684032004276</v>
      </c>
      <c r="G1544" s="13">
        <f t="shared" si="293"/>
        <v>0</v>
      </c>
      <c r="H1544" s="13">
        <f t="shared" si="294"/>
        <v>12.03684032004276</v>
      </c>
      <c r="I1544" s="16">
        <f t="shared" si="301"/>
        <v>14.877093162773551</v>
      </c>
      <c r="J1544" s="13">
        <f t="shared" si="295"/>
        <v>14.830985550192388</v>
      </c>
      <c r="K1544" s="13">
        <f t="shared" si="296"/>
        <v>4.6107612581163693E-2</v>
      </c>
      <c r="L1544" s="13">
        <f t="shared" si="297"/>
        <v>0</v>
      </c>
      <c r="M1544" s="13">
        <f t="shared" si="302"/>
        <v>9.2216130913530048E-23</v>
      </c>
      <c r="N1544" s="13">
        <f t="shared" si="298"/>
        <v>5.7174001166388632E-23</v>
      </c>
      <c r="O1544" s="13">
        <f t="shared" si="299"/>
        <v>5.7174001166388632E-23</v>
      </c>
      <c r="Q1544">
        <v>18.463779743269701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3.8709676999999998E-2</v>
      </c>
      <c r="G1545" s="13">
        <f t="shared" si="293"/>
        <v>0</v>
      </c>
      <c r="H1545" s="13">
        <f t="shared" si="294"/>
        <v>3.8709676999999998E-2</v>
      </c>
      <c r="I1545" s="16">
        <f t="shared" si="301"/>
        <v>8.4817289581163691E-2</v>
      </c>
      <c r="J1545" s="13">
        <f t="shared" si="295"/>
        <v>8.4817280088075542E-2</v>
      </c>
      <c r="K1545" s="13">
        <f t="shared" si="296"/>
        <v>9.4930881489041496E-9</v>
      </c>
      <c r="L1545" s="13">
        <f t="shared" si="297"/>
        <v>0</v>
      </c>
      <c r="M1545" s="13">
        <f t="shared" si="302"/>
        <v>3.5042129747141416E-23</v>
      </c>
      <c r="N1545" s="13">
        <f t="shared" si="298"/>
        <v>2.1726120443227678E-23</v>
      </c>
      <c r="O1545" s="13">
        <f t="shared" si="299"/>
        <v>2.1726120443227678E-23</v>
      </c>
      <c r="Q1545">
        <v>17.751723786110411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78.450501048418772</v>
      </c>
      <c r="G1546" s="13">
        <f t="shared" si="293"/>
        <v>6.4935231103375486</v>
      </c>
      <c r="H1546" s="13">
        <f t="shared" si="294"/>
        <v>71.956977938081224</v>
      </c>
      <c r="I1546" s="16">
        <f t="shared" si="301"/>
        <v>71.956977947574316</v>
      </c>
      <c r="J1546" s="13">
        <f t="shared" si="295"/>
        <v>65.770198754898374</v>
      </c>
      <c r="K1546" s="13">
        <f t="shared" si="296"/>
        <v>6.1867791926759423</v>
      </c>
      <c r="L1546" s="13">
        <f t="shared" si="297"/>
        <v>0</v>
      </c>
      <c r="M1546" s="13">
        <f t="shared" si="302"/>
        <v>1.3316009303913738E-23</v>
      </c>
      <c r="N1546" s="13">
        <f t="shared" si="298"/>
        <v>8.2559257684265173E-24</v>
      </c>
      <c r="O1546" s="13">
        <f t="shared" si="299"/>
        <v>6.4935231103375486</v>
      </c>
      <c r="Q1546">
        <v>16.324515383147059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41.209854651568627</v>
      </c>
      <c r="G1547" s="13">
        <f t="shared" si="293"/>
        <v>0.26067892850567148</v>
      </c>
      <c r="H1547" s="13">
        <f t="shared" si="294"/>
        <v>40.949175723062957</v>
      </c>
      <c r="I1547" s="16">
        <f t="shared" si="301"/>
        <v>47.1359549157389</v>
      </c>
      <c r="J1547" s="13">
        <f t="shared" si="295"/>
        <v>45.453721994342629</v>
      </c>
      <c r="K1547" s="13">
        <f t="shared" si="296"/>
        <v>1.6822329213962703</v>
      </c>
      <c r="L1547" s="13">
        <f t="shared" si="297"/>
        <v>0</v>
      </c>
      <c r="M1547" s="13">
        <f t="shared" si="302"/>
        <v>5.0600835354872208E-24</v>
      </c>
      <c r="N1547" s="13">
        <f t="shared" si="298"/>
        <v>3.1372517920020767E-24</v>
      </c>
      <c r="O1547" s="13">
        <f t="shared" si="299"/>
        <v>0.26067892850567148</v>
      </c>
      <c r="Q1547">
        <v>17.137678951612909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139.1381129681379</v>
      </c>
      <c r="G1548" s="13">
        <f t="shared" si="293"/>
        <v>16.650608592481209</v>
      </c>
      <c r="H1548" s="13">
        <f t="shared" si="294"/>
        <v>122.4875043756567</v>
      </c>
      <c r="I1548" s="16">
        <f t="shared" si="301"/>
        <v>124.16973729705296</v>
      </c>
      <c r="J1548" s="13">
        <f t="shared" si="295"/>
        <v>101.24218997901552</v>
      </c>
      <c r="K1548" s="13">
        <f t="shared" si="296"/>
        <v>22.927547318037441</v>
      </c>
      <c r="L1548" s="13">
        <f t="shared" si="297"/>
        <v>3.5550262813574709</v>
      </c>
      <c r="M1548" s="13">
        <f t="shared" si="302"/>
        <v>3.5550262813574709</v>
      </c>
      <c r="N1548" s="13">
        <f t="shared" si="298"/>
        <v>2.2041162944416319</v>
      </c>
      <c r="O1548" s="13">
        <f t="shared" si="299"/>
        <v>18.854724886922842</v>
      </c>
      <c r="Q1548">
        <v>17.39940708875389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32.387573915624237</v>
      </c>
      <c r="G1549" s="13">
        <f t="shared" si="293"/>
        <v>0</v>
      </c>
      <c r="H1549" s="13">
        <f t="shared" si="294"/>
        <v>32.387573915624237</v>
      </c>
      <c r="I1549" s="16">
        <f t="shared" si="301"/>
        <v>51.760094952304208</v>
      </c>
      <c r="J1549" s="13">
        <f t="shared" si="295"/>
        <v>50.17742504722667</v>
      </c>
      <c r="K1549" s="13">
        <f t="shared" si="296"/>
        <v>1.5826699050775375</v>
      </c>
      <c r="L1549" s="13">
        <f t="shared" si="297"/>
        <v>0</v>
      </c>
      <c r="M1549" s="13">
        <f t="shared" si="302"/>
        <v>1.350909986915839</v>
      </c>
      <c r="N1549" s="13">
        <f t="shared" si="298"/>
        <v>0.83756419188782016</v>
      </c>
      <c r="O1549" s="13">
        <f t="shared" si="299"/>
        <v>0.83756419188782016</v>
      </c>
      <c r="Q1549">
        <v>19.611117980234379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15.520015753401159</v>
      </c>
      <c r="G1550" s="13">
        <f t="shared" si="293"/>
        <v>0</v>
      </c>
      <c r="H1550" s="13">
        <f t="shared" si="294"/>
        <v>15.520015753401159</v>
      </c>
      <c r="I1550" s="16">
        <f t="shared" si="301"/>
        <v>17.102685658478698</v>
      </c>
      <c r="J1550" s="13">
        <f t="shared" si="295"/>
        <v>17.059833145953451</v>
      </c>
      <c r="K1550" s="13">
        <f t="shared" si="296"/>
        <v>4.2852512525247022E-2</v>
      </c>
      <c r="L1550" s="13">
        <f t="shared" si="297"/>
        <v>0</v>
      </c>
      <c r="M1550" s="13">
        <f t="shared" si="302"/>
        <v>0.5133457950280188</v>
      </c>
      <c r="N1550" s="13">
        <f t="shared" si="298"/>
        <v>0.31827439291737164</v>
      </c>
      <c r="O1550" s="13">
        <f t="shared" si="299"/>
        <v>0.31827439291737164</v>
      </c>
      <c r="Q1550">
        <v>21.941925478680741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0.92998442156968208</v>
      </c>
      <c r="G1551" s="13">
        <f t="shared" si="293"/>
        <v>0</v>
      </c>
      <c r="H1551" s="13">
        <f t="shared" si="294"/>
        <v>0.92998442156968208</v>
      </c>
      <c r="I1551" s="16">
        <f t="shared" si="301"/>
        <v>0.97283693409492911</v>
      </c>
      <c r="J1551" s="13">
        <f t="shared" si="295"/>
        <v>0.97283408422903495</v>
      </c>
      <c r="K1551" s="13">
        <f t="shared" si="296"/>
        <v>2.849865894161141E-6</v>
      </c>
      <c r="L1551" s="13">
        <f t="shared" si="297"/>
        <v>0</v>
      </c>
      <c r="M1551" s="13">
        <f t="shared" si="302"/>
        <v>0.19507140211064716</v>
      </c>
      <c r="N1551" s="13">
        <f t="shared" si="298"/>
        <v>0.12094426930860123</v>
      </c>
      <c r="O1551" s="13">
        <f t="shared" si="299"/>
        <v>0.12094426930860123</v>
      </c>
      <c r="Q1551">
        <v>29.328731058549629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0.74286294214014681</v>
      </c>
      <c r="G1552" s="13">
        <f t="shared" si="293"/>
        <v>0</v>
      </c>
      <c r="H1552" s="13">
        <f t="shared" si="294"/>
        <v>0.74286294214014681</v>
      </c>
      <c r="I1552" s="16">
        <f t="shared" si="301"/>
        <v>0.74286579200604097</v>
      </c>
      <c r="J1552" s="13">
        <f t="shared" si="295"/>
        <v>0.74286496061659812</v>
      </c>
      <c r="K1552" s="13">
        <f t="shared" si="296"/>
        <v>8.3138944284577576E-7</v>
      </c>
      <c r="L1552" s="13">
        <f t="shared" si="297"/>
        <v>0</v>
      </c>
      <c r="M1552" s="13">
        <f t="shared" si="302"/>
        <v>7.4127132802045928E-2</v>
      </c>
      <c r="N1552" s="13">
        <f t="shared" si="298"/>
        <v>4.5958822337268473E-2</v>
      </c>
      <c r="O1552" s="13">
        <f t="shared" si="299"/>
        <v>4.5958822337268473E-2</v>
      </c>
      <c r="Q1552">
        <v>32.532186870967749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2.7719691107411948</v>
      </c>
      <c r="G1553" s="13">
        <f t="shared" si="293"/>
        <v>0</v>
      </c>
      <c r="H1553" s="13">
        <f t="shared" si="294"/>
        <v>2.7719691107411948</v>
      </c>
      <c r="I1553" s="16">
        <f t="shared" si="301"/>
        <v>2.7719699421306379</v>
      </c>
      <c r="J1553" s="13">
        <f t="shared" si="295"/>
        <v>2.7719185044321897</v>
      </c>
      <c r="K1553" s="13">
        <f t="shared" si="296"/>
        <v>5.1437698448175695E-5</v>
      </c>
      <c r="L1553" s="13">
        <f t="shared" si="297"/>
        <v>0</v>
      </c>
      <c r="M1553" s="13">
        <f t="shared" si="302"/>
        <v>2.8168310464777455E-2</v>
      </c>
      <c r="N1553" s="13">
        <f t="shared" si="298"/>
        <v>1.746435248816202E-2</v>
      </c>
      <c r="O1553" s="13">
        <f t="shared" si="299"/>
        <v>1.746435248816202E-2</v>
      </c>
      <c r="Q1553">
        <v>31.195243096989191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0.17774327786217731</v>
      </c>
      <c r="G1554" s="13">
        <f t="shared" si="293"/>
        <v>0</v>
      </c>
      <c r="H1554" s="13">
        <f t="shared" si="294"/>
        <v>0.17774327786217731</v>
      </c>
      <c r="I1554" s="16">
        <f t="shared" si="301"/>
        <v>0.17779471556062548</v>
      </c>
      <c r="J1554" s="13">
        <f t="shared" si="295"/>
        <v>0.17779469987124535</v>
      </c>
      <c r="K1554" s="13">
        <f t="shared" si="296"/>
        <v>1.5689380128414143E-8</v>
      </c>
      <c r="L1554" s="13">
        <f t="shared" si="297"/>
        <v>0</v>
      </c>
      <c r="M1554" s="13">
        <f t="shared" si="302"/>
        <v>1.0703957976615434E-2</v>
      </c>
      <c r="N1554" s="13">
        <f t="shared" si="298"/>
        <v>6.636453945501569E-3</v>
      </c>
      <c r="O1554" s="13">
        <f t="shared" si="299"/>
        <v>6.636453945501569E-3</v>
      </c>
      <c r="Q1554">
        <v>30.101113711350891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32.020278917342097</v>
      </c>
      <c r="G1555" s="13">
        <f t="shared" si="293"/>
        <v>0</v>
      </c>
      <c r="H1555" s="13">
        <f t="shared" si="294"/>
        <v>32.020278917342097</v>
      </c>
      <c r="I1555" s="16">
        <f t="shared" si="301"/>
        <v>32.020278933031477</v>
      </c>
      <c r="J1555" s="13">
        <f t="shared" si="295"/>
        <v>31.834347901116335</v>
      </c>
      <c r="K1555" s="13">
        <f t="shared" si="296"/>
        <v>0.1859310319151426</v>
      </c>
      <c r="L1555" s="13">
        <f t="shared" si="297"/>
        <v>0</v>
      </c>
      <c r="M1555" s="13">
        <f t="shared" si="302"/>
        <v>4.0675040311138654E-3</v>
      </c>
      <c r="N1555" s="13">
        <f t="shared" si="298"/>
        <v>2.5218524992905965E-3</v>
      </c>
      <c r="O1555" s="13">
        <f t="shared" si="299"/>
        <v>2.5218524992905965E-3</v>
      </c>
      <c r="Q1555">
        <v>24.853939352471329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5.8836647954147479</v>
      </c>
      <c r="G1556" s="13">
        <f t="shared" si="293"/>
        <v>0</v>
      </c>
      <c r="H1556" s="13">
        <f t="shared" si="294"/>
        <v>5.8836647954147479</v>
      </c>
      <c r="I1556" s="16">
        <f t="shared" si="301"/>
        <v>6.0695958273298904</v>
      </c>
      <c r="J1556" s="13">
        <f t="shared" si="295"/>
        <v>6.067237882993882</v>
      </c>
      <c r="K1556" s="13">
        <f t="shared" si="296"/>
        <v>2.357944336008444E-3</v>
      </c>
      <c r="L1556" s="13">
        <f t="shared" si="297"/>
        <v>0</v>
      </c>
      <c r="M1556" s="13">
        <f t="shared" si="302"/>
        <v>1.5456515318232689E-3</v>
      </c>
      <c r="N1556" s="13">
        <f t="shared" si="298"/>
        <v>9.5830394973042666E-4</v>
      </c>
      <c r="O1556" s="13">
        <f t="shared" si="299"/>
        <v>9.5830394973042666E-4</v>
      </c>
      <c r="Q1556">
        <v>20.495042988781989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3.8709676999999998E-2</v>
      </c>
      <c r="G1557" s="13">
        <f t="shared" si="293"/>
        <v>0</v>
      </c>
      <c r="H1557" s="13">
        <f t="shared" si="294"/>
        <v>3.8709676999999998E-2</v>
      </c>
      <c r="I1557" s="16">
        <f t="shared" si="301"/>
        <v>4.1067621336008442E-2</v>
      </c>
      <c r="J1557" s="13">
        <f t="shared" si="295"/>
        <v>4.10676203196444E-2</v>
      </c>
      <c r="K1557" s="13">
        <f t="shared" si="296"/>
        <v>1.0163640415394859E-9</v>
      </c>
      <c r="L1557" s="13">
        <f t="shared" si="297"/>
        <v>0</v>
      </c>
      <c r="M1557" s="13">
        <f t="shared" si="302"/>
        <v>5.8734758209284224E-4</v>
      </c>
      <c r="N1557" s="13">
        <f t="shared" si="298"/>
        <v>3.6415550089756221E-4</v>
      </c>
      <c r="O1557" s="13">
        <f t="shared" si="299"/>
        <v>3.6415550089756221E-4</v>
      </c>
      <c r="Q1557">
        <v>18.165685855514489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158.50880418842149</v>
      </c>
      <c r="G1558" s="13">
        <f t="shared" si="293"/>
        <v>19.892617304784824</v>
      </c>
      <c r="H1558" s="13">
        <f t="shared" si="294"/>
        <v>138.61618688363666</v>
      </c>
      <c r="I1558" s="16">
        <f t="shared" si="301"/>
        <v>138.61618688465302</v>
      </c>
      <c r="J1558" s="13">
        <f t="shared" si="295"/>
        <v>101.90867822924911</v>
      </c>
      <c r="K1558" s="13">
        <f t="shared" si="296"/>
        <v>36.707508655403913</v>
      </c>
      <c r="L1558" s="13">
        <f t="shared" si="297"/>
        <v>11.947273824090464</v>
      </c>
      <c r="M1558" s="13">
        <f t="shared" si="302"/>
        <v>11.94749701617166</v>
      </c>
      <c r="N1558" s="13">
        <f t="shared" si="298"/>
        <v>7.4074481500264291</v>
      </c>
      <c r="O1558" s="13">
        <f t="shared" si="299"/>
        <v>27.300065454811254</v>
      </c>
      <c r="Q1558">
        <v>15.24552153047774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126.1940846801497</v>
      </c>
      <c r="G1559" s="13">
        <f t="shared" si="293"/>
        <v>14.484209262444921</v>
      </c>
      <c r="H1559" s="13">
        <f t="shared" si="294"/>
        <v>111.70987541770478</v>
      </c>
      <c r="I1559" s="16">
        <f t="shared" si="301"/>
        <v>136.47011024901821</v>
      </c>
      <c r="J1559" s="13">
        <f t="shared" si="295"/>
        <v>103.07038692485742</v>
      </c>
      <c r="K1559" s="13">
        <f t="shared" si="296"/>
        <v>33.399723324160789</v>
      </c>
      <c r="L1559" s="13">
        <f t="shared" si="297"/>
        <v>9.9327722853424181</v>
      </c>
      <c r="M1559" s="13">
        <f t="shared" si="302"/>
        <v>14.472821151487647</v>
      </c>
      <c r="N1559" s="13">
        <f t="shared" si="298"/>
        <v>8.9731491139223412</v>
      </c>
      <c r="O1559" s="13">
        <f t="shared" si="299"/>
        <v>23.45735837636726</v>
      </c>
      <c r="Q1559">
        <v>15.889382951612911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19.093548389999999</v>
      </c>
      <c r="G1560" s="13">
        <f t="shared" si="293"/>
        <v>0</v>
      </c>
      <c r="H1560" s="13">
        <f t="shared" si="294"/>
        <v>19.093548389999999</v>
      </c>
      <c r="I1560" s="16">
        <f t="shared" si="301"/>
        <v>42.560499428818368</v>
      </c>
      <c r="J1560" s="13">
        <f t="shared" si="295"/>
        <v>41.443876651850459</v>
      </c>
      <c r="K1560" s="13">
        <f t="shared" si="296"/>
        <v>1.1166227769679082</v>
      </c>
      <c r="L1560" s="13">
        <f t="shared" si="297"/>
        <v>0</v>
      </c>
      <c r="M1560" s="13">
        <f t="shared" si="302"/>
        <v>5.4996720375653059</v>
      </c>
      <c r="N1560" s="13">
        <f t="shared" si="298"/>
        <v>3.4097966632904897</v>
      </c>
      <c r="O1560" s="13">
        <f t="shared" si="299"/>
        <v>3.4097966632904897</v>
      </c>
      <c r="Q1560">
        <v>17.975194461707389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47.335606192976428</v>
      </c>
      <c r="G1561" s="13">
        <f t="shared" si="293"/>
        <v>1.2859257635724399</v>
      </c>
      <c r="H1561" s="13">
        <f t="shared" si="294"/>
        <v>46.049680429403985</v>
      </c>
      <c r="I1561" s="16">
        <f t="shared" si="301"/>
        <v>47.166303206371893</v>
      </c>
      <c r="J1561" s="13">
        <f t="shared" si="295"/>
        <v>45.647932453834777</v>
      </c>
      <c r="K1561" s="13">
        <f t="shared" si="296"/>
        <v>1.5183707525371162</v>
      </c>
      <c r="L1561" s="13">
        <f t="shared" si="297"/>
        <v>0</v>
      </c>
      <c r="M1561" s="13">
        <f t="shared" si="302"/>
        <v>2.0898753742748162</v>
      </c>
      <c r="N1561" s="13">
        <f t="shared" si="298"/>
        <v>1.2957227320503861</v>
      </c>
      <c r="O1561" s="13">
        <f t="shared" si="299"/>
        <v>2.5816484956228258</v>
      </c>
      <c r="Q1561">
        <v>17.916329331247329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8.0233629327664211</v>
      </c>
      <c r="G1562" s="13">
        <f t="shared" si="293"/>
        <v>0</v>
      </c>
      <c r="H1562" s="13">
        <f t="shared" si="294"/>
        <v>8.0233629327664211</v>
      </c>
      <c r="I1562" s="16">
        <f t="shared" si="301"/>
        <v>9.5417336853035373</v>
      </c>
      <c r="J1562" s="13">
        <f t="shared" si="295"/>
        <v>9.5349650675495319</v>
      </c>
      <c r="K1562" s="13">
        <f t="shared" si="296"/>
        <v>6.7686177540053905E-3</v>
      </c>
      <c r="L1562" s="13">
        <f t="shared" si="297"/>
        <v>0</v>
      </c>
      <c r="M1562" s="13">
        <f t="shared" si="302"/>
        <v>0.79415264222443005</v>
      </c>
      <c r="N1562" s="13">
        <f t="shared" si="298"/>
        <v>0.49237463817914662</v>
      </c>
      <c r="O1562" s="13">
        <f t="shared" si="299"/>
        <v>0.49237463817914662</v>
      </c>
      <c r="Q1562">
        <v>22.632962363934531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5.3136324308691387</v>
      </c>
      <c r="G1563" s="13">
        <f t="shared" si="293"/>
        <v>0</v>
      </c>
      <c r="H1563" s="13">
        <f t="shared" si="294"/>
        <v>5.3136324308691387</v>
      </c>
      <c r="I1563" s="16">
        <f t="shared" si="301"/>
        <v>5.3204010486231441</v>
      </c>
      <c r="J1563" s="13">
        <f t="shared" si="295"/>
        <v>5.3198681777711068</v>
      </c>
      <c r="K1563" s="13">
        <f t="shared" si="296"/>
        <v>5.3287085203734819E-4</v>
      </c>
      <c r="L1563" s="13">
        <f t="shared" si="297"/>
        <v>0</v>
      </c>
      <c r="M1563" s="13">
        <f t="shared" si="302"/>
        <v>0.30177800404528343</v>
      </c>
      <c r="N1563" s="13">
        <f t="shared" si="298"/>
        <v>0.18710236250807571</v>
      </c>
      <c r="O1563" s="13">
        <f t="shared" si="299"/>
        <v>0.18710236250807571</v>
      </c>
      <c r="Q1563">
        <v>28.336245007112058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3.2699433241128402</v>
      </c>
      <c r="G1564" s="13">
        <f t="shared" si="293"/>
        <v>0</v>
      </c>
      <c r="H1564" s="13">
        <f t="shared" si="294"/>
        <v>3.2699433241128402</v>
      </c>
      <c r="I1564" s="16">
        <f t="shared" si="301"/>
        <v>3.2704761949648775</v>
      </c>
      <c r="J1564" s="13">
        <f t="shared" si="295"/>
        <v>3.2703858866540219</v>
      </c>
      <c r="K1564" s="13">
        <f t="shared" si="296"/>
        <v>9.0308310855657936E-5</v>
      </c>
      <c r="L1564" s="13">
        <f t="shared" si="297"/>
        <v>0</v>
      </c>
      <c r="M1564" s="13">
        <f t="shared" si="302"/>
        <v>0.11467564153720772</v>
      </c>
      <c r="N1564" s="13">
        <f t="shared" si="298"/>
        <v>7.1098897753068782E-2</v>
      </c>
      <c r="O1564" s="13">
        <f t="shared" si="299"/>
        <v>7.1098897753068782E-2</v>
      </c>
      <c r="Q1564">
        <v>30.689626870967739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4.2682142600393114</v>
      </c>
      <c r="G1565" s="13">
        <f t="shared" si="293"/>
        <v>0</v>
      </c>
      <c r="H1565" s="13">
        <f t="shared" si="294"/>
        <v>4.2682142600393114</v>
      </c>
      <c r="I1565" s="16">
        <f t="shared" si="301"/>
        <v>4.2683045683501675</v>
      </c>
      <c r="J1565" s="13">
        <f t="shared" si="295"/>
        <v>4.2681136928517001</v>
      </c>
      <c r="K1565" s="13">
        <f t="shared" si="296"/>
        <v>1.9087549846741325E-4</v>
      </c>
      <c r="L1565" s="13">
        <f t="shared" si="297"/>
        <v>0</v>
      </c>
      <c r="M1565" s="13">
        <f t="shared" si="302"/>
        <v>4.3576743784138935E-2</v>
      </c>
      <c r="N1565" s="13">
        <f t="shared" si="298"/>
        <v>2.7017581146166141E-2</v>
      </c>
      <c r="O1565" s="13">
        <f t="shared" si="299"/>
        <v>2.7017581146166141E-2</v>
      </c>
      <c r="Q1565">
        <v>31.071390475091121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10.16211035899707</v>
      </c>
      <c r="G1566" s="13">
        <f t="shared" si="293"/>
        <v>0</v>
      </c>
      <c r="H1566" s="13">
        <f t="shared" si="294"/>
        <v>10.16211035899707</v>
      </c>
      <c r="I1566" s="16">
        <f t="shared" si="301"/>
        <v>10.162301234495537</v>
      </c>
      <c r="J1566" s="13">
        <f t="shared" si="295"/>
        <v>10.158927265282099</v>
      </c>
      <c r="K1566" s="13">
        <f t="shared" si="296"/>
        <v>3.3739692134382437E-3</v>
      </c>
      <c r="L1566" s="13">
        <f t="shared" si="297"/>
        <v>0</v>
      </c>
      <c r="M1566" s="13">
        <f t="shared" si="302"/>
        <v>1.6559162637972795E-2</v>
      </c>
      <c r="N1566" s="13">
        <f t="shared" si="298"/>
        <v>1.0266680835543133E-2</v>
      </c>
      <c r="O1566" s="13">
        <f t="shared" si="299"/>
        <v>1.0266680835543133E-2</v>
      </c>
      <c r="Q1566">
        <v>29.043135770100179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0.25617658361212259</v>
      </c>
      <c r="G1567" s="13">
        <f t="shared" si="293"/>
        <v>0</v>
      </c>
      <c r="H1567" s="13">
        <f t="shared" si="294"/>
        <v>0.25617658361212259</v>
      </c>
      <c r="I1567" s="16">
        <f t="shared" si="301"/>
        <v>0.25955055282556083</v>
      </c>
      <c r="J1567" s="13">
        <f t="shared" si="295"/>
        <v>0.25955048420049032</v>
      </c>
      <c r="K1567" s="13">
        <f t="shared" si="296"/>
        <v>6.8625070515082598E-8</v>
      </c>
      <c r="L1567" s="13">
        <f t="shared" si="297"/>
        <v>0</v>
      </c>
      <c r="M1567" s="13">
        <f t="shared" si="302"/>
        <v>6.2924818024296617E-3</v>
      </c>
      <c r="N1567" s="13">
        <f t="shared" si="298"/>
        <v>3.9013387175063901E-3</v>
      </c>
      <c r="O1567" s="13">
        <f t="shared" si="299"/>
        <v>3.9013387175063901E-3</v>
      </c>
      <c r="Q1567">
        <v>27.575083721436862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9.1514006007906641</v>
      </c>
      <c r="G1568" s="13">
        <f t="shared" si="293"/>
        <v>0</v>
      </c>
      <c r="H1568" s="13">
        <f t="shared" si="294"/>
        <v>9.1514006007906641</v>
      </c>
      <c r="I1568" s="16">
        <f t="shared" si="301"/>
        <v>9.1514006694157342</v>
      </c>
      <c r="J1568" s="13">
        <f t="shared" si="295"/>
        <v>9.1431357480025106</v>
      </c>
      <c r="K1568" s="13">
        <f t="shared" si="296"/>
        <v>8.2649214132235471E-3</v>
      </c>
      <c r="L1568" s="13">
        <f t="shared" si="297"/>
        <v>0</v>
      </c>
      <c r="M1568" s="13">
        <f t="shared" si="302"/>
        <v>2.3911430849232716E-3</v>
      </c>
      <c r="N1568" s="13">
        <f t="shared" si="298"/>
        <v>1.4825087126524284E-3</v>
      </c>
      <c r="O1568" s="13">
        <f t="shared" si="299"/>
        <v>1.4825087126524284E-3</v>
      </c>
      <c r="Q1568">
        <v>20.33153945248025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15.815990918649909</v>
      </c>
      <c r="G1569" s="13">
        <f t="shared" si="293"/>
        <v>0</v>
      </c>
      <c r="H1569" s="13">
        <f t="shared" si="294"/>
        <v>15.815990918649909</v>
      </c>
      <c r="I1569" s="16">
        <f t="shared" si="301"/>
        <v>15.824255840063133</v>
      </c>
      <c r="J1569" s="13">
        <f t="shared" si="295"/>
        <v>15.739824148762924</v>
      </c>
      <c r="K1569" s="13">
        <f t="shared" si="296"/>
        <v>8.4431691300208556E-2</v>
      </c>
      <c r="L1569" s="13">
        <f t="shared" si="297"/>
        <v>0</v>
      </c>
      <c r="M1569" s="13">
        <f t="shared" si="302"/>
        <v>9.0863437227084324E-4</v>
      </c>
      <c r="N1569" s="13">
        <f t="shared" si="298"/>
        <v>5.6335331080792285E-4</v>
      </c>
      <c r="O1569" s="13">
        <f t="shared" si="299"/>
        <v>5.6335331080792285E-4</v>
      </c>
      <c r="Q1569">
        <v>15.45686738820284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70.871647296240212</v>
      </c>
      <c r="G1570" s="13">
        <f t="shared" si="293"/>
        <v>5.2250753500372262</v>
      </c>
      <c r="H1570" s="13">
        <f t="shared" si="294"/>
        <v>65.646571946202982</v>
      </c>
      <c r="I1570" s="16">
        <f t="shared" si="301"/>
        <v>65.731003637503193</v>
      </c>
      <c r="J1570" s="13">
        <f t="shared" si="295"/>
        <v>59.805623380044977</v>
      </c>
      <c r="K1570" s="13">
        <f t="shared" si="296"/>
        <v>5.9253802574582153</v>
      </c>
      <c r="L1570" s="13">
        <f t="shared" si="297"/>
        <v>0</v>
      </c>
      <c r="M1570" s="13">
        <f t="shared" si="302"/>
        <v>3.4528106146292038E-4</v>
      </c>
      <c r="N1570" s="13">
        <f t="shared" si="298"/>
        <v>2.1407425810701064E-4</v>
      </c>
      <c r="O1570" s="13">
        <f t="shared" si="299"/>
        <v>5.2252894242953332</v>
      </c>
      <c r="Q1570">
        <v>14.640146951612911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46.947749805179733</v>
      </c>
      <c r="G1571" s="13">
        <f t="shared" si="293"/>
        <v>1.2210115189510193</v>
      </c>
      <c r="H1571" s="13">
        <f t="shared" si="294"/>
        <v>45.726738286228716</v>
      </c>
      <c r="I1571" s="16">
        <f t="shared" si="301"/>
        <v>51.652118543686932</v>
      </c>
      <c r="J1571" s="13">
        <f t="shared" si="295"/>
        <v>49.389675353005813</v>
      </c>
      <c r="K1571" s="13">
        <f t="shared" si="296"/>
        <v>2.2624431906811182</v>
      </c>
      <c r="L1571" s="13">
        <f t="shared" si="297"/>
        <v>0</v>
      </c>
      <c r="M1571" s="13">
        <f t="shared" si="302"/>
        <v>1.3120680335590974E-4</v>
      </c>
      <c r="N1571" s="13">
        <f t="shared" si="298"/>
        <v>8.1348218080664036E-5</v>
      </c>
      <c r="O1571" s="13">
        <f t="shared" si="299"/>
        <v>1.2210928671690999</v>
      </c>
      <c r="Q1571">
        <v>16.892040122444769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29.89137062589618</v>
      </c>
      <c r="G1572" s="13">
        <f t="shared" si="293"/>
        <v>0</v>
      </c>
      <c r="H1572" s="13">
        <f t="shared" si="294"/>
        <v>29.89137062589618</v>
      </c>
      <c r="I1572" s="16">
        <f t="shared" si="301"/>
        <v>32.153813816577298</v>
      </c>
      <c r="J1572" s="13">
        <f t="shared" si="295"/>
        <v>31.750835634816355</v>
      </c>
      <c r="K1572" s="13">
        <f t="shared" si="296"/>
        <v>0.40297818176094324</v>
      </c>
      <c r="L1572" s="13">
        <f t="shared" si="297"/>
        <v>0</v>
      </c>
      <c r="M1572" s="13">
        <f t="shared" si="302"/>
        <v>4.9858585275245704E-5</v>
      </c>
      <c r="N1572" s="13">
        <f t="shared" si="298"/>
        <v>3.0912322870652338E-5</v>
      </c>
      <c r="O1572" s="13">
        <f t="shared" si="299"/>
        <v>3.0912322870652338E-5</v>
      </c>
      <c r="Q1572">
        <v>19.38158484297184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16.931599174116691</v>
      </c>
      <c r="G1573" s="13">
        <f t="shared" si="293"/>
        <v>0</v>
      </c>
      <c r="H1573" s="13">
        <f t="shared" si="294"/>
        <v>16.931599174116691</v>
      </c>
      <c r="I1573" s="16">
        <f t="shared" si="301"/>
        <v>17.334577355877634</v>
      </c>
      <c r="J1573" s="13">
        <f t="shared" si="295"/>
        <v>17.279048146262873</v>
      </c>
      <c r="K1573" s="13">
        <f t="shared" si="296"/>
        <v>5.5529209614761044E-2</v>
      </c>
      <c r="L1573" s="13">
        <f t="shared" si="297"/>
        <v>0</v>
      </c>
      <c r="M1573" s="13">
        <f t="shared" si="302"/>
        <v>1.8946262404593366E-5</v>
      </c>
      <c r="N1573" s="13">
        <f t="shared" si="298"/>
        <v>1.1746682690847886E-5</v>
      </c>
      <c r="O1573" s="13">
        <f t="shared" si="299"/>
        <v>1.1746682690847886E-5</v>
      </c>
      <c r="Q1573">
        <v>20.388310720403918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12.485195017365021</v>
      </c>
      <c r="G1574" s="13">
        <f t="shared" si="293"/>
        <v>0</v>
      </c>
      <c r="H1574" s="13">
        <f t="shared" si="294"/>
        <v>12.485195017365021</v>
      </c>
      <c r="I1574" s="16">
        <f t="shared" si="301"/>
        <v>12.540724226979782</v>
      </c>
      <c r="J1574" s="13">
        <f t="shared" si="295"/>
        <v>12.529925006683824</v>
      </c>
      <c r="K1574" s="13">
        <f t="shared" si="296"/>
        <v>1.0799220295957923E-2</v>
      </c>
      <c r="L1574" s="13">
        <f t="shared" si="297"/>
        <v>0</v>
      </c>
      <c r="M1574" s="13">
        <f t="shared" si="302"/>
        <v>7.1995797137454797E-6</v>
      </c>
      <c r="N1574" s="13">
        <f t="shared" si="298"/>
        <v>4.4637394225221977E-6</v>
      </c>
      <c r="O1574" s="13">
        <f t="shared" si="299"/>
        <v>4.4637394225221977E-6</v>
      </c>
      <c r="Q1574">
        <v>25.14982391789183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11.321664220068881</v>
      </c>
      <c r="G1575" s="13">
        <f t="shared" si="293"/>
        <v>0</v>
      </c>
      <c r="H1575" s="13">
        <f t="shared" si="294"/>
        <v>11.321664220068881</v>
      </c>
      <c r="I1575" s="16">
        <f t="shared" si="301"/>
        <v>11.332463440364839</v>
      </c>
      <c r="J1575" s="13">
        <f t="shared" si="295"/>
        <v>11.328077358286601</v>
      </c>
      <c r="K1575" s="13">
        <f t="shared" si="296"/>
        <v>4.386082078237763E-3</v>
      </c>
      <c r="L1575" s="13">
        <f t="shared" si="297"/>
        <v>0</v>
      </c>
      <c r="M1575" s="13">
        <f t="shared" si="302"/>
        <v>2.735840291223282E-6</v>
      </c>
      <c r="N1575" s="13">
        <f t="shared" si="298"/>
        <v>1.6962209805584349E-6</v>
      </c>
      <c r="O1575" s="13">
        <f t="shared" si="299"/>
        <v>1.6962209805584349E-6</v>
      </c>
      <c r="Q1575">
        <v>29.523593903083551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3.8709676999999998E-2</v>
      </c>
      <c r="G1576" s="13">
        <f t="shared" si="293"/>
        <v>0</v>
      </c>
      <c r="H1576" s="13">
        <f t="shared" si="294"/>
        <v>3.8709676999999998E-2</v>
      </c>
      <c r="I1576" s="16">
        <f t="shared" si="301"/>
        <v>4.3095759078237761E-2</v>
      </c>
      <c r="J1576" s="13">
        <f t="shared" si="295"/>
        <v>4.3095758910628404E-2</v>
      </c>
      <c r="K1576" s="13">
        <f t="shared" si="296"/>
        <v>1.6760935694914991E-10</v>
      </c>
      <c r="L1576" s="13">
        <f t="shared" si="297"/>
        <v>0</v>
      </c>
      <c r="M1576" s="13">
        <f t="shared" si="302"/>
        <v>1.0396193106648471E-6</v>
      </c>
      <c r="N1576" s="13">
        <f t="shared" si="298"/>
        <v>6.4456397261220524E-7</v>
      </c>
      <c r="O1576" s="13">
        <f t="shared" si="299"/>
        <v>6.4456397261220524E-7</v>
      </c>
      <c r="Q1576">
        <v>32.285293870967749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0.90341776463930168</v>
      </c>
      <c r="G1577" s="13">
        <f t="shared" si="293"/>
        <v>0</v>
      </c>
      <c r="H1577" s="13">
        <f t="shared" si="294"/>
        <v>0.90341776463930168</v>
      </c>
      <c r="I1577" s="16">
        <f t="shared" si="301"/>
        <v>0.90341776480691105</v>
      </c>
      <c r="J1577" s="13">
        <f t="shared" si="295"/>
        <v>0.90341625575944418</v>
      </c>
      <c r="K1577" s="13">
        <f t="shared" si="296"/>
        <v>1.5090474668744136E-6</v>
      </c>
      <c r="L1577" s="13">
        <f t="shared" si="297"/>
        <v>0</v>
      </c>
      <c r="M1577" s="13">
        <f t="shared" si="302"/>
        <v>3.9505533805264185E-7</v>
      </c>
      <c r="N1577" s="13">
        <f t="shared" si="298"/>
        <v>2.4493430959263795E-7</v>
      </c>
      <c r="O1577" s="13">
        <f t="shared" si="299"/>
        <v>2.4493430959263795E-7</v>
      </c>
      <c r="Q1577">
        <v>32.461810037640603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46.958064513333333</v>
      </c>
      <c r="G1578" s="13">
        <f t="shared" si="293"/>
        <v>1.2227378576406696</v>
      </c>
      <c r="H1578" s="13">
        <f t="shared" si="294"/>
        <v>45.735326655692667</v>
      </c>
      <c r="I1578" s="16">
        <f t="shared" si="301"/>
        <v>45.735328164740132</v>
      </c>
      <c r="J1578" s="13">
        <f t="shared" si="295"/>
        <v>45.419165813966941</v>
      </c>
      <c r="K1578" s="13">
        <f t="shared" si="296"/>
        <v>0.31616235077319033</v>
      </c>
      <c r="L1578" s="13">
        <f t="shared" si="297"/>
        <v>0</v>
      </c>
      <c r="M1578" s="13">
        <f t="shared" si="302"/>
        <v>1.5012102846000389E-7</v>
      </c>
      <c r="N1578" s="13">
        <f t="shared" si="298"/>
        <v>9.307503764520242E-8</v>
      </c>
      <c r="O1578" s="13">
        <f t="shared" si="299"/>
        <v>1.2227379507157072</v>
      </c>
      <c r="Q1578">
        <v>28.764819732770611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9.7261003934670374</v>
      </c>
      <c r="G1579" s="13">
        <f t="shared" si="293"/>
        <v>0</v>
      </c>
      <c r="H1579" s="13">
        <f t="shared" si="294"/>
        <v>9.7261003934670374</v>
      </c>
      <c r="I1579" s="16">
        <f t="shared" si="301"/>
        <v>10.042262744240228</v>
      </c>
      <c r="J1579" s="13">
        <f t="shared" si="295"/>
        <v>10.036390121215744</v>
      </c>
      <c r="K1579" s="13">
        <f t="shared" si="296"/>
        <v>5.8726230244836586E-3</v>
      </c>
      <c r="L1579" s="13">
        <f t="shared" si="297"/>
        <v>0</v>
      </c>
      <c r="M1579" s="13">
        <f t="shared" si="302"/>
        <v>5.7045990814801474E-8</v>
      </c>
      <c r="N1579" s="13">
        <f t="shared" si="298"/>
        <v>3.5368514305176913E-8</v>
      </c>
      <c r="O1579" s="13">
        <f t="shared" si="299"/>
        <v>3.5368514305176913E-8</v>
      </c>
      <c r="Q1579">
        <v>24.740830456072018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7.020172975461981</v>
      </c>
      <c r="G1580" s="13">
        <f t="shared" si="293"/>
        <v>0</v>
      </c>
      <c r="H1580" s="13">
        <f t="shared" si="294"/>
        <v>7.020172975461981</v>
      </c>
      <c r="I1580" s="16">
        <f t="shared" si="301"/>
        <v>7.0260455984864647</v>
      </c>
      <c r="J1580" s="13">
        <f t="shared" si="295"/>
        <v>7.0234335782003807</v>
      </c>
      <c r="K1580" s="13">
        <f t="shared" si="296"/>
        <v>2.6120202860839825E-3</v>
      </c>
      <c r="L1580" s="13">
        <f t="shared" si="297"/>
        <v>0</v>
      </c>
      <c r="M1580" s="13">
        <f t="shared" si="302"/>
        <v>2.1677476509624562E-8</v>
      </c>
      <c r="N1580" s="13">
        <f t="shared" si="298"/>
        <v>1.3440035435967229E-8</v>
      </c>
      <c r="O1580" s="13">
        <f t="shared" si="299"/>
        <v>1.3440035435967229E-8</v>
      </c>
      <c r="Q1580">
        <v>22.878116003827241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27.87494695272072</v>
      </c>
      <c r="G1581" s="13">
        <f t="shared" si="293"/>
        <v>0</v>
      </c>
      <c r="H1581" s="13">
        <f t="shared" si="294"/>
        <v>27.87494695272072</v>
      </c>
      <c r="I1581" s="16">
        <f t="shared" si="301"/>
        <v>27.877558973006803</v>
      </c>
      <c r="J1581" s="13">
        <f t="shared" si="295"/>
        <v>27.431734527811436</v>
      </c>
      <c r="K1581" s="13">
        <f t="shared" si="296"/>
        <v>0.44582444519536679</v>
      </c>
      <c r="L1581" s="13">
        <f t="shared" si="297"/>
        <v>0</v>
      </c>
      <c r="M1581" s="13">
        <f t="shared" si="302"/>
        <v>8.2374410736573328E-9</v>
      </c>
      <c r="N1581" s="13">
        <f t="shared" si="298"/>
        <v>5.1072134656675461E-9</v>
      </c>
      <c r="O1581" s="13">
        <f t="shared" si="299"/>
        <v>5.1072134656675461E-9</v>
      </c>
      <c r="Q1581">
        <v>15.590436920557289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94.712496031336372</v>
      </c>
      <c r="G1582" s="13">
        <f t="shared" si="293"/>
        <v>9.2152395847011661</v>
      </c>
      <c r="H1582" s="13">
        <f t="shared" si="294"/>
        <v>85.497256446635205</v>
      </c>
      <c r="I1582" s="16">
        <f t="shared" si="301"/>
        <v>85.943080891830576</v>
      </c>
      <c r="J1582" s="13">
        <f t="shared" si="295"/>
        <v>72.200183530472657</v>
      </c>
      <c r="K1582" s="13">
        <f t="shared" si="296"/>
        <v>13.742897361357919</v>
      </c>
      <c r="L1582" s="13">
        <f t="shared" si="297"/>
        <v>0</v>
      </c>
      <c r="M1582" s="13">
        <f t="shared" si="302"/>
        <v>3.1302276079897867E-9</v>
      </c>
      <c r="N1582" s="13">
        <f t="shared" si="298"/>
        <v>1.9407411169536676E-9</v>
      </c>
      <c r="O1582" s="13">
        <f t="shared" si="299"/>
        <v>9.215239586641907</v>
      </c>
      <c r="Q1582">
        <v>13.488344951612911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141.6750770776238</v>
      </c>
      <c r="G1583" s="13">
        <f t="shared" si="293"/>
        <v>17.075211909534882</v>
      </c>
      <c r="H1583" s="13">
        <f t="shared" si="294"/>
        <v>124.59986516808891</v>
      </c>
      <c r="I1583" s="16">
        <f t="shared" si="301"/>
        <v>138.34276252944682</v>
      </c>
      <c r="J1583" s="13">
        <f t="shared" si="295"/>
        <v>97.545965936447828</v>
      </c>
      <c r="K1583" s="13">
        <f t="shared" si="296"/>
        <v>40.796796592998987</v>
      </c>
      <c r="L1583" s="13">
        <f t="shared" si="297"/>
        <v>14.437724690070079</v>
      </c>
      <c r="M1583" s="13">
        <f t="shared" si="302"/>
        <v>14.437724691259564</v>
      </c>
      <c r="N1583" s="13">
        <f t="shared" si="298"/>
        <v>8.9513893085809304</v>
      </c>
      <c r="O1583" s="13">
        <f t="shared" si="299"/>
        <v>26.026601218115815</v>
      </c>
      <c r="Q1583">
        <v>13.96637350015393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9.7289505311601268</v>
      </c>
      <c r="G1584" s="13">
        <f t="shared" si="293"/>
        <v>0</v>
      </c>
      <c r="H1584" s="13">
        <f t="shared" si="294"/>
        <v>9.7289505311601268</v>
      </c>
      <c r="I1584" s="16">
        <f t="shared" si="301"/>
        <v>36.088022434089034</v>
      </c>
      <c r="J1584" s="13">
        <f t="shared" si="295"/>
        <v>35.593238889967125</v>
      </c>
      <c r="K1584" s="13">
        <f t="shared" si="296"/>
        <v>0.49478354412190839</v>
      </c>
      <c r="L1584" s="13">
        <f t="shared" si="297"/>
        <v>0</v>
      </c>
      <c r="M1584" s="13">
        <f t="shared" si="302"/>
        <v>5.4863353826786341</v>
      </c>
      <c r="N1584" s="13">
        <f t="shared" si="298"/>
        <v>3.4015279372607532</v>
      </c>
      <c r="O1584" s="13">
        <f t="shared" si="299"/>
        <v>3.4015279372607532</v>
      </c>
      <c r="Q1584">
        <v>20.364620491849021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43.723572899914288</v>
      </c>
      <c r="G1585" s="13">
        <f t="shared" si="293"/>
        <v>0.68139166243638694</v>
      </c>
      <c r="H1585" s="13">
        <f t="shared" si="294"/>
        <v>43.042181237477898</v>
      </c>
      <c r="I1585" s="16">
        <f t="shared" si="301"/>
        <v>43.536964781599806</v>
      </c>
      <c r="J1585" s="13">
        <f t="shared" si="295"/>
        <v>42.276149374282781</v>
      </c>
      <c r="K1585" s="13">
        <f t="shared" si="296"/>
        <v>1.2608154073170255</v>
      </c>
      <c r="L1585" s="13">
        <f t="shared" si="297"/>
        <v>0</v>
      </c>
      <c r="M1585" s="13">
        <f t="shared" si="302"/>
        <v>2.0848074454178809</v>
      </c>
      <c r="N1585" s="13">
        <f t="shared" si="298"/>
        <v>1.292580616159086</v>
      </c>
      <c r="O1585" s="13">
        <f t="shared" si="299"/>
        <v>1.973972278595473</v>
      </c>
      <c r="Q1585">
        <v>17.567201226021499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7.6536338360451222</v>
      </c>
      <c r="G1586" s="13">
        <f t="shared" si="293"/>
        <v>0</v>
      </c>
      <c r="H1586" s="13">
        <f t="shared" si="294"/>
        <v>7.6536338360451222</v>
      </c>
      <c r="I1586" s="16">
        <f t="shared" si="301"/>
        <v>8.9144492433621476</v>
      </c>
      <c r="J1586" s="13">
        <f t="shared" si="295"/>
        <v>8.9092081429373682</v>
      </c>
      <c r="K1586" s="13">
        <f t="shared" si="296"/>
        <v>5.2411004247794324E-3</v>
      </c>
      <c r="L1586" s="13">
        <f t="shared" si="297"/>
        <v>0</v>
      </c>
      <c r="M1586" s="13">
        <f t="shared" si="302"/>
        <v>0.79222682925879484</v>
      </c>
      <c r="N1586" s="13">
        <f t="shared" si="298"/>
        <v>0.49118063414045282</v>
      </c>
      <c r="O1586" s="13">
        <f t="shared" si="299"/>
        <v>0.49118063414045282</v>
      </c>
      <c r="Q1586">
        <v>23.001872863086842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4.6479820361773454</v>
      </c>
      <c r="G1587" s="13">
        <f t="shared" si="293"/>
        <v>0</v>
      </c>
      <c r="H1587" s="13">
        <f t="shared" si="294"/>
        <v>4.6479820361773454</v>
      </c>
      <c r="I1587" s="16">
        <f t="shared" si="301"/>
        <v>4.6532231366021248</v>
      </c>
      <c r="J1587" s="13">
        <f t="shared" si="295"/>
        <v>4.6529166593511668</v>
      </c>
      <c r="K1587" s="13">
        <f t="shared" si="296"/>
        <v>3.0647725095800382E-4</v>
      </c>
      <c r="L1587" s="13">
        <f t="shared" si="297"/>
        <v>0</v>
      </c>
      <c r="M1587" s="13">
        <f t="shared" si="302"/>
        <v>0.30104619511834202</v>
      </c>
      <c r="N1587" s="13">
        <f t="shared" si="298"/>
        <v>0.18664864097337205</v>
      </c>
      <c r="O1587" s="13">
        <f t="shared" si="299"/>
        <v>0.18664864097337205</v>
      </c>
      <c r="Q1587">
        <v>29.457907677466789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5.3036968147099266</v>
      </c>
      <c r="G1588" s="13">
        <f t="shared" si="293"/>
        <v>0</v>
      </c>
      <c r="H1588" s="13">
        <f t="shared" si="294"/>
        <v>5.3036968147099266</v>
      </c>
      <c r="I1588" s="16">
        <f t="shared" si="301"/>
        <v>5.3040032919608846</v>
      </c>
      <c r="J1588" s="13">
        <f t="shared" si="295"/>
        <v>5.3036288628457653</v>
      </c>
      <c r="K1588" s="13">
        <f t="shared" si="296"/>
        <v>3.7442911511931243E-4</v>
      </c>
      <c r="L1588" s="13">
        <f t="shared" si="297"/>
        <v>0</v>
      </c>
      <c r="M1588" s="13">
        <f t="shared" si="302"/>
        <v>0.11439755414496997</v>
      </c>
      <c r="N1588" s="13">
        <f t="shared" si="298"/>
        <v>7.0926483569881377E-2</v>
      </c>
      <c r="O1588" s="13">
        <f t="shared" si="299"/>
        <v>7.0926483569881377E-2</v>
      </c>
      <c r="Q1588">
        <v>30.90399784012148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5.063132947740967</v>
      </c>
      <c r="G1589" s="13">
        <f t="shared" si="293"/>
        <v>0</v>
      </c>
      <c r="H1589" s="13">
        <f t="shared" si="294"/>
        <v>5.063132947740967</v>
      </c>
      <c r="I1589" s="16">
        <f t="shared" si="301"/>
        <v>5.0635073768560863</v>
      </c>
      <c r="J1589" s="13">
        <f t="shared" si="295"/>
        <v>5.0632310987620022</v>
      </c>
      <c r="K1589" s="13">
        <f t="shared" si="296"/>
        <v>2.7627809408414805E-4</v>
      </c>
      <c r="L1589" s="13">
        <f t="shared" si="297"/>
        <v>0</v>
      </c>
      <c r="M1589" s="13">
        <f t="shared" si="302"/>
        <v>4.3471070575088588E-2</v>
      </c>
      <c r="N1589" s="13">
        <f t="shared" si="298"/>
        <v>2.6952063756554925E-2</v>
      </c>
      <c r="O1589" s="13">
        <f t="shared" si="299"/>
        <v>2.6952063756554925E-2</v>
      </c>
      <c r="Q1589">
        <v>32.160825870967749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15.820445558695329</v>
      </c>
      <c r="G1590" s="13">
        <f t="shared" si="293"/>
        <v>0</v>
      </c>
      <c r="H1590" s="13">
        <f t="shared" si="294"/>
        <v>15.820445558695329</v>
      </c>
      <c r="I1590" s="16">
        <f t="shared" si="301"/>
        <v>15.820721836789414</v>
      </c>
      <c r="J1590" s="13">
        <f t="shared" si="295"/>
        <v>15.808975197467484</v>
      </c>
      <c r="K1590" s="13">
        <f t="shared" si="296"/>
        <v>1.1746639321929209E-2</v>
      </c>
      <c r="L1590" s="13">
        <f t="shared" si="297"/>
        <v>0</v>
      </c>
      <c r="M1590" s="13">
        <f t="shared" si="302"/>
        <v>1.6519006818533664E-2</v>
      </c>
      <c r="N1590" s="13">
        <f t="shared" si="298"/>
        <v>1.0241784227490872E-2</v>
      </c>
      <c r="O1590" s="13">
        <f t="shared" si="299"/>
        <v>1.0241784227490872E-2</v>
      </c>
      <c r="Q1590">
        <v>29.637722843345479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2.94928832419878</v>
      </c>
      <c r="G1591" s="13">
        <f t="shared" si="293"/>
        <v>0</v>
      </c>
      <c r="H1591" s="13">
        <f t="shared" si="294"/>
        <v>2.94928832419878</v>
      </c>
      <c r="I1591" s="16">
        <f t="shared" si="301"/>
        <v>2.9610349635207092</v>
      </c>
      <c r="J1591" s="13">
        <f t="shared" si="295"/>
        <v>2.9609079842322386</v>
      </c>
      <c r="K1591" s="13">
        <f t="shared" si="296"/>
        <v>1.269792884706078E-4</v>
      </c>
      <c r="L1591" s="13">
        <f t="shared" si="297"/>
        <v>0</v>
      </c>
      <c r="M1591" s="13">
        <f t="shared" si="302"/>
        <v>6.2772225910427918E-3</v>
      </c>
      <c r="N1591" s="13">
        <f t="shared" si="298"/>
        <v>3.8918780064465309E-3</v>
      </c>
      <c r="O1591" s="13">
        <f t="shared" si="299"/>
        <v>3.8918780064465309E-3</v>
      </c>
      <c r="Q1591">
        <v>25.972703608511591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113.7442656444403</v>
      </c>
      <c r="G1592" s="13">
        <f t="shared" si="293"/>
        <v>12.400524105246781</v>
      </c>
      <c r="H1592" s="13">
        <f t="shared" si="294"/>
        <v>101.34374153919353</v>
      </c>
      <c r="I1592" s="16">
        <f t="shared" si="301"/>
        <v>101.343868518482</v>
      </c>
      <c r="J1592" s="13">
        <f t="shared" si="295"/>
        <v>87.96144521612645</v>
      </c>
      <c r="K1592" s="13">
        <f t="shared" si="296"/>
        <v>13.382423302355548</v>
      </c>
      <c r="L1592" s="13">
        <f t="shared" si="297"/>
        <v>0</v>
      </c>
      <c r="M1592" s="13">
        <f t="shared" si="302"/>
        <v>2.3853445845962609E-3</v>
      </c>
      <c r="N1592" s="13">
        <f t="shared" si="298"/>
        <v>1.4789136424496817E-3</v>
      </c>
      <c r="O1592" s="13">
        <f t="shared" si="299"/>
        <v>12.40200301888923</v>
      </c>
      <c r="Q1592">
        <v>17.579928487644079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118.45850624802419</v>
      </c>
      <c r="G1593" s="13">
        <f t="shared" si="293"/>
        <v>13.189531009280774</v>
      </c>
      <c r="H1593" s="13">
        <f t="shared" si="294"/>
        <v>105.26897523874342</v>
      </c>
      <c r="I1593" s="16">
        <f t="shared" si="301"/>
        <v>118.65139854109897</v>
      </c>
      <c r="J1593" s="13">
        <f t="shared" si="295"/>
        <v>94.444288395194988</v>
      </c>
      <c r="K1593" s="13">
        <f t="shared" si="296"/>
        <v>24.207110145903982</v>
      </c>
      <c r="L1593" s="13">
        <f t="shared" si="297"/>
        <v>4.3343033587768849</v>
      </c>
      <c r="M1593" s="13">
        <f t="shared" si="302"/>
        <v>4.3352097897190314</v>
      </c>
      <c r="N1593" s="13">
        <f t="shared" si="298"/>
        <v>2.6878300696257993</v>
      </c>
      <c r="O1593" s="13">
        <f t="shared" si="299"/>
        <v>15.877361078906574</v>
      </c>
      <c r="Q1593">
        <v>15.776864951612909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71.004765665783083</v>
      </c>
      <c r="G1594" s="13">
        <f t="shared" si="293"/>
        <v>5.2473549325734314</v>
      </c>
      <c r="H1594" s="13">
        <f t="shared" si="294"/>
        <v>65.757410733209653</v>
      </c>
      <c r="I1594" s="16">
        <f t="shared" si="301"/>
        <v>85.630217520336757</v>
      </c>
      <c r="J1594" s="13">
        <f t="shared" si="295"/>
        <v>76.158307952687338</v>
      </c>
      <c r="K1594" s="13">
        <f t="shared" si="296"/>
        <v>9.4719095676494192</v>
      </c>
      <c r="L1594" s="13">
        <f t="shared" si="297"/>
        <v>0</v>
      </c>
      <c r="M1594" s="13">
        <f t="shared" si="302"/>
        <v>1.6473797200932321</v>
      </c>
      <c r="N1594" s="13">
        <f t="shared" si="298"/>
        <v>1.0213754264578039</v>
      </c>
      <c r="O1594" s="13">
        <f t="shared" si="299"/>
        <v>6.2687303590312355</v>
      </c>
      <c r="Q1594">
        <v>16.710949949856118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36.063033306872327</v>
      </c>
      <c r="G1595" s="13">
        <f t="shared" si="293"/>
        <v>0</v>
      </c>
      <c r="H1595" s="13">
        <f t="shared" si="294"/>
        <v>36.063033306872327</v>
      </c>
      <c r="I1595" s="16">
        <f t="shared" si="301"/>
        <v>45.534942874521747</v>
      </c>
      <c r="J1595" s="13">
        <f t="shared" si="295"/>
        <v>44.014543428220648</v>
      </c>
      <c r="K1595" s="13">
        <f t="shared" si="296"/>
        <v>1.5203994463010986</v>
      </c>
      <c r="L1595" s="13">
        <f t="shared" si="297"/>
        <v>0</v>
      </c>
      <c r="M1595" s="13">
        <f t="shared" si="302"/>
        <v>0.6260042936354282</v>
      </c>
      <c r="N1595" s="13">
        <f t="shared" si="298"/>
        <v>0.38812266205396551</v>
      </c>
      <c r="O1595" s="13">
        <f t="shared" si="299"/>
        <v>0.38812266205396551</v>
      </c>
      <c r="Q1595">
        <v>17.145299498475531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3.8709676999999998E-2</v>
      </c>
      <c r="G1596" s="13">
        <f t="shared" si="293"/>
        <v>0</v>
      </c>
      <c r="H1596" s="13">
        <f t="shared" si="294"/>
        <v>3.8709676999999998E-2</v>
      </c>
      <c r="I1596" s="16">
        <f t="shared" si="301"/>
        <v>1.5591091233010985</v>
      </c>
      <c r="J1596" s="13">
        <f t="shared" si="295"/>
        <v>1.5590711519438256</v>
      </c>
      <c r="K1596" s="13">
        <f t="shared" si="296"/>
        <v>3.7971357272903461E-5</v>
      </c>
      <c r="L1596" s="13">
        <f t="shared" si="297"/>
        <v>0</v>
      </c>
      <c r="M1596" s="13">
        <f t="shared" si="302"/>
        <v>0.23788163158146269</v>
      </c>
      <c r="N1596" s="13">
        <f t="shared" si="298"/>
        <v>0.14748661158050688</v>
      </c>
      <c r="O1596" s="13">
        <f t="shared" si="299"/>
        <v>0.14748661158050688</v>
      </c>
      <c r="Q1596">
        <v>20.86036019239728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46.990405376696479</v>
      </c>
      <c r="G1597" s="13">
        <f t="shared" si="293"/>
        <v>1.228150641293787</v>
      </c>
      <c r="H1597" s="13">
        <f t="shared" si="294"/>
        <v>45.762254735402692</v>
      </c>
      <c r="I1597" s="16">
        <f t="shared" si="301"/>
        <v>45.762292706759965</v>
      </c>
      <c r="J1597" s="13">
        <f t="shared" si="295"/>
        <v>44.555871594401864</v>
      </c>
      <c r="K1597" s="13">
        <f t="shared" si="296"/>
        <v>1.2064211123581003</v>
      </c>
      <c r="L1597" s="13">
        <f t="shared" si="297"/>
        <v>0</v>
      </c>
      <c r="M1597" s="13">
        <f t="shared" si="302"/>
        <v>9.0395020000955811E-2</v>
      </c>
      <c r="N1597" s="13">
        <f t="shared" si="298"/>
        <v>5.6044912400592603E-2</v>
      </c>
      <c r="O1597" s="13">
        <f t="shared" si="299"/>
        <v>1.2841955536943797</v>
      </c>
      <c r="Q1597">
        <v>18.965206706179622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4.4075608402475837</v>
      </c>
      <c r="G1598" s="13">
        <f t="shared" si="293"/>
        <v>0</v>
      </c>
      <c r="H1598" s="13">
        <f t="shared" si="294"/>
        <v>4.4075608402475837</v>
      </c>
      <c r="I1598" s="16">
        <f t="shared" si="301"/>
        <v>5.613981952605684</v>
      </c>
      <c r="J1598" s="13">
        <f t="shared" si="295"/>
        <v>5.612577757099376</v>
      </c>
      <c r="K1598" s="13">
        <f t="shared" si="296"/>
        <v>1.4041955063079925E-3</v>
      </c>
      <c r="L1598" s="13">
        <f t="shared" si="297"/>
        <v>0</v>
      </c>
      <c r="M1598" s="13">
        <f t="shared" si="302"/>
        <v>3.4350107600363208E-2</v>
      </c>
      <c r="N1598" s="13">
        <f t="shared" si="298"/>
        <v>2.1297066712225188E-2</v>
      </c>
      <c r="O1598" s="13">
        <f t="shared" si="299"/>
        <v>2.1297066712225188E-2</v>
      </c>
      <c r="Q1598">
        <v>22.50720781318222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7.8957789166394106</v>
      </c>
      <c r="G1599" s="13">
        <f t="shared" si="293"/>
        <v>0</v>
      </c>
      <c r="H1599" s="13">
        <f t="shared" si="294"/>
        <v>7.8957789166394106</v>
      </c>
      <c r="I1599" s="16">
        <f t="shared" si="301"/>
        <v>7.8971831121457186</v>
      </c>
      <c r="J1599" s="13">
        <f t="shared" si="295"/>
        <v>7.8958700860364806</v>
      </c>
      <c r="K1599" s="13">
        <f t="shared" si="296"/>
        <v>1.3130261092380024E-3</v>
      </c>
      <c r="L1599" s="13">
        <f t="shared" si="297"/>
        <v>0</v>
      </c>
      <c r="M1599" s="13">
        <f t="shared" si="302"/>
        <v>1.305304088813802E-2</v>
      </c>
      <c r="N1599" s="13">
        <f t="shared" si="298"/>
        <v>8.0928853506455727E-3</v>
      </c>
      <c r="O1599" s="13">
        <f t="shared" si="299"/>
        <v>8.0928853506455727E-3</v>
      </c>
      <c r="Q1599">
        <v>30.44548966318926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4.3987378691376966</v>
      </c>
      <c r="G1600" s="13">
        <f t="shared" si="293"/>
        <v>0</v>
      </c>
      <c r="H1600" s="13">
        <f t="shared" si="294"/>
        <v>4.3987378691376966</v>
      </c>
      <c r="I1600" s="16">
        <f t="shared" si="301"/>
        <v>4.4000508952469346</v>
      </c>
      <c r="J1600" s="13">
        <f t="shared" si="295"/>
        <v>4.3998742540270923</v>
      </c>
      <c r="K1600" s="13">
        <f t="shared" si="296"/>
        <v>1.7664121984228842E-4</v>
      </c>
      <c r="L1600" s="13">
        <f t="shared" si="297"/>
        <v>0</v>
      </c>
      <c r="M1600" s="13">
        <f t="shared" si="302"/>
        <v>4.9601555374924472E-3</v>
      </c>
      <c r="N1600" s="13">
        <f t="shared" si="298"/>
        <v>3.0752964332453172E-3</v>
      </c>
      <c r="O1600" s="13">
        <f t="shared" si="299"/>
        <v>3.0752964332453172E-3</v>
      </c>
      <c r="Q1600">
        <v>32.360588312492958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0.74217643903682651</v>
      </c>
      <c r="G1601" s="13">
        <f t="shared" si="293"/>
        <v>0</v>
      </c>
      <c r="H1601" s="13">
        <f t="shared" si="294"/>
        <v>0.74217643903682651</v>
      </c>
      <c r="I1601" s="16">
        <f t="shared" si="301"/>
        <v>0.7423530802566688</v>
      </c>
      <c r="J1601" s="13">
        <f t="shared" si="295"/>
        <v>0.74235220069534891</v>
      </c>
      <c r="K1601" s="13">
        <f t="shared" si="296"/>
        <v>8.7956131988864428E-7</v>
      </c>
      <c r="L1601" s="13">
        <f t="shared" si="297"/>
        <v>0</v>
      </c>
      <c r="M1601" s="13">
        <f t="shared" si="302"/>
        <v>1.88485910424713E-3</v>
      </c>
      <c r="N1601" s="13">
        <f t="shared" si="298"/>
        <v>1.1686126446332206E-3</v>
      </c>
      <c r="O1601" s="13">
        <f t="shared" si="299"/>
        <v>1.1686126446332206E-3</v>
      </c>
      <c r="Q1601">
        <v>32.082910870967737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0.19433092615002451</v>
      </c>
      <c r="G1602" s="13">
        <f t="shared" si="293"/>
        <v>0</v>
      </c>
      <c r="H1602" s="13">
        <f t="shared" si="294"/>
        <v>0.19433092615002451</v>
      </c>
      <c r="I1602" s="16">
        <f t="shared" si="301"/>
        <v>0.1943318057113444</v>
      </c>
      <c r="J1602" s="13">
        <f t="shared" si="295"/>
        <v>0.19433178665159428</v>
      </c>
      <c r="K1602" s="13">
        <f t="shared" si="296"/>
        <v>1.9059750111516394E-8</v>
      </c>
      <c r="L1602" s="13">
        <f t="shared" si="297"/>
        <v>0</v>
      </c>
      <c r="M1602" s="13">
        <f t="shared" si="302"/>
        <v>7.1624645961390946E-4</v>
      </c>
      <c r="N1602" s="13">
        <f t="shared" si="298"/>
        <v>4.4407280496062387E-4</v>
      </c>
      <c r="O1602" s="13">
        <f t="shared" si="299"/>
        <v>4.4407280496062387E-4</v>
      </c>
      <c r="Q1602">
        <v>30.644879181390291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29.909667914984801</v>
      </c>
      <c r="G1603" s="13">
        <f t="shared" si="293"/>
        <v>0</v>
      </c>
      <c r="H1603" s="13">
        <f t="shared" si="294"/>
        <v>29.909667914984801</v>
      </c>
      <c r="I1603" s="16">
        <f t="shared" si="301"/>
        <v>29.909667934044553</v>
      </c>
      <c r="J1603" s="13">
        <f t="shared" si="295"/>
        <v>29.807654508260171</v>
      </c>
      <c r="K1603" s="13">
        <f t="shared" si="296"/>
        <v>0.10201342578438144</v>
      </c>
      <c r="L1603" s="13">
        <f t="shared" si="297"/>
        <v>0</v>
      </c>
      <c r="M1603" s="13">
        <f t="shared" si="302"/>
        <v>2.7217365465328559E-4</v>
      </c>
      <c r="N1603" s="13">
        <f t="shared" si="298"/>
        <v>1.6874766588503707E-4</v>
      </c>
      <c r="O1603" s="13">
        <f t="shared" si="299"/>
        <v>1.6874766588503707E-4</v>
      </c>
      <c r="Q1603">
        <v>27.750141977396449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34.234518199433637</v>
      </c>
      <c r="G1604" s="13">
        <f t="shared" si="293"/>
        <v>0</v>
      </c>
      <c r="H1604" s="13">
        <f t="shared" si="294"/>
        <v>34.234518199433637</v>
      </c>
      <c r="I1604" s="16">
        <f t="shared" si="301"/>
        <v>34.336531625218015</v>
      </c>
      <c r="J1604" s="13">
        <f t="shared" si="295"/>
        <v>33.907786589810833</v>
      </c>
      <c r="K1604" s="13">
        <f t="shared" si="296"/>
        <v>0.42874503540718223</v>
      </c>
      <c r="L1604" s="13">
        <f t="shared" si="297"/>
        <v>0</v>
      </c>
      <c r="M1604" s="13">
        <f t="shared" si="302"/>
        <v>1.0342598876824852E-4</v>
      </c>
      <c r="N1604" s="13">
        <f t="shared" si="298"/>
        <v>6.4124113036314085E-5</v>
      </c>
      <c r="O1604" s="13">
        <f t="shared" si="299"/>
        <v>6.4124113036314085E-5</v>
      </c>
      <c r="Q1604">
        <v>20.335453757254989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22.020374733778969</v>
      </c>
      <c r="G1605" s="13">
        <f t="shared" si="293"/>
        <v>0</v>
      </c>
      <c r="H1605" s="13">
        <f t="shared" si="294"/>
        <v>22.020374733778969</v>
      </c>
      <c r="I1605" s="16">
        <f t="shared" si="301"/>
        <v>22.449119769186151</v>
      </c>
      <c r="J1605" s="13">
        <f t="shared" si="295"/>
        <v>22.28321910751411</v>
      </c>
      <c r="K1605" s="13">
        <f t="shared" si="296"/>
        <v>0.16590066167204043</v>
      </c>
      <c r="L1605" s="13">
        <f t="shared" si="297"/>
        <v>0</v>
      </c>
      <c r="M1605" s="13">
        <f t="shared" si="302"/>
        <v>3.9301875731934433E-5</v>
      </c>
      <c r="N1605" s="13">
        <f t="shared" si="298"/>
        <v>2.4367162953799348E-5</v>
      </c>
      <c r="O1605" s="13">
        <f t="shared" si="299"/>
        <v>2.4367162953799348E-5</v>
      </c>
      <c r="Q1605">
        <v>18.091827548797738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45.555364783026398</v>
      </c>
      <c r="G1606" s="13">
        <f t="shared" ref="G1606:G1669" si="304">IF((F1606-$J$2)&gt;0,$I$2*(F1606-$J$2),0)</f>
        <v>0.98797262935397145</v>
      </c>
      <c r="H1606" s="13">
        <f t="shared" ref="H1606:H1669" si="305">F1606-G1606</f>
        <v>44.567392153672429</v>
      </c>
      <c r="I1606" s="16">
        <f t="shared" si="301"/>
        <v>44.73329281534447</v>
      </c>
      <c r="J1606" s="13">
        <f t="shared" ref="J1606:J1669" si="306">I1606/SQRT(1+(I1606/($K$2*(300+(25*Q1606)+0.05*(Q1606)^3)))^2)</f>
        <v>43.026351870285943</v>
      </c>
      <c r="K1606" s="13">
        <f t="shared" ref="K1606:K1669" si="307">I1606-J1606</f>
        <v>1.7069409450585269</v>
      </c>
      <c r="L1606" s="13">
        <f t="shared" ref="L1606:L1669" si="308">IF(K1606&gt;$N$2,(K1606-$N$2)/$L$2,0)</f>
        <v>0</v>
      </c>
      <c r="M1606" s="13">
        <f t="shared" si="302"/>
        <v>1.4934712778135085E-5</v>
      </c>
      <c r="N1606" s="13">
        <f t="shared" ref="N1606:N1669" si="309">$M$2*M1606</f>
        <v>9.2595219224437527E-6</v>
      </c>
      <c r="O1606" s="13">
        <f t="shared" ref="O1606:O1669" si="310">N1606+G1606</f>
        <v>0.98798188887589389</v>
      </c>
      <c r="Q1606">
        <v>15.889322951612909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29.468933735387921</v>
      </c>
      <c r="G1607" s="13">
        <f t="shared" si="304"/>
        <v>0</v>
      </c>
      <c r="H1607" s="13">
        <f t="shared" si="305"/>
        <v>29.468933735387921</v>
      </c>
      <c r="I1607" s="16">
        <f t="shared" ref="I1607:I1670" si="312">H1607+K1606-L1606</f>
        <v>31.175874680446448</v>
      </c>
      <c r="J1607" s="13">
        <f t="shared" si="306"/>
        <v>30.657573912855739</v>
      </c>
      <c r="K1607" s="13">
        <f t="shared" si="307"/>
        <v>0.5183007675907092</v>
      </c>
      <c r="L1607" s="13">
        <f t="shared" si="308"/>
        <v>0</v>
      </c>
      <c r="M1607" s="13">
        <f t="shared" ref="M1607:M1670" si="313">L1607+M1606-N1606</f>
        <v>5.6751908556913321E-6</v>
      </c>
      <c r="N1607" s="13">
        <f t="shared" si="309"/>
        <v>3.5186183305286259E-6</v>
      </c>
      <c r="O1607" s="13">
        <f t="shared" si="310"/>
        <v>3.5186183305286259E-6</v>
      </c>
      <c r="Q1607">
        <v>16.90083445233287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83.544800536619022</v>
      </c>
      <c r="G1608" s="13">
        <f t="shared" si="304"/>
        <v>7.3461392165988961</v>
      </c>
      <c r="H1608" s="13">
        <f t="shared" si="305"/>
        <v>76.198661320020122</v>
      </c>
      <c r="I1608" s="16">
        <f t="shared" si="312"/>
        <v>76.716962087610824</v>
      </c>
      <c r="J1608" s="13">
        <f t="shared" si="306"/>
        <v>69.800445148307233</v>
      </c>
      <c r="K1608" s="13">
        <f t="shared" si="307"/>
        <v>6.916516939303591</v>
      </c>
      <c r="L1608" s="13">
        <f t="shared" si="308"/>
        <v>0</v>
      </c>
      <c r="M1608" s="13">
        <f t="shared" si="313"/>
        <v>2.1565725251627061E-6</v>
      </c>
      <c r="N1608" s="13">
        <f t="shared" si="309"/>
        <v>1.3370749656008778E-6</v>
      </c>
      <c r="O1608" s="13">
        <f t="shared" si="310"/>
        <v>7.3461405536738615</v>
      </c>
      <c r="Q1608">
        <v>16.84873212234038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12.79283147619736</v>
      </c>
      <c r="G1609" s="13">
        <f t="shared" si="304"/>
        <v>0</v>
      </c>
      <c r="H1609" s="13">
        <f t="shared" si="305"/>
        <v>12.79283147619736</v>
      </c>
      <c r="I1609" s="16">
        <f t="shared" si="312"/>
        <v>19.709348415500951</v>
      </c>
      <c r="J1609" s="13">
        <f t="shared" si="306"/>
        <v>19.633952234889584</v>
      </c>
      <c r="K1609" s="13">
        <f t="shared" si="307"/>
        <v>7.5396180611367214E-2</v>
      </c>
      <c r="L1609" s="13">
        <f t="shared" si="308"/>
        <v>0</v>
      </c>
      <c r="M1609" s="13">
        <f t="shared" si="313"/>
        <v>8.1949755956182836E-7</v>
      </c>
      <c r="N1609" s="13">
        <f t="shared" si="309"/>
        <v>5.0808848692833361E-7</v>
      </c>
      <c r="O1609" s="13">
        <f t="shared" si="310"/>
        <v>5.0808848692833361E-7</v>
      </c>
      <c r="Q1609">
        <v>20.941892753185488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2.7002702342780531</v>
      </c>
      <c r="G1610" s="13">
        <f t="shared" si="304"/>
        <v>0</v>
      </c>
      <c r="H1610" s="13">
        <f t="shared" si="305"/>
        <v>2.7002702342780531</v>
      </c>
      <c r="I1610" s="16">
        <f t="shared" si="312"/>
        <v>2.7756664148894203</v>
      </c>
      <c r="J1610" s="13">
        <f t="shared" si="306"/>
        <v>2.7756043739997995</v>
      </c>
      <c r="K1610" s="13">
        <f t="shared" si="307"/>
        <v>6.2040889620806894E-5</v>
      </c>
      <c r="L1610" s="13">
        <f t="shared" si="308"/>
        <v>0</v>
      </c>
      <c r="M1610" s="13">
        <f t="shared" si="313"/>
        <v>3.1140907263349475E-7</v>
      </c>
      <c r="N1610" s="13">
        <f t="shared" si="309"/>
        <v>1.9307362503276674E-7</v>
      </c>
      <c r="O1610" s="13">
        <f t="shared" si="310"/>
        <v>1.9307362503276674E-7</v>
      </c>
      <c r="Q1610">
        <v>29.81212875152676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19.564877788506429</v>
      </c>
      <c r="G1611" s="13">
        <f t="shared" si="304"/>
        <v>0</v>
      </c>
      <c r="H1611" s="13">
        <f t="shared" si="305"/>
        <v>19.564877788506429</v>
      </c>
      <c r="I1611" s="16">
        <f t="shared" si="312"/>
        <v>19.564939829396049</v>
      </c>
      <c r="J1611" s="13">
        <f t="shared" si="306"/>
        <v>19.544775820160666</v>
      </c>
      <c r="K1611" s="13">
        <f t="shared" si="307"/>
        <v>2.0164009235383418E-2</v>
      </c>
      <c r="L1611" s="13">
        <f t="shared" si="308"/>
        <v>0</v>
      </c>
      <c r="M1611" s="13">
        <f t="shared" si="313"/>
        <v>1.1833544760072801E-7</v>
      </c>
      <c r="N1611" s="13">
        <f t="shared" si="309"/>
        <v>7.3367977512451368E-8</v>
      </c>
      <c r="O1611" s="13">
        <f t="shared" si="310"/>
        <v>7.3367977512451368E-8</v>
      </c>
      <c r="Q1611">
        <v>30.361409847019829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2.0281739211021308</v>
      </c>
      <c r="G1612" s="13">
        <f t="shared" si="304"/>
        <v>0</v>
      </c>
      <c r="H1612" s="13">
        <f t="shared" si="305"/>
        <v>2.0281739211021308</v>
      </c>
      <c r="I1612" s="16">
        <f t="shared" si="312"/>
        <v>2.0483379303375142</v>
      </c>
      <c r="J1612" s="13">
        <f t="shared" si="306"/>
        <v>2.0483187030051773</v>
      </c>
      <c r="K1612" s="13">
        <f t="shared" si="307"/>
        <v>1.922733233694629E-5</v>
      </c>
      <c r="L1612" s="13">
        <f t="shared" si="308"/>
        <v>0</v>
      </c>
      <c r="M1612" s="13">
        <f t="shared" si="313"/>
        <v>4.4967470088276641E-8</v>
      </c>
      <c r="N1612" s="13">
        <f t="shared" si="309"/>
        <v>2.7879831454731518E-8</v>
      </c>
      <c r="O1612" s="13">
        <f t="shared" si="310"/>
        <v>2.7879831454731518E-8</v>
      </c>
      <c r="Q1612">
        <v>31.77803387096775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7.9898258277399892</v>
      </c>
      <c r="G1613" s="13">
        <f t="shared" si="304"/>
        <v>0</v>
      </c>
      <c r="H1613" s="13">
        <f t="shared" si="305"/>
        <v>7.9898258277399892</v>
      </c>
      <c r="I1613" s="16">
        <f t="shared" si="312"/>
        <v>7.9898450550723261</v>
      </c>
      <c r="J1613" s="13">
        <f t="shared" si="306"/>
        <v>7.9887387406409207</v>
      </c>
      <c r="K1613" s="13">
        <f t="shared" si="307"/>
        <v>1.1063144314054085E-3</v>
      </c>
      <c r="L1613" s="13">
        <f t="shared" si="308"/>
        <v>0</v>
      </c>
      <c r="M1613" s="13">
        <f t="shared" si="313"/>
        <v>1.7087638633545123E-8</v>
      </c>
      <c r="N1613" s="13">
        <f t="shared" si="309"/>
        <v>1.0594335952797976E-8</v>
      </c>
      <c r="O1613" s="13">
        <f t="shared" si="310"/>
        <v>1.0594335952797976E-8</v>
      </c>
      <c r="Q1613">
        <v>32.013704358365231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5.8371417912417218</v>
      </c>
      <c r="G1614" s="13">
        <f t="shared" si="304"/>
        <v>0</v>
      </c>
      <c r="H1614" s="13">
        <f t="shared" si="305"/>
        <v>5.8371417912417218</v>
      </c>
      <c r="I1614" s="16">
        <f t="shared" si="312"/>
        <v>5.8382481056731272</v>
      </c>
      <c r="J1614" s="13">
        <f t="shared" si="306"/>
        <v>5.8376878958823228</v>
      </c>
      <c r="K1614" s="13">
        <f t="shared" si="307"/>
        <v>5.6020979080440014E-4</v>
      </c>
      <c r="L1614" s="13">
        <f t="shared" si="308"/>
        <v>0</v>
      </c>
      <c r="M1614" s="13">
        <f t="shared" si="313"/>
        <v>6.4933026807471474E-9</v>
      </c>
      <c r="N1614" s="13">
        <f t="shared" si="309"/>
        <v>4.0258476620632317E-9</v>
      </c>
      <c r="O1614" s="13">
        <f t="shared" si="310"/>
        <v>4.0258476620632317E-9</v>
      </c>
      <c r="Q1614">
        <v>30.036889787277929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0.22255824740987229</v>
      </c>
      <c r="G1615" s="13">
        <f t="shared" si="304"/>
        <v>0</v>
      </c>
      <c r="H1615" s="13">
        <f t="shared" si="305"/>
        <v>0.22255824740987229</v>
      </c>
      <c r="I1615" s="16">
        <f t="shared" si="312"/>
        <v>0.22311845720067669</v>
      </c>
      <c r="J1615" s="13">
        <f t="shared" si="306"/>
        <v>0.22311840231134991</v>
      </c>
      <c r="K1615" s="13">
        <f t="shared" si="307"/>
        <v>5.4889326778218006E-8</v>
      </c>
      <c r="L1615" s="13">
        <f t="shared" si="308"/>
        <v>0</v>
      </c>
      <c r="M1615" s="13">
        <f t="shared" si="313"/>
        <v>2.4674550186839158E-9</v>
      </c>
      <c r="N1615" s="13">
        <f t="shared" si="309"/>
        <v>1.5298221115840278E-9</v>
      </c>
      <c r="O1615" s="13">
        <f t="shared" si="310"/>
        <v>1.5298221115840278E-9</v>
      </c>
      <c r="Q1615">
        <v>25.898591276419161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86.703071443412171</v>
      </c>
      <c r="G1616" s="13">
        <f t="shared" si="304"/>
        <v>7.8747286034823505</v>
      </c>
      <c r="H1616" s="13">
        <f t="shared" si="305"/>
        <v>78.828342839929817</v>
      </c>
      <c r="I1616" s="16">
        <f t="shared" si="312"/>
        <v>78.828342894819144</v>
      </c>
      <c r="J1616" s="13">
        <f t="shared" si="306"/>
        <v>72.080185068627472</v>
      </c>
      <c r="K1616" s="13">
        <f t="shared" si="307"/>
        <v>6.7481578261916724</v>
      </c>
      <c r="L1616" s="13">
        <f t="shared" si="308"/>
        <v>0</v>
      </c>
      <c r="M1616" s="13">
        <f t="shared" si="313"/>
        <v>9.3763290709988795E-10</v>
      </c>
      <c r="N1616" s="13">
        <f t="shared" si="309"/>
        <v>5.813324024019305E-10</v>
      </c>
      <c r="O1616" s="13">
        <f t="shared" si="310"/>
        <v>7.8747286040636828</v>
      </c>
      <c r="Q1616">
        <v>17.655215824433849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3.8709676999999998E-2</v>
      </c>
      <c r="G1617" s="13">
        <f t="shared" si="304"/>
        <v>0</v>
      </c>
      <c r="H1617" s="13">
        <f t="shared" si="305"/>
        <v>3.8709676999999998E-2</v>
      </c>
      <c r="I1617" s="16">
        <f t="shared" si="312"/>
        <v>6.7868675031916723</v>
      </c>
      <c r="J1617" s="13">
        <f t="shared" si="306"/>
        <v>6.7819340063561109</v>
      </c>
      <c r="K1617" s="13">
        <f t="shared" si="307"/>
        <v>4.933496835561435E-3</v>
      </c>
      <c r="L1617" s="13">
        <f t="shared" si="308"/>
        <v>0</v>
      </c>
      <c r="M1617" s="13">
        <f t="shared" si="313"/>
        <v>3.5630050469795746E-10</v>
      </c>
      <c r="N1617" s="13">
        <f t="shared" si="309"/>
        <v>2.2090631291273361E-10</v>
      </c>
      <c r="O1617" s="13">
        <f t="shared" si="310"/>
        <v>2.2090631291273361E-10</v>
      </c>
      <c r="Q1617">
        <v>17.64301492513615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131.04768116683451</v>
      </c>
      <c r="G1618" s="13">
        <f t="shared" si="304"/>
        <v>15.296539701090362</v>
      </c>
      <c r="H1618" s="13">
        <f t="shared" si="305"/>
        <v>115.75114146574414</v>
      </c>
      <c r="I1618" s="16">
        <f t="shared" si="312"/>
        <v>115.7560749625797</v>
      </c>
      <c r="J1618" s="13">
        <f t="shared" si="306"/>
        <v>88.759518824413433</v>
      </c>
      <c r="K1618" s="13">
        <f t="shared" si="307"/>
        <v>26.99655613816627</v>
      </c>
      <c r="L1618" s="13">
        <f t="shared" si="308"/>
        <v>6.0331267952890419</v>
      </c>
      <c r="M1618" s="13">
        <f t="shared" si="313"/>
        <v>6.0331267954244368</v>
      </c>
      <c r="N1618" s="13">
        <f t="shared" si="309"/>
        <v>3.7405386131631508</v>
      </c>
      <c r="O1618" s="13">
        <f t="shared" si="310"/>
        <v>19.037078314253513</v>
      </c>
      <c r="Q1618">
        <v>14.0410809516129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73.414160639724543</v>
      </c>
      <c r="G1619" s="13">
        <f t="shared" si="304"/>
        <v>5.6506074240859352</v>
      </c>
      <c r="H1619" s="13">
        <f t="shared" si="305"/>
        <v>67.763553215638609</v>
      </c>
      <c r="I1619" s="16">
        <f t="shared" si="312"/>
        <v>88.726982558515843</v>
      </c>
      <c r="J1619" s="13">
        <f t="shared" si="306"/>
        <v>75.400679767825878</v>
      </c>
      <c r="K1619" s="13">
        <f t="shared" si="307"/>
        <v>13.326302790689965</v>
      </c>
      <c r="L1619" s="13">
        <f t="shared" si="308"/>
        <v>0</v>
      </c>
      <c r="M1619" s="13">
        <f t="shared" si="313"/>
        <v>2.2925881822612859</v>
      </c>
      <c r="N1619" s="13">
        <f t="shared" si="309"/>
        <v>1.4214046730019974</v>
      </c>
      <c r="O1619" s="13">
        <f t="shared" si="310"/>
        <v>7.0720120970879323</v>
      </c>
      <c r="Q1619">
        <v>14.531232807553041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30.428307294829111</v>
      </c>
      <c r="G1620" s="13">
        <f t="shared" si="304"/>
        <v>0</v>
      </c>
      <c r="H1620" s="13">
        <f t="shared" si="305"/>
        <v>30.428307294829111</v>
      </c>
      <c r="I1620" s="16">
        <f t="shared" si="312"/>
        <v>43.754610085519076</v>
      </c>
      <c r="J1620" s="13">
        <f t="shared" si="306"/>
        <v>42.577964892578819</v>
      </c>
      <c r="K1620" s="13">
        <f t="shared" si="307"/>
        <v>1.1766451929402564</v>
      </c>
      <c r="L1620" s="13">
        <f t="shared" si="308"/>
        <v>0</v>
      </c>
      <c r="M1620" s="13">
        <f t="shared" si="313"/>
        <v>0.87118350925928856</v>
      </c>
      <c r="N1620" s="13">
        <f t="shared" si="309"/>
        <v>0.54013377574075894</v>
      </c>
      <c r="O1620" s="13">
        <f t="shared" si="310"/>
        <v>0.54013377574075894</v>
      </c>
      <c r="Q1620">
        <v>18.184868592091249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3.8709676999999998E-2</v>
      </c>
      <c r="G1621" s="13">
        <f t="shared" si="304"/>
        <v>0</v>
      </c>
      <c r="H1621" s="13">
        <f t="shared" si="305"/>
        <v>3.8709676999999998E-2</v>
      </c>
      <c r="I1621" s="16">
        <f t="shared" si="312"/>
        <v>1.2153548699402563</v>
      </c>
      <c r="J1621" s="13">
        <f t="shared" si="306"/>
        <v>1.2153439702102278</v>
      </c>
      <c r="K1621" s="13">
        <f t="shared" si="307"/>
        <v>1.0899730028546273E-5</v>
      </c>
      <c r="L1621" s="13">
        <f t="shared" si="308"/>
        <v>0</v>
      </c>
      <c r="M1621" s="13">
        <f t="shared" si="313"/>
        <v>0.33104973351852962</v>
      </c>
      <c r="N1621" s="13">
        <f t="shared" si="309"/>
        <v>0.20525083478148837</v>
      </c>
      <c r="O1621" s="13">
        <f t="shared" si="310"/>
        <v>0.20525083478148837</v>
      </c>
      <c r="Q1621">
        <v>24.41755110156917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11.98512874911871</v>
      </c>
      <c r="G1622" s="13">
        <f t="shared" si="304"/>
        <v>0</v>
      </c>
      <c r="H1622" s="13">
        <f t="shared" si="305"/>
        <v>11.98512874911871</v>
      </c>
      <c r="I1622" s="16">
        <f t="shared" si="312"/>
        <v>11.985139648848739</v>
      </c>
      <c r="J1622" s="13">
        <f t="shared" si="306"/>
        <v>11.975803870798497</v>
      </c>
      <c r="K1622" s="13">
        <f t="shared" si="307"/>
        <v>9.3357780502412169E-3</v>
      </c>
      <c r="L1622" s="13">
        <f t="shared" si="308"/>
        <v>0</v>
      </c>
      <c r="M1622" s="13">
        <f t="shared" si="313"/>
        <v>0.12579889873704125</v>
      </c>
      <c r="N1622" s="13">
        <f t="shared" si="309"/>
        <v>7.7995317216965579E-2</v>
      </c>
      <c r="O1622" s="13">
        <f t="shared" si="310"/>
        <v>7.7995317216965579E-2</v>
      </c>
      <c r="Q1622">
        <v>25.22032811494676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6.0540522343456296</v>
      </c>
      <c r="G1623" s="13">
        <f t="shared" si="304"/>
        <v>0</v>
      </c>
      <c r="H1623" s="13">
        <f t="shared" si="305"/>
        <v>6.0540522343456296</v>
      </c>
      <c r="I1623" s="16">
        <f t="shared" si="312"/>
        <v>6.0633880123958708</v>
      </c>
      <c r="J1623" s="13">
        <f t="shared" si="306"/>
        <v>6.0627560461275545</v>
      </c>
      <c r="K1623" s="13">
        <f t="shared" si="307"/>
        <v>6.3196626831629743E-4</v>
      </c>
      <c r="L1623" s="13">
        <f t="shared" si="308"/>
        <v>0</v>
      </c>
      <c r="M1623" s="13">
        <f t="shared" si="313"/>
        <v>4.7803581520075675E-2</v>
      </c>
      <c r="N1623" s="13">
        <f t="shared" si="309"/>
        <v>2.9638220542446917E-2</v>
      </c>
      <c r="O1623" s="13">
        <f t="shared" si="310"/>
        <v>2.9638220542446917E-2</v>
      </c>
      <c r="Q1623">
        <v>29.98420974754789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4.3000350796073219</v>
      </c>
      <c r="G1624" s="13">
        <f t="shared" si="304"/>
        <v>0</v>
      </c>
      <c r="H1624" s="13">
        <f t="shared" si="305"/>
        <v>4.3000350796073219</v>
      </c>
      <c r="I1624" s="16">
        <f t="shared" si="312"/>
        <v>4.3006670458756382</v>
      </c>
      <c r="J1624" s="13">
        <f t="shared" si="306"/>
        <v>4.3005049232625936</v>
      </c>
      <c r="K1624" s="13">
        <f t="shared" si="307"/>
        <v>1.6212261304460185E-4</v>
      </c>
      <c r="L1624" s="13">
        <f t="shared" si="308"/>
        <v>0</v>
      </c>
      <c r="M1624" s="13">
        <f t="shared" si="313"/>
        <v>1.8165360977628758E-2</v>
      </c>
      <c r="N1624" s="13">
        <f t="shared" si="309"/>
        <v>1.126252380612983E-2</v>
      </c>
      <c r="O1624" s="13">
        <f t="shared" si="310"/>
        <v>1.126252380612983E-2</v>
      </c>
      <c r="Q1624">
        <v>32.493359540116053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0.1730726248508761</v>
      </c>
      <c r="G1625" s="13">
        <f t="shared" si="304"/>
        <v>0</v>
      </c>
      <c r="H1625" s="13">
        <f t="shared" si="305"/>
        <v>0.1730726248508761</v>
      </c>
      <c r="I1625" s="16">
        <f t="shared" si="312"/>
        <v>0.1732347474639207</v>
      </c>
      <c r="J1625" s="13">
        <f t="shared" si="306"/>
        <v>0.1732347366377085</v>
      </c>
      <c r="K1625" s="13">
        <f t="shared" si="307"/>
        <v>1.0826212204495533E-8</v>
      </c>
      <c r="L1625" s="13">
        <f t="shared" si="308"/>
        <v>0</v>
      </c>
      <c r="M1625" s="13">
        <f t="shared" si="313"/>
        <v>6.9028371714989281E-3</v>
      </c>
      <c r="N1625" s="13">
        <f t="shared" si="309"/>
        <v>4.2797590463293355E-3</v>
      </c>
      <c r="O1625" s="13">
        <f t="shared" si="310"/>
        <v>4.2797590463293355E-3</v>
      </c>
      <c r="Q1625">
        <v>32.328218870967753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3.8709676999999998E-2</v>
      </c>
      <c r="G1626" s="13">
        <f t="shared" si="304"/>
        <v>0</v>
      </c>
      <c r="H1626" s="13">
        <f t="shared" si="305"/>
        <v>3.8709676999999998E-2</v>
      </c>
      <c r="I1626" s="16">
        <f t="shared" si="312"/>
        <v>3.8709687826212202E-2</v>
      </c>
      <c r="J1626" s="13">
        <f t="shared" si="306"/>
        <v>3.8709687678584508E-2</v>
      </c>
      <c r="K1626" s="13">
        <f t="shared" si="307"/>
        <v>1.4762769479093052E-10</v>
      </c>
      <c r="L1626" s="13">
        <f t="shared" si="308"/>
        <v>0</v>
      </c>
      <c r="M1626" s="13">
        <f t="shared" si="313"/>
        <v>2.6230781251695926E-3</v>
      </c>
      <c r="N1626" s="13">
        <f t="shared" si="309"/>
        <v>1.6263084376051474E-3</v>
      </c>
      <c r="O1626" s="13">
        <f t="shared" si="310"/>
        <v>1.6263084376051474E-3</v>
      </c>
      <c r="Q1626">
        <v>30.797614706481738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11.99875690276394</v>
      </c>
      <c r="G1627" s="13">
        <f t="shared" si="304"/>
        <v>0</v>
      </c>
      <c r="H1627" s="13">
        <f t="shared" si="305"/>
        <v>11.99875690276394</v>
      </c>
      <c r="I1627" s="16">
        <f t="shared" si="312"/>
        <v>11.998756902911568</v>
      </c>
      <c r="J1627" s="13">
        <f t="shared" si="306"/>
        <v>11.991929486688164</v>
      </c>
      <c r="K1627" s="13">
        <f t="shared" si="307"/>
        <v>6.8274162234036595E-3</v>
      </c>
      <c r="L1627" s="13">
        <f t="shared" si="308"/>
        <v>0</v>
      </c>
      <c r="M1627" s="13">
        <f t="shared" si="313"/>
        <v>9.9676968756444526E-4</v>
      </c>
      <c r="N1627" s="13">
        <f t="shared" si="309"/>
        <v>6.1799720628995605E-4</v>
      </c>
      <c r="O1627" s="13">
        <f t="shared" si="310"/>
        <v>6.1799720628995605E-4</v>
      </c>
      <c r="Q1627">
        <v>27.51771413091106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38.638984308119113</v>
      </c>
      <c r="G1628" s="13">
        <f t="shared" si="304"/>
        <v>0</v>
      </c>
      <c r="H1628" s="13">
        <f t="shared" si="305"/>
        <v>38.638984308119113</v>
      </c>
      <c r="I1628" s="16">
        <f t="shared" si="312"/>
        <v>38.645811724342515</v>
      </c>
      <c r="J1628" s="13">
        <f t="shared" si="306"/>
        <v>38.030408488529595</v>
      </c>
      <c r="K1628" s="13">
        <f t="shared" si="307"/>
        <v>0.61540323581292</v>
      </c>
      <c r="L1628" s="13">
        <f t="shared" si="308"/>
        <v>0</v>
      </c>
      <c r="M1628" s="13">
        <f t="shared" si="313"/>
        <v>3.7877248127448921E-4</v>
      </c>
      <c r="N1628" s="13">
        <f t="shared" si="309"/>
        <v>2.3483893839018331E-4</v>
      </c>
      <c r="O1628" s="13">
        <f t="shared" si="310"/>
        <v>2.3483893839018331E-4</v>
      </c>
      <c r="Q1628">
        <v>20.25092808242885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5.9198601624727294</v>
      </c>
      <c r="G1629" s="13">
        <f t="shared" si="304"/>
        <v>0</v>
      </c>
      <c r="H1629" s="13">
        <f t="shared" si="305"/>
        <v>5.9198601624727294</v>
      </c>
      <c r="I1629" s="16">
        <f t="shared" si="312"/>
        <v>6.5352633982856494</v>
      </c>
      <c r="J1629" s="13">
        <f t="shared" si="306"/>
        <v>6.5321391132111275</v>
      </c>
      <c r="K1629" s="13">
        <f t="shared" si="307"/>
        <v>3.1242850745218931E-3</v>
      </c>
      <c r="L1629" s="13">
        <f t="shared" si="308"/>
        <v>0</v>
      </c>
      <c r="M1629" s="13">
        <f t="shared" si="313"/>
        <v>1.439335428843059E-4</v>
      </c>
      <c r="N1629" s="13">
        <f t="shared" si="309"/>
        <v>8.923879658826966E-5</v>
      </c>
      <c r="O1629" s="13">
        <f t="shared" si="310"/>
        <v>8.923879658826966E-5</v>
      </c>
      <c r="Q1629">
        <v>20.072953139457439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82.126793031496902</v>
      </c>
      <c r="G1630" s="13">
        <f t="shared" si="304"/>
        <v>7.1088119765206494</v>
      </c>
      <c r="H1630" s="13">
        <f t="shared" si="305"/>
        <v>75.017981054976246</v>
      </c>
      <c r="I1630" s="16">
        <f t="shared" si="312"/>
        <v>75.021105340050767</v>
      </c>
      <c r="J1630" s="13">
        <f t="shared" si="306"/>
        <v>65.059922635938207</v>
      </c>
      <c r="K1630" s="13">
        <f t="shared" si="307"/>
        <v>9.9611827041125593</v>
      </c>
      <c r="L1630" s="13">
        <f t="shared" si="308"/>
        <v>0</v>
      </c>
      <c r="M1630" s="13">
        <f t="shared" si="313"/>
        <v>5.4694746296036242E-5</v>
      </c>
      <c r="N1630" s="13">
        <f t="shared" si="309"/>
        <v>3.3910742703542471E-5</v>
      </c>
      <c r="O1630" s="13">
        <f t="shared" si="310"/>
        <v>7.1088458872633531</v>
      </c>
      <c r="Q1630">
        <v>13.219234951612901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8.0293194011135096</v>
      </c>
      <c r="G1631" s="13">
        <f t="shared" si="304"/>
        <v>0</v>
      </c>
      <c r="H1631" s="13">
        <f t="shared" si="305"/>
        <v>8.0293194011135096</v>
      </c>
      <c r="I1631" s="16">
        <f t="shared" si="312"/>
        <v>17.990502105226071</v>
      </c>
      <c r="J1631" s="13">
        <f t="shared" si="306"/>
        <v>17.89803745903022</v>
      </c>
      <c r="K1631" s="13">
        <f t="shared" si="307"/>
        <v>9.2464646195850264E-2</v>
      </c>
      <c r="L1631" s="13">
        <f t="shared" si="308"/>
        <v>0</v>
      </c>
      <c r="M1631" s="13">
        <f t="shared" si="313"/>
        <v>2.0784003592493771E-5</v>
      </c>
      <c r="N1631" s="13">
        <f t="shared" si="309"/>
        <v>1.2886082227346138E-5</v>
      </c>
      <c r="O1631" s="13">
        <f t="shared" si="310"/>
        <v>1.2886082227346138E-5</v>
      </c>
      <c r="Q1631">
        <v>17.551929005800961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0.77801647662806972</v>
      </c>
      <c r="G1632" s="13">
        <f t="shared" si="304"/>
        <v>0</v>
      </c>
      <c r="H1632" s="13">
        <f t="shared" si="305"/>
        <v>0.77801647662806972</v>
      </c>
      <c r="I1632" s="16">
        <f t="shared" si="312"/>
        <v>0.87048112282391998</v>
      </c>
      <c r="J1632" s="13">
        <f t="shared" si="306"/>
        <v>0.87047356697990619</v>
      </c>
      <c r="K1632" s="13">
        <f t="shared" si="307"/>
        <v>7.5558440137957206E-6</v>
      </c>
      <c r="L1632" s="13">
        <f t="shared" si="308"/>
        <v>0</v>
      </c>
      <c r="M1632" s="13">
        <f t="shared" si="313"/>
        <v>7.8979213651476333E-6</v>
      </c>
      <c r="N1632" s="13">
        <f t="shared" si="309"/>
        <v>4.8967112463915329E-6</v>
      </c>
      <c r="O1632" s="13">
        <f t="shared" si="310"/>
        <v>4.8967112463915329E-6</v>
      </c>
      <c r="Q1632">
        <v>19.91468132817042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79.165780018028897</v>
      </c>
      <c r="G1633" s="13">
        <f t="shared" si="304"/>
        <v>6.613236992760875</v>
      </c>
      <c r="H1633" s="13">
        <f t="shared" si="305"/>
        <v>72.552543025268022</v>
      </c>
      <c r="I1633" s="16">
        <f t="shared" si="312"/>
        <v>72.55255058111203</v>
      </c>
      <c r="J1633" s="13">
        <f t="shared" si="306"/>
        <v>68.532673434443495</v>
      </c>
      <c r="K1633" s="13">
        <f t="shared" si="307"/>
        <v>4.0198771466685344</v>
      </c>
      <c r="L1633" s="13">
        <f t="shared" si="308"/>
        <v>0</v>
      </c>
      <c r="M1633" s="13">
        <f t="shared" si="313"/>
        <v>3.0012101187561004E-6</v>
      </c>
      <c r="N1633" s="13">
        <f t="shared" si="309"/>
        <v>1.8607502736287822E-6</v>
      </c>
      <c r="O1633" s="13">
        <f t="shared" si="310"/>
        <v>6.6132388535111488</v>
      </c>
      <c r="Q1633">
        <v>19.905692706223022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8.0375839221730772</v>
      </c>
      <c r="G1634" s="13">
        <f t="shared" si="304"/>
        <v>0</v>
      </c>
      <c r="H1634" s="13">
        <f t="shared" si="305"/>
        <v>8.0375839221730772</v>
      </c>
      <c r="I1634" s="16">
        <f t="shared" si="312"/>
        <v>12.057461068841612</v>
      </c>
      <c r="J1634" s="13">
        <f t="shared" si="306"/>
        <v>12.0505964394851</v>
      </c>
      <c r="K1634" s="13">
        <f t="shared" si="307"/>
        <v>6.8646293565119976E-3</v>
      </c>
      <c r="L1634" s="13">
        <f t="shared" si="308"/>
        <v>0</v>
      </c>
      <c r="M1634" s="13">
        <f t="shared" si="313"/>
        <v>1.1404598451273182E-6</v>
      </c>
      <c r="N1634" s="13">
        <f t="shared" si="309"/>
        <v>7.070851039789373E-7</v>
      </c>
      <c r="O1634" s="13">
        <f t="shared" si="310"/>
        <v>7.070851039789373E-7</v>
      </c>
      <c r="Q1634">
        <v>27.58514958775595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15.28216024460664</v>
      </c>
      <c r="G1635" s="13">
        <f t="shared" si="304"/>
        <v>0</v>
      </c>
      <c r="H1635" s="13">
        <f t="shared" si="305"/>
        <v>15.28216024460664</v>
      </c>
      <c r="I1635" s="16">
        <f t="shared" si="312"/>
        <v>15.289024873963152</v>
      </c>
      <c r="J1635" s="13">
        <f t="shared" si="306"/>
        <v>15.277395734438882</v>
      </c>
      <c r="K1635" s="13">
        <f t="shared" si="307"/>
        <v>1.1629139524270471E-2</v>
      </c>
      <c r="L1635" s="13">
        <f t="shared" si="308"/>
        <v>0</v>
      </c>
      <c r="M1635" s="13">
        <f t="shared" si="313"/>
        <v>4.3337474114838092E-7</v>
      </c>
      <c r="N1635" s="13">
        <f t="shared" si="309"/>
        <v>2.6869233951199618E-7</v>
      </c>
      <c r="O1635" s="13">
        <f t="shared" si="310"/>
        <v>2.6869233951199618E-7</v>
      </c>
      <c r="Q1635">
        <v>28.948725121694231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0.83698733832459471</v>
      </c>
      <c r="G1636" s="13">
        <f t="shared" si="304"/>
        <v>0</v>
      </c>
      <c r="H1636" s="13">
        <f t="shared" si="305"/>
        <v>0.83698733832459471</v>
      </c>
      <c r="I1636" s="16">
        <f t="shared" si="312"/>
        <v>0.84861647784886518</v>
      </c>
      <c r="J1636" s="13">
        <f t="shared" si="306"/>
        <v>0.84861528337618786</v>
      </c>
      <c r="K1636" s="13">
        <f t="shared" si="307"/>
        <v>1.1944726773238656E-6</v>
      </c>
      <c r="L1636" s="13">
        <f t="shared" si="308"/>
        <v>0</v>
      </c>
      <c r="M1636" s="13">
        <f t="shared" si="313"/>
        <v>1.6468240163638474E-7</v>
      </c>
      <c r="N1636" s="13">
        <f t="shared" si="309"/>
        <v>1.0210308901455854E-7</v>
      </c>
      <c r="O1636" s="13">
        <f t="shared" si="310"/>
        <v>1.0210308901455854E-7</v>
      </c>
      <c r="Q1636">
        <v>32.817405825804819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3.334205422043921</v>
      </c>
      <c r="G1637" s="13">
        <f t="shared" si="304"/>
        <v>0</v>
      </c>
      <c r="H1637" s="13">
        <f t="shared" si="305"/>
        <v>3.334205422043921</v>
      </c>
      <c r="I1637" s="16">
        <f t="shared" si="312"/>
        <v>3.3342066165165982</v>
      </c>
      <c r="J1637" s="13">
        <f t="shared" si="306"/>
        <v>3.3341347276517186</v>
      </c>
      <c r="K1637" s="13">
        <f t="shared" si="307"/>
        <v>7.1888864879632308E-5</v>
      </c>
      <c r="L1637" s="13">
        <f t="shared" si="308"/>
        <v>0</v>
      </c>
      <c r="M1637" s="13">
        <f t="shared" si="313"/>
        <v>6.2579312621826197E-8</v>
      </c>
      <c r="N1637" s="13">
        <f t="shared" si="309"/>
        <v>3.8799173825532241E-8</v>
      </c>
      <c r="O1637" s="13">
        <f t="shared" si="310"/>
        <v>3.8799173825532241E-8</v>
      </c>
      <c r="Q1637">
        <v>32.877031870967748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7.0996073111221607</v>
      </c>
      <c r="G1638" s="13">
        <f t="shared" si="304"/>
        <v>0</v>
      </c>
      <c r="H1638" s="13">
        <f t="shared" si="305"/>
        <v>7.0996073111221607</v>
      </c>
      <c r="I1638" s="16">
        <f t="shared" si="312"/>
        <v>7.0996791999870403</v>
      </c>
      <c r="J1638" s="13">
        <f t="shared" si="306"/>
        <v>7.0984487657938109</v>
      </c>
      <c r="K1638" s="13">
        <f t="shared" si="307"/>
        <v>1.2304341932294349E-3</v>
      </c>
      <c r="L1638" s="13">
        <f t="shared" si="308"/>
        <v>0</v>
      </c>
      <c r="M1638" s="13">
        <f t="shared" si="313"/>
        <v>2.3780138796293956E-8</v>
      </c>
      <c r="N1638" s="13">
        <f t="shared" si="309"/>
        <v>1.4743686053702253E-8</v>
      </c>
      <c r="O1638" s="13">
        <f t="shared" si="310"/>
        <v>1.4743686053702253E-8</v>
      </c>
      <c r="Q1638">
        <v>28.54708227637828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73.36428745371677</v>
      </c>
      <c r="G1639" s="13">
        <f t="shared" si="304"/>
        <v>5.6422603134067755</v>
      </c>
      <c r="H1639" s="13">
        <f t="shared" si="305"/>
        <v>67.72202714030999</v>
      </c>
      <c r="I1639" s="16">
        <f t="shared" si="312"/>
        <v>67.723257574503222</v>
      </c>
      <c r="J1639" s="13">
        <f t="shared" si="306"/>
        <v>66.222269406106108</v>
      </c>
      <c r="K1639" s="13">
        <f t="shared" si="307"/>
        <v>1.5009881683971145</v>
      </c>
      <c r="L1639" s="13">
        <f t="shared" si="308"/>
        <v>0</v>
      </c>
      <c r="M1639" s="13">
        <f t="shared" si="313"/>
        <v>9.0364527425917028E-9</v>
      </c>
      <c r="N1639" s="13">
        <f t="shared" si="309"/>
        <v>5.6026007004068561E-9</v>
      </c>
      <c r="O1639" s="13">
        <f t="shared" si="310"/>
        <v>5.6422603190093765</v>
      </c>
      <c r="Q1639">
        <v>25.816887259849199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83.301227904510441</v>
      </c>
      <c r="G1640" s="13">
        <f t="shared" si="304"/>
        <v>7.3053732683735761</v>
      </c>
      <c r="H1640" s="13">
        <f t="shared" si="305"/>
        <v>75.995854636136869</v>
      </c>
      <c r="I1640" s="16">
        <f t="shared" si="312"/>
        <v>77.496842804533983</v>
      </c>
      <c r="J1640" s="13">
        <f t="shared" si="306"/>
        <v>71.731032523145856</v>
      </c>
      <c r="K1640" s="13">
        <f t="shared" si="307"/>
        <v>5.7658102813881271</v>
      </c>
      <c r="L1640" s="13">
        <f t="shared" si="308"/>
        <v>0</v>
      </c>
      <c r="M1640" s="13">
        <f t="shared" si="313"/>
        <v>3.4338520421848467E-9</v>
      </c>
      <c r="N1640" s="13">
        <f t="shared" si="309"/>
        <v>2.1289882661546049E-9</v>
      </c>
      <c r="O1640" s="13">
        <f t="shared" si="310"/>
        <v>7.3053732705025647</v>
      </c>
      <c r="Q1640">
        <v>18.537711991246312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140.41383496010189</v>
      </c>
      <c r="G1641" s="13">
        <f t="shared" si="304"/>
        <v>16.864121975426151</v>
      </c>
      <c r="H1641" s="13">
        <f t="shared" si="305"/>
        <v>123.54971298467575</v>
      </c>
      <c r="I1641" s="16">
        <f t="shared" si="312"/>
        <v>129.31552326606388</v>
      </c>
      <c r="J1641" s="13">
        <f t="shared" si="306"/>
        <v>103.35091059478621</v>
      </c>
      <c r="K1641" s="13">
        <f t="shared" si="307"/>
        <v>25.964612671277663</v>
      </c>
      <c r="L1641" s="13">
        <f t="shared" si="308"/>
        <v>5.4046544206422809</v>
      </c>
      <c r="M1641" s="13">
        <f t="shared" si="313"/>
        <v>5.4046544219471446</v>
      </c>
      <c r="N1641" s="13">
        <f t="shared" si="309"/>
        <v>3.3508857416072297</v>
      </c>
      <c r="O1641" s="13">
        <f t="shared" si="310"/>
        <v>20.21500771703338</v>
      </c>
      <c r="Q1641">
        <v>17.160873687996968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137.17076864110419</v>
      </c>
      <c r="G1642" s="13">
        <f t="shared" si="304"/>
        <v>16.321340660025314</v>
      </c>
      <c r="H1642" s="13">
        <f t="shared" si="305"/>
        <v>120.84942798107888</v>
      </c>
      <c r="I1642" s="16">
        <f t="shared" si="312"/>
        <v>141.40938623171425</v>
      </c>
      <c r="J1642" s="13">
        <f t="shared" si="306"/>
        <v>102.62579231009803</v>
      </c>
      <c r="K1642" s="13">
        <f t="shared" si="307"/>
        <v>38.783593921616216</v>
      </c>
      <c r="L1642" s="13">
        <f t="shared" si="308"/>
        <v>13.211647580105961</v>
      </c>
      <c r="M1642" s="13">
        <f t="shared" si="313"/>
        <v>15.265416260445875</v>
      </c>
      <c r="N1642" s="13">
        <f t="shared" si="309"/>
        <v>9.4645580814764418</v>
      </c>
      <c r="O1642" s="13">
        <f t="shared" si="310"/>
        <v>25.785898741501754</v>
      </c>
      <c r="Q1642">
        <v>15.1337889516129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46.005617289831733</v>
      </c>
      <c r="G1643" s="13">
        <f t="shared" si="304"/>
        <v>1.0633299066549962</v>
      </c>
      <c r="H1643" s="13">
        <f t="shared" si="305"/>
        <v>44.942287383176733</v>
      </c>
      <c r="I1643" s="16">
        <f t="shared" si="312"/>
        <v>70.514233724686989</v>
      </c>
      <c r="J1643" s="13">
        <f t="shared" si="306"/>
        <v>63.590203336815257</v>
      </c>
      <c r="K1643" s="13">
        <f t="shared" si="307"/>
        <v>6.9240303878717313</v>
      </c>
      <c r="L1643" s="13">
        <f t="shared" si="308"/>
        <v>0</v>
      </c>
      <c r="M1643" s="13">
        <f t="shared" si="313"/>
        <v>5.8008581789694329</v>
      </c>
      <c r="N1643" s="13">
        <f t="shared" si="309"/>
        <v>3.5965320709610484</v>
      </c>
      <c r="O1643" s="13">
        <f t="shared" si="310"/>
        <v>4.6598619776160444</v>
      </c>
      <c r="Q1643">
        <v>14.938116037398871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32.889502983617867</v>
      </c>
      <c r="G1644" s="13">
        <f t="shared" si="304"/>
        <v>0</v>
      </c>
      <c r="H1644" s="13">
        <f t="shared" si="305"/>
        <v>32.889502983617867</v>
      </c>
      <c r="I1644" s="16">
        <f t="shared" si="312"/>
        <v>39.813533371489598</v>
      </c>
      <c r="J1644" s="13">
        <f t="shared" si="306"/>
        <v>39.039165698641519</v>
      </c>
      <c r="K1644" s="13">
        <f t="shared" si="307"/>
        <v>0.77436767284807928</v>
      </c>
      <c r="L1644" s="13">
        <f t="shared" si="308"/>
        <v>0</v>
      </c>
      <c r="M1644" s="13">
        <f t="shared" si="313"/>
        <v>2.2043261080083845</v>
      </c>
      <c r="N1644" s="13">
        <f t="shared" si="309"/>
        <v>1.3666821869651984</v>
      </c>
      <c r="O1644" s="13">
        <f t="shared" si="310"/>
        <v>1.3666821869651984</v>
      </c>
      <c r="Q1644">
        <v>19.221253306873749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26.530496037272531</v>
      </c>
      <c r="G1645" s="13">
        <f t="shared" si="304"/>
        <v>0</v>
      </c>
      <c r="H1645" s="13">
        <f t="shared" si="305"/>
        <v>26.530496037272531</v>
      </c>
      <c r="I1645" s="16">
        <f t="shared" si="312"/>
        <v>27.30486371012061</v>
      </c>
      <c r="J1645" s="13">
        <f t="shared" si="306"/>
        <v>27.051365834902235</v>
      </c>
      <c r="K1645" s="13">
        <f t="shared" si="307"/>
        <v>0.25349787521837541</v>
      </c>
      <c r="L1645" s="13">
        <f t="shared" si="308"/>
        <v>0</v>
      </c>
      <c r="M1645" s="13">
        <f t="shared" si="313"/>
        <v>0.83764392104318608</v>
      </c>
      <c r="N1645" s="13">
        <f t="shared" si="309"/>
        <v>0.51933923104677537</v>
      </c>
      <c r="O1645" s="13">
        <f t="shared" si="310"/>
        <v>0.51933923104677537</v>
      </c>
      <c r="Q1645">
        <v>19.22671669263827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40.278476493213738</v>
      </c>
      <c r="G1646" s="13">
        <f t="shared" si="304"/>
        <v>0.10479723747577134</v>
      </c>
      <c r="H1646" s="13">
        <f t="shared" si="305"/>
        <v>40.173679255737966</v>
      </c>
      <c r="I1646" s="16">
        <f t="shared" si="312"/>
        <v>40.427177130956338</v>
      </c>
      <c r="J1646" s="13">
        <f t="shared" si="306"/>
        <v>40.095561179292808</v>
      </c>
      <c r="K1646" s="13">
        <f t="shared" si="307"/>
        <v>0.33161595166352953</v>
      </c>
      <c r="L1646" s="13">
        <f t="shared" si="308"/>
        <v>0</v>
      </c>
      <c r="M1646" s="13">
        <f t="shared" si="313"/>
        <v>0.31830468999641071</v>
      </c>
      <c r="N1646" s="13">
        <f t="shared" si="309"/>
        <v>0.19734890779777464</v>
      </c>
      <c r="O1646" s="13">
        <f t="shared" si="310"/>
        <v>0.302146145273546</v>
      </c>
      <c r="Q1646">
        <v>25.69728600808326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5.9042759823459159</v>
      </c>
      <c r="G1647" s="13">
        <f t="shared" si="304"/>
        <v>0</v>
      </c>
      <c r="H1647" s="13">
        <f t="shared" si="305"/>
        <v>5.9042759823459159</v>
      </c>
      <c r="I1647" s="16">
        <f t="shared" si="312"/>
        <v>6.2358919340094454</v>
      </c>
      <c r="J1647" s="13">
        <f t="shared" si="306"/>
        <v>6.2351491131360071</v>
      </c>
      <c r="K1647" s="13">
        <f t="shared" si="307"/>
        <v>7.4282087343835457E-4</v>
      </c>
      <c r="L1647" s="13">
        <f t="shared" si="308"/>
        <v>0</v>
      </c>
      <c r="M1647" s="13">
        <f t="shared" si="313"/>
        <v>0.12095578219863606</v>
      </c>
      <c r="N1647" s="13">
        <f t="shared" si="309"/>
        <v>7.4992584963154363E-2</v>
      </c>
      <c r="O1647" s="13">
        <f t="shared" si="310"/>
        <v>7.4992584963154363E-2</v>
      </c>
      <c r="Q1647">
        <v>29.404916148279298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3.9737223177653238</v>
      </c>
      <c r="G1648" s="13">
        <f t="shared" si="304"/>
        <v>0</v>
      </c>
      <c r="H1648" s="13">
        <f t="shared" si="305"/>
        <v>3.9737223177653238</v>
      </c>
      <c r="I1648" s="16">
        <f t="shared" si="312"/>
        <v>3.9744651386387622</v>
      </c>
      <c r="J1648" s="13">
        <f t="shared" si="306"/>
        <v>3.9743227640215686</v>
      </c>
      <c r="K1648" s="13">
        <f t="shared" si="307"/>
        <v>1.4237461719357469E-4</v>
      </c>
      <c r="L1648" s="13">
        <f t="shared" si="308"/>
        <v>0</v>
      </c>
      <c r="M1648" s="13">
        <f t="shared" si="313"/>
        <v>4.5963197235481701E-2</v>
      </c>
      <c r="N1648" s="13">
        <f t="shared" si="309"/>
        <v>2.8497182285998655E-2</v>
      </c>
      <c r="O1648" s="13">
        <f t="shared" si="310"/>
        <v>2.8497182285998655E-2</v>
      </c>
      <c r="Q1648">
        <v>31.674218870967749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3.5859431376230311</v>
      </c>
      <c r="G1649" s="13">
        <f t="shared" si="304"/>
        <v>0</v>
      </c>
      <c r="H1649" s="13">
        <f t="shared" si="305"/>
        <v>3.5859431376230311</v>
      </c>
      <c r="I1649" s="16">
        <f t="shared" si="312"/>
        <v>3.5860855122402246</v>
      </c>
      <c r="J1649" s="13">
        <f t="shared" si="306"/>
        <v>3.5859717095749843</v>
      </c>
      <c r="K1649" s="13">
        <f t="shared" si="307"/>
        <v>1.1380266524030347E-4</v>
      </c>
      <c r="L1649" s="13">
        <f t="shared" si="308"/>
        <v>0</v>
      </c>
      <c r="M1649" s="13">
        <f t="shared" si="313"/>
        <v>1.7466014949483046E-2</v>
      </c>
      <c r="N1649" s="13">
        <f t="shared" si="309"/>
        <v>1.0828929268679489E-2</v>
      </c>
      <c r="O1649" s="13">
        <f t="shared" si="310"/>
        <v>1.0828929268679489E-2</v>
      </c>
      <c r="Q1649">
        <v>31.031254573651879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3.4714285784855852</v>
      </c>
      <c r="G1650" s="13">
        <f t="shared" si="304"/>
        <v>0</v>
      </c>
      <c r="H1650" s="13">
        <f t="shared" si="305"/>
        <v>3.4714285784855852</v>
      </c>
      <c r="I1650" s="16">
        <f t="shared" si="312"/>
        <v>3.4715423811508255</v>
      </c>
      <c r="J1650" s="13">
        <f t="shared" si="306"/>
        <v>3.471426491905274</v>
      </c>
      <c r="K1650" s="13">
        <f t="shared" si="307"/>
        <v>1.1588924555150371E-4</v>
      </c>
      <c r="L1650" s="13">
        <f t="shared" si="308"/>
        <v>0</v>
      </c>
      <c r="M1650" s="13">
        <f t="shared" si="313"/>
        <v>6.6370856808035568E-3</v>
      </c>
      <c r="N1650" s="13">
        <f t="shared" si="309"/>
        <v>4.1149931220982048E-3</v>
      </c>
      <c r="O1650" s="13">
        <f t="shared" si="310"/>
        <v>4.1149931220982048E-3</v>
      </c>
      <c r="Q1650">
        <v>30.159076545919039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96.646804019986348</v>
      </c>
      <c r="G1651" s="13">
        <f t="shared" si="304"/>
        <v>9.5389783341431649</v>
      </c>
      <c r="H1651" s="13">
        <f t="shared" si="305"/>
        <v>87.107825685843181</v>
      </c>
      <c r="I1651" s="16">
        <f t="shared" si="312"/>
        <v>87.107941575088731</v>
      </c>
      <c r="J1651" s="13">
        <f t="shared" si="306"/>
        <v>82.849104208699728</v>
      </c>
      <c r="K1651" s="13">
        <f t="shared" si="307"/>
        <v>4.2588373663890025</v>
      </c>
      <c r="L1651" s="13">
        <f t="shared" si="308"/>
        <v>0</v>
      </c>
      <c r="M1651" s="13">
        <f t="shared" si="313"/>
        <v>2.522092558705352E-3</v>
      </c>
      <c r="N1651" s="13">
        <f t="shared" si="309"/>
        <v>1.5636973863973182E-3</v>
      </c>
      <c r="O1651" s="13">
        <f t="shared" si="310"/>
        <v>9.5405420315295615</v>
      </c>
      <c r="Q1651">
        <v>23.454234858340278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5.2982987000709647</v>
      </c>
      <c r="G1652" s="13">
        <f t="shared" si="304"/>
        <v>0</v>
      </c>
      <c r="H1652" s="13">
        <f t="shared" si="305"/>
        <v>5.2982987000709647</v>
      </c>
      <c r="I1652" s="16">
        <f t="shared" si="312"/>
        <v>9.557136066459968</v>
      </c>
      <c r="J1652" s="13">
        <f t="shared" si="306"/>
        <v>9.5487875945959626</v>
      </c>
      <c r="K1652" s="13">
        <f t="shared" si="307"/>
        <v>8.3484718640054467E-3</v>
      </c>
      <c r="L1652" s="13">
        <f t="shared" si="308"/>
        <v>0</v>
      </c>
      <c r="M1652" s="13">
        <f t="shared" si="313"/>
        <v>9.5839517230803385E-4</v>
      </c>
      <c r="N1652" s="13">
        <f t="shared" si="309"/>
        <v>5.9420500683098098E-4</v>
      </c>
      <c r="O1652" s="13">
        <f t="shared" si="310"/>
        <v>5.9420500683098098E-4</v>
      </c>
      <c r="Q1652">
        <v>21.180049889007979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3.00000165506209</v>
      </c>
      <c r="G1653" s="13">
        <f t="shared" si="304"/>
        <v>0</v>
      </c>
      <c r="H1653" s="13">
        <f t="shared" si="305"/>
        <v>3.00000165506209</v>
      </c>
      <c r="I1653" s="16">
        <f t="shared" si="312"/>
        <v>3.0083501269260955</v>
      </c>
      <c r="J1653" s="13">
        <f t="shared" si="306"/>
        <v>3.0080009076303482</v>
      </c>
      <c r="K1653" s="13">
        <f t="shared" si="307"/>
        <v>3.4921929574727173E-4</v>
      </c>
      <c r="L1653" s="13">
        <f t="shared" si="308"/>
        <v>0</v>
      </c>
      <c r="M1653" s="13">
        <f t="shared" si="313"/>
        <v>3.6419016547705287E-4</v>
      </c>
      <c r="N1653" s="13">
        <f t="shared" si="309"/>
        <v>2.2579790259577277E-4</v>
      </c>
      <c r="O1653" s="13">
        <f t="shared" si="310"/>
        <v>2.2579790259577277E-4</v>
      </c>
      <c r="Q1653">
        <v>19.115290257349589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2.7754614182327462</v>
      </c>
      <c r="G1654" s="13">
        <f t="shared" si="304"/>
        <v>0</v>
      </c>
      <c r="H1654" s="13">
        <f t="shared" si="305"/>
        <v>2.7754614182327462</v>
      </c>
      <c r="I1654" s="16">
        <f t="shared" si="312"/>
        <v>2.7758106375284934</v>
      </c>
      <c r="J1654" s="13">
        <f t="shared" si="306"/>
        <v>2.7754308430093362</v>
      </c>
      <c r="K1654" s="13">
        <f t="shared" si="307"/>
        <v>3.7979451915726159E-4</v>
      </c>
      <c r="L1654" s="13">
        <f t="shared" si="308"/>
        <v>0</v>
      </c>
      <c r="M1654" s="13">
        <f t="shared" si="313"/>
        <v>1.383922628812801E-4</v>
      </c>
      <c r="N1654" s="13">
        <f t="shared" si="309"/>
        <v>8.5803202986393663E-5</v>
      </c>
      <c r="O1654" s="13">
        <f t="shared" si="310"/>
        <v>8.5803202986393663E-5</v>
      </c>
      <c r="Q1654">
        <v>16.812395608403389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131.14702115163081</v>
      </c>
      <c r="G1655" s="13">
        <f t="shared" si="304"/>
        <v>15.31316590675991</v>
      </c>
      <c r="H1655" s="13">
        <f t="shared" si="305"/>
        <v>115.8338552448709</v>
      </c>
      <c r="I1655" s="16">
        <f t="shared" si="312"/>
        <v>115.83423503939007</v>
      </c>
      <c r="J1655" s="13">
        <f t="shared" si="306"/>
        <v>90.135497888525492</v>
      </c>
      <c r="K1655" s="13">
        <f t="shared" si="307"/>
        <v>25.698737150864574</v>
      </c>
      <c r="L1655" s="13">
        <f t="shared" si="308"/>
        <v>5.2427313841233669</v>
      </c>
      <c r="M1655" s="13">
        <f t="shared" si="313"/>
        <v>5.2427839731832622</v>
      </c>
      <c r="N1655" s="13">
        <f t="shared" si="309"/>
        <v>3.2505260633736226</v>
      </c>
      <c r="O1655" s="13">
        <f t="shared" si="310"/>
        <v>18.563691970133533</v>
      </c>
      <c r="Q1655">
        <v>14.57734595161291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75.15397147771651</v>
      </c>
      <c r="G1656" s="13">
        <f t="shared" si="304"/>
        <v>5.9417938268005637</v>
      </c>
      <c r="H1656" s="13">
        <f t="shared" si="305"/>
        <v>69.212177650915947</v>
      </c>
      <c r="I1656" s="16">
        <f t="shared" si="312"/>
        <v>89.668183417657161</v>
      </c>
      <c r="J1656" s="13">
        <f t="shared" si="306"/>
        <v>80.466916729494997</v>
      </c>
      <c r="K1656" s="13">
        <f t="shared" si="307"/>
        <v>9.2012666881621641</v>
      </c>
      <c r="L1656" s="13">
        <f t="shared" si="308"/>
        <v>0</v>
      </c>
      <c r="M1656" s="13">
        <f t="shared" si="313"/>
        <v>1.9922579098096396</v>
      </c>
      <c r="N1656" s="13">
        <f t="shared" si="309"/>
        <v>1.2351999040819766</v>
      </c>
      <c r="O1656" s="13">
        <f t="shared" si="310"/>
        <v>7.1769937308825398</v>
      </c>
      <c r="Q1656">
        <v>17.99383708384293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7.9589801481852982</v>
      </c>
      <c r="G1657" s="13">
        <f t="shared" si="304"/>
        <v>0</v>
      </c>
      <c r="H1657" s="13">
        <f t="shared" si="305"/>
        <v>7.9589801481852982</v>
      </c>
      <c r="I1657" s="16">
        <f t="shared" si="312"/>
        <v>17.160246836347461</v>
      </c>
      <c r="J1657" s="13">
        <f t="shared" si="306"/>
        <v>17.114732691910422</v>
      </c>
      <c r="K1657" s="13">
        <f t="shared" si="307"/>
        <v>4.551414443703905E-2</v>
      </c>
      <c r="L1657" s="13">
        <f t="shared" si="308"/>
        <v>0</v>
      </c>
      <c r="M1657" s="13">
        <f t="shared" si="313"/>
        <v>0.75705800572766302</v>
      </c>
      <c r="N1657" s="13">
        <f t="shared" si="309"/>
        <v>0.46937596355115108</v>
      </c>
      <c r="O1657" s="13">
        <f t="shared" si="310"/>
        <v>0.46937596355115108</v>
      </c>
      <c r="Q1657">
        <v>21.58523260855732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19.289629713190529</v>
      </c>
      <c r="G1658" s="13">
        <f t="shared" si="304"/>
        <v>0</v>
      </c>
      <c r="H1658" s="13">
        <f t="shared" si="305"/>
        <v>19.289629713190529</v>
      </c>
      <c r="I1658" s="16">
        <f t="shared" si="312"/>
        <v>19.335143857627568</v>
      </c>
      <c r="J1658" s="13">
        <f t="shared" si="306"/>
        <v>19.298033643354906</v>
      </c>
      <c r="K1658" s="13">
        <f t="shared" si="307"/>
        <v>3.7110214272662034E-2</v>
      </c>
      <c r="L1658" s="13">
        <f t="shared" si="308"/>
        <v>0</v>
      </c>
      <c r="M1658" s="13">
        <f t="shared" si="313"/>
        <v>0.28768204217651194</v>
      </c>
      <c r="N1658" s="13">
        <f t="shared" si="309"/>
        <v>0.17836286614943742</v>
      </c>
      <c r="O1658" s="13">
        <f t="shared" si="310"/>
        <v>0.17836286614943742</v>
      </c>
      <c r="Q1658">
        <v>25.60227357202734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3.74622890431572</v>
      </c>
      <c r="G1659" s="13">
        <f t="shared" si="304"/>
        <v>0</v>
      </c>
      <c r="H1659" s="13">
        <f t="shared" si="305"/>
        <v>3.74622890431572</v>
      </c>
      <c r="I1659" s="16">
        <f t="shared" si="312"/>
        <v>3.783339118588382</v>
      </c>
      <c r="J1659" s="13">
        <f t="shared" si="306"/>
        <v>3.7832099534829595</v>
      </c>
      <c r="K1659" s="13">
        <f t="shared" si="307"/>
        <v>1.2916510542249071E-4</v>
      </c>
      <c r="L1659" s="13">
        <f t="shared" si="308"/>
        <v>0</v>
      </c>
      <c r="M1659" s="13">
        <f t="shared" si="313"/>
        <v>0.10931917602707453</v>
      </c>
      <c r="N1659" s="13">
        <f t="shared" si="309"/>
        <v>6.7777889136786201E-2</v>
      </c>
      <c r="O1659" s="13">
        <f t="shared" si="310"/>
        <v>6.7777889136786201E-2</v>
      </c>
      <c r="Q1659">
        <v>31.289516334703151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3.8709676999999998E-2</v>
      </c>
      <c r="G1660" s="13">
        <f t="shared" si="304"/>
        <v>0</v>
      </c>
      <c r="H1660" s="13">
        <f t="shared" si="305"/>
        <v>3.8709676999999998E-2</v>
      </c>
      <c r="I1660" s="16">
        <f t="shared" si="312"/>
        <v>3.8838842105422489E-2</v>
      </c>
      <c r="J1660" s="13">
        <f t="shared" si="306"/>
        <v>3.8838841999096652E-2</v>
      </c>
      <c r="K1660" s="13">
        <f t="shared" si="307"/>
        <v>1.0632583702374632E-10</v>
      </c>
      <c r="L1660" s="13">
        <f t="shared" si="308"/>
        <v>0</v>
      </c>
      <c r="M1660" s="13">
        <f t="shared" si="313"/>
        <v>4.1541286890288326E-2</v>
      </c>
      <c r="N1660" s="13">
        <f t="shared" si="309"/>
        <v>2.5755597871978762E-2</v>
      </c>
      <c r="O1660" s="13">
        <f t="shared" si="310"/>
        <v>2.5755597871978762E-2</v>
      </c>
      <c r="Q1660">
        <v>33.393266870967743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4.9093967559185616</v>
      </c>
      <c r="G1661" s="13">
        <f t="shared" si="304"/>
        <v>0</v>
      </c>
      <c r="H1661" s="13">
        <f t="shared" si="305"/>
        <v>4.9093967559185616</v>
      </c>
      <c r="I1661" s="16">
        <f t="shared" si="312"/>
        <v>4.9093967560248872</v>
      </c>
      <c r="J1661" s="13">
        <f t="shared" si="306"/>
        <v>4.9091547576329679</v>
      </c>
      <c r="K1661" s="13">
        <f t="shared" si="307"/>
        <v>2.4199839191929584E-4</v>
      </c>
      <c r="L1661" s="13">
        <f t="shared" si="308"/>
        <v>0</v>
      </c>
      <c r="M1661" s="13">
        <f t="shared" si="313"/>
        <v>1.5785689018309564E-2</v>
      </c>
      <c r="N1661" s="13">
        <f t="shared" si="309"/>
        <v>9.7871271913519305E-3</v>
      </c>
      <c r="O1661" s="13">
        <f t="shared" si="310"/>
        <v>9.7871271913519305E-3</v>
      </c>
      <c r="Q1661">
        <v>32.466742243383443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3.8709676999999998E-2</v>
      </c>
      <c r="G1662" s="13">
        <f t="shared" si="304"/>
        <v>0</v>
      </c>
      <c r="H1662" s="13">
        <f t="shared" si="305"/>
        <v>3.8709676999999998E-2</v>
      </c>
      <c r="I1662" s="16">
        <f t="shared" si="312"/>
        <v>3.8951675391919294E-2</v>
      </c>
      <c r="J1662" s="13">
        <f t="shared" si="306"/>
        <v>3.8951675225221485E-2</v>
      </c>
      <c r="K1662" s="13">
        <f t="shared" si="307"/>
        <v>1.6669780833478143E-10</v>
      </c>
      <c r="L1662" s="13">
        <f t="shared" si="308"/>
        <v>0</v>
      </c>
      <c r="M1662" s="13">
        <f t="shared" si="313"/>
        <v>5.9985618269576338E-3</v>
      </c>
      <c r="N1662" s="13">
        <f t="shared" si="309"/>
        <v>3.7191083327137329E-3</v>
      </c>
      <c r="O1662" s="13">
        <f t="shared" si="310"/>
        <v>3.7191083327137329E-3</v>
      </c>
      <c r="Q1662">
        <v>30.023313576824851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11.90075205433798</v>
      </c>
      <c r="G1663" s="13">
        <f t="shared" si="304"/>
        <v>0</v>
      </c>
      <c r="H1663" s="13">
        <f t="shared" si="305"/>
        <v>11.90075205433798</v>
      </c>
      <c r="I1663" s="16">
        <f t="shared" si="312"/>
        <v>11.900752054504679</v>
      </c>
      <c r="J1663" s="13">
        <f t="shared" si="306"/>
        <v>11.890923202137527</v>
      </c>
      <c r="K1663" s="13">
        <f t="shared" si="307"/>
        <v>9.828852367151697E-3</v>
      </c>
      <c r="L1663" s="13">
        <f t="shared" si="308"/>
        <v>0</v>
      </c>
      <c r="M1663" s="13">
        <f t="shared" si="313"/>
        <v>2.2794534942439009E-3</v>
      </c>
      <c r="N1663" s="13">
        <f t="shared" si="309"/>
        <v>1.4132611664312185E-3</v>
      </c>
      <c r="O1663" s="13">
        <f t="shared" si="310"/>
        <v>1.4132611664312185E-3</v>
      </c>
      <c r="Q1663">
        <v>24.697906308875432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0.49111518135048571</v>
      </c>
      <c r="G1664" s="13">
        <f t="shared" si="304"/>
        <v>0</v>
      </c>
      <c r="H1664" s="13">
        <f t="shared" si="305"/>
        <v>0.49111518135048571</v>
      </c>
      <c r="I1664" s="16">
        <f t="shared" si="312"/>
        <v>0.5009440337176374</v>
      </c>
      <c r="J1664" s="13">
        <f t="shared" si="306"/>
        <v>0.5009429294775124</v>
      </c>
      <c r="K1664" s="13">
        <f t="shared" si="307"/>
        <v>1.1042401250049849E-6</v>
      </c>
      <c r="L1664" s="13">
        <f t="shared" si="308"/>
        <v>0</v>
      </c>
      <c r="M1664" s="13">
        <f t="shared" si="313"/>
        <v>8.6619232781268238E-4</v>
      </c>
      <c r="N1664" s="13">
        <f t="shared" si="309"/>
        <v>5.370392432438631E-4</v>
      </c>
      <c r="O1664" s="13">
        <f t="shared" si="310"/>
        <v>5.370392432438631E-4</v>
      </c>
      <c r="Q1664">
        <v>21.790667133012029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81.746674277231804</v>
      </c>
      <c r="G1665" s="13">
        <f t="shared" si="304"/>
        <v>7.0451927541076147</v>
      </c>
      <c r="H1665" s="13">
        <f t="shared" si="305"/>
        <v>74.701481523124187</v>
      </c>
      <c r="I1665" s="16">
        <f t="shared" si="312"/>
        <v>74.701482627364314</v>
      </c>
      <c r="J1665" s="13">
        <f t="shared" si="306"/>
        <v>69.305604927079202</v>
      </c>
      <c r="K1665" s="13">
        <f t="shared" si="307"/>
        <v>5.3958777002851122</v>
      </c>
      <c r="L1665" s="13">
        <f t="shared" si="308"/>
        <v>0</v>
      </c>
      <c r="M1665" s="13">
        <f t="shared" si="313"/>
        <v>3.2915308456881928E-4</v>
      </c>
      <c r="N1665" s="13">
        <f t="shared" si="309"/>
        <v>2.0407491243266797E-4</v>
      </c>
      <c r="O1665" s="13">
        <f t="shared" si="310"/>
        <v>7.0453968290200475</v>
      </c>
      <c r="Q1665">
        <v>18.252480386839029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38.678659492524439</v>
      </c>
      <c r="G1666" s="13">
        <f t="shared" si="304"/>
        <v>0</v>
      </c>
      <c r="H1666" s="13">
        <f t="shared" si="305"/>
        <v>38.678659492524439</v>
      </c>
      <c r="I1666" s="16">
        <f t="shared" si="312"/>
        <v>44.074537192809551</v>
      </c>
      <c r="J1666" s="13">
        <f t="shared" si="306"/>
        <v>42.832614677056661</v>
      </c>
      <c r="K1666" s="13">
        <f t="shared" si="307"/>
        <v>1.2419225157528899</v>
      </c>
      <c r="L1666" s="13">
        <f t="shared" si="308"/>
        <v>0</v>
      </c>
      <c r="M1666" s="13">
        <f t="shared" si="313"/>
        <v>1.2507817213615132E-4</v>
      </c>
      <c r="N1666" s="13">
        <f t="shared" si="309"/>
        <v>7.754846672441382E-5</v>
      </c>
      <c r="O1666" s="13">
        <f t="shared" si="310"/>
        <v>7.754846672441382E-5</v>
      </c>
      <c r="Q1666">
        <v>17.943400951612901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36.017361498097678</v>
      </c>
      <c r="G1667" s="13">
        <f t="shared" si="304"/>
        <v>0</v>
      </c>
      <c r="H1667" s="13">
        <f t="shared" si="305"/>
        <v>36.017361498097678</v>
      </c>
      <c r="I1667" s="16">
        <f t="shared" si="312"/>
        <v>37.259284013850568</v>
      </c>
      <c r="J1667" s="13">
        <f t="shared" si="306"/>
        <v>36.461959120045186</v>
      </c>
      <c r="K1667" s="13">
        <f t="shared" si="307"/>
        <v>0.79732489380538141</v>
      </c>
      <c r="L1667" s="13">
        <f t="shared" si="308"/>
        <v>0</v>
      </c>
      <c r="M1667" s="13">
        <f t="shared" si="313"/>
        <v>4.7529705411737498E-5</v>
      </c>
      <c r="N1667" s="13">
        <f t="shared" si="309"/>
        <v>2.946841735527725E-5</v>
      </c>
      <c r="O1667" s="13">
        <f t="shared" si="310"/>
        <v>2.946841735527725E-5</v>
      </c>
      <c r="Q1667">
        <v>17.58708918496508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79.469339490858772</v>
      </c>
      <c r="G1668" s="13">
        <f t="shared" si="304"/>
        <v>6.6640427407037368</v>
      </c>
      <c r="H1668" s="13">
        <f t="shared" si="305"/>
        <v>72.805296750155037</v>
      </c>
      <c r="I1668" s="16">
        <f t="shared" si="312"/>
        <v>73.602621643960418</v>
      </c>
      <c r="J1668" s="13">
        <f t="shared" si="306"/>
        <v>68.676111312822854</v>
      </c>
      <c r="K1668" s="13">
        <f t="shared" si="307"/>
        <v>4.926510331137564</v>
      </c>
      <c r="L1668" s="13">
        <f t="shared" si="308"/>
        <v>0</v>
      </c>
      <c r="M1668" s="13">
        <f t="shared" si="313"/>
        <v>1.8061288056460248E-5</v>
      </c>
      <c r="N1668" s="13">
        <f t="shared" si="309"/>
        <v>1.1197998595005354E-5</v>
      </c>
      <c r="O1668" s="13">
        <f t="shared" si="310"/>
        <v>6.6640539387023319</v>
      </c>
      <c r="Q1668">
        <v>18.64260945668093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36.066938387897459</v>
      </c>
      <c r="G1669" s="13">
        <f t="shared" si="304"/>
        <v>0</v>
      </c>
      <c r="H1669" s="13">
        <f t="shared" si="305"/>
        <v>36.066938387897459</v>
      </c>
      <c r="I1669" s="16">
        <f t="shared" si="312"/>
        <v>40.993448719035023</v>
      </c>
      <c r="J1669" s="13">
        <f t="shared" si="306"/>
        <v>40.232091110167168</v>
      </c>
      <c r="K1669" s="13">
        <f t="shared" si="307"/>
        <v>0.7613576088678542</v>
      </c>
      <c r="L1669" s="13">
        <f t="shared" si="308"/>
        <v>0</v>
      </c>
      <c r="M1669" s="13">
        <f t="shared" si="313"/>
        <v>6.8632894614548937E-6</v>
      </c>
      <c r="N1669" s="13">
        <f t="shared" si="309"/>
        <v>4.2552394661020337E-6</v>
      </c>
      <c r="O1669" s="13">
        <f t="shared" si="310"/>
        <v>4.2552394661020337E-6</v>
      </c>
      <c r="Q1669">
        <v>19.968860053420912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3.8709676999999998E-2</v>
      </c>
      <c r="G1670" s="13">
        <f t="shared" ref="G1670:G1733" si="315">IF((F1670-$J$2)&gt;0,$I$2*(F1670-$J$2),0)</f>
        <v>0</v>
      </c>
      <c r="H1670" s="13">
        <f t="shared" ref="H1670:H1733" si="316">F1670-G1670</f>
        <v>3.8709676999999998E-2</v>
      </c>
      <c r="I1670" s="16">
        <f t="shared" si="312"/>
        <v>0.80006728586785414</v>
      </c>
      <c r="J1670" s="13">
        <f t="shared" ref="J1670:J1733" si="317">I1670/SQRT(1+(I1670/($K$2*(300+(25*Q1670)+0.05*(Q1670)^3)))^2)</f>
        <v>0.80006376851746885</v>
      </c>
      <c r="K1670" s="13">
        <f t="shared" ref="K1670:K1733" si="318">I1670-J1670</f>
        <v>3.5173503852847787E-6</v>
      </c>
      <c r="L1670" s="13">
        <f t="shared" ref="L1670:L1733" si="319">IF(K1670&gt;$N$2,(K1670-$N$2)/$L$2,0)</f>
        <v>0</v>
      </c>
      <c r="M1670" s="13">
        <f t="shared" si="313"/>
        <v>2.60804999535286E-6</v>
      </c>
      <c r="N1670" s="13">
        <f t="shared" ref="N1670:N1733" si="320">$M$2*M1670</f>
        <v>1.6169909971187733E-6</v>
      </c>
      <c r="O1670" s="13">
        <f t="shared" ref="O1670:O1733" si="321">N1670+G1670</f>
        <v>1.6169909971187733E-6</v>
      </c>
      <c r="Q1670">
        <v>23.53739776078379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3.8709676999999998E-2</v>
      </c>
      <c r="G1671" s="13">
        <f t="shared" si="315"/>
        <v>0</v>
      </c>
      <c r="H1671" s="13">
        <f t="shared" si="316"/>
        <v>3.8709676999999998E-2</v>
      </c>
      <c r="I1671" s="16">
        <f t="shared" ref="I1671:I1734" si="323">H1671+K1670-L1670</f>
        <v>3.8713194350385283E-2</v>
      </c>
      <c r="J1671" s="13">
        <f t="shared" si="317"/>
        <v>3.8713194192410087E-2</v>
      </c>
      <c r="K1671" s="13">
        <f t="shared" si="318"/>
        <v>1.579751954250419E-10</v>
      </c>
      <c r="L1671" s="13">
        <f t="shared" si="319"/>
        <v>0</v>
      </c>
      <c r="M1671" s="13">
        <f t="shared" ref="M1671:M1734" si="324">L1671+M1670-N1670</f>
        <v>9.9105899823408671E-7</v>
      </c>
      <c r="N1671" s="13">
        <f t="shared" si="320"/>
        <v>6.1445657890513373E-7</v>
      </c>
      <c r="O1671" s="13">
        <f t="shared" si="321"/>
        <v>6.1445657890513373E-7</v>
      </c>
      <c r="Q1671">
        <v>30.288651881451411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3.8709676999999998E-2</v>
      </c>
      <c r="G1672" s="13">
        <f t="shared" si="315"/>
        <v>0</v>
      </c>
      <c r="H1672" s="13">
        <f t="shared" si="316"/>
        <v>3.8709676999999998E-2</v>
      </c>
      <c r="I1672" s="16">
        <f t="shared" si="323"/>
        <v>3.8709677157975193E-2</v>
      </c>
      <c r="J1672" s="13">
        <f t="shared" si="317"/>
        <v>3.8709677036603517E-2</v>
      </c>
      <c r="K1672" s="13">
        <f t="shared" si="318"/>
        <v>1.2137167659798109E-10</v>
      </c>
      <c r="L1672" s="13">
        <f t="shared" si="319"/>
        <v>0</v>
      </c>
      <c r="M1672" s="13">
        <f t="shared" si="324"/>
        <v>3.7660241932895299E-7</v>
      </c>
      <c r="N1672" s="13">
        <f t="shared" si="320"/>
        <v>2.3349349998395084E-7</v>
      </c>
      <c r="O1672" s="13">
        <f t="shared" si="321"/>
        <v>2.3349349998395084E-7</v>
      </c>
      <c r="Q1672">
        <v>32.291243870967747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2.545266587025611</v>
      </c>
      <c r="G1673" s="13">
        <f t="shared" si="315"/>
        <v>0</v>
      </c>
      <c r="H1673" s="13">
        <f t="shared" si="316"/>
        <v>2.545266587025611</v>
      </c>
      <c r="I1673" s="16">
        <f t="shared" si="323"/>
        <v>2.5452665871469828</v>
      </c>
      <c r="J1673" s="13">
        <f t="shared" si="317"/>
        <v>2.5452262370562795</v>
      </c>
      <c r="K1673" s="13">
        <f t="shared" si="318"/>
        <v>4.0350090703356045E-5</v>
      </c>
      <c r="L1673" s="13">
        <f t="shared" si="319"/>
        <v>0</v>
      </c>
      <c r="M1673" s="13">
        <f t="shared" si="324"/>
        <v>1.4310891934500214E-7</v>
      </c>
      <c r="N1673" s="13">
        <f t="shared" si="320"/>
        <v>8.8727529993901324E-8</v>
      </c>
      <c r="O1673" s="13">
        <f t="shared" si="321"/>
        <v>8.8727529993901324E-8</v>
      </c>
      <c r="Q1673">
        <v>31.095118090869718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5.8806669381665717</v>
      </c>
      <c r="G1674" s="13">
        <f t="shared" si="315"/>
        <v>0</v>
      </c>
      <c r="H1674" s="13">
        <f t="shared" si="316"/>
        <v>5.8806669381665717</v>
      </c>
      <c r="I1674" s="16">
        <f t="shared" si="323"/>
        <v>5.8807072882572751</v>
      </c>
      <c r="J1674" s="13">
        <f t="shared" si="317"/>
        <v>5.8800462504365933</v>
      </c>
      <c r="K1674" s="13">
        <f t="shared" si="318"/>
        <v>6.6103782068172023E-4</v>
      </c>
      <c r="L1674" s="13">
        <f t="shared" si="319"/>
        <v>0</v>
      </c>
      <c r="M1674" s="13">
        <f t="shared" si="324"/>
        <v>5.4381389351100818E-8</v>
      </c>
      <c r="N1674" s="13">
        <f t="shared" si="320"/>
        <v>3.3716461397682505E-8</v>
      </c>
      <c r="O1674" s="13">
        <f t="shared" si="321"/>
        <v>3.3716461397682505E-8</v>
      </c>
      <c r="Q1674">
        <v>28.96398659876424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12.40128396421682</v>
      </c>
      <c r="G1675" s="13">
        <f t="shared" si="315"/>
        <v>0</v>
      </c>
      <c r="H1675" s="13">
        <f t="shared" si="316"/>
        <v>12.40128396421682</v>
      </c>
      <c r="I1675" s="16">
        <f t="shared" si="323"/>
        <v>12.4019450020375</v>
      </c>
      <c r="J1675" s="13">
        <f t="shared" si="317"/>
        <v>12.390876544708217</v>
      </c>
      <c r="K1675" s="13">
        <f t="shared" si="318"/>
        <v>1.1068457329283632E-2</v>
      </c>
      <c r="L1675" s="13">
        <f t="shared" si="319"/>
        <v>0</v>
      </c>
      <c r="M1675" s="13">
        <f t="shared" si="324"/>
        <v>2.0664927953418313E-8</v>
      </c>
      <c r="N1675" s="13">
        <f t="shared" si="320"/>
        <v>1.2812255331119355E-8</v>
      </c>
      <c r="O1675" s="13">
        <f t="shared" si="321"/>
        <v>1.2812255331119355E-8</v>
      </c>
      <c r="Q1675">
        <v>24.732888121381372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2.9390640923465061</v>
      </c>
      <c r="G1676" s="13">
        <f t="shared" si="315"/>
        <v>0</v>
      </c>
      <c r="H1676" s="13">
        <f t="shared" si="316"/>
        <v>2.9390640923465061</v>
      </c>
      <c r="I1676" s="16">
        <f t="shared" si="323"/>
        <v>2.9501325496757898</v>
      </c>
      <c r="J1676" s="13">
        <f t="shared" si="317"/>
        <v>2.9498728715653333</v>
      </c>
      <c r="K1676" s="13">
        <f t="shared" si="318"/>
        <v>2.5967811045646272E-4</v>
      </c>
      <c r="L1676" s="13">
        <f t="shared" si="319"/>
        <v>0</v>
      </c>
      <c r="M1676" s="13">
        <f t="shared" si="324"/>
        <v>7.8526726222989587E-9</v>
      </c>
      <c r="N1676" s="13">
        <f t="shared" si="320"/>
        <v>4.8686570258253541E-9</v>
      </c>
      <c r="O1676" s="13">
        <f t="shared" si="321"/>
        <v>4.8686570258253541E-9</v>
      </c>
      <c r="Q1676">
        <v>20.793257612588949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3.8709676999999998E-2</v>
      </c>
      <c r="G1677" s="13">
        <f t="shared" si="315"/>
        <v>0</v>
      </c>
      <c r="H1677" s="13">
        <f t="shared" si="316"/>
        <v>3.8709676999999998E-2</v>
      </c>
      <c r="I1677" s="16">
        <f t="shared" si="323"/>
        <v>3.8969355110456461E-2</v>
      </c>
      <c r="J1677" s="13">
        <f t="shared" si="317"/>
        <v>3.8969354442429688E-2</v>
      </c>
      <c r="K1677" s="13">
        <f t="shared" si="318"/>
        <v>6.6802677278765543E-10</v>
      </c>
      <c r="L1677" s="13">
        <f t="shared" si="319"/>
        <v>0</v>
      </c>
      <c r="M1677" s="13">
        <f t="shared" si="324"/>
        <v>2.9840155964736046E-9</v>
      </c>
      <c r="N1677" s="13">
        <f t="shared" si="320"/>
        <v>1.8500896698136349E-9</v>
      </c>
      <c r="O1677" s="13">
        <f t="shared" si="321"/>
        <v>1.8500896698136349E-9</v>
      </c>
      <c r="Q1677">
        <v>20.01848128644864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31.010747970465399</v>
      </c>
      <c r="G1678" s="13">
        <f t="shared" si="315"/>
        <v>0</v>
      </c>
      <c r="H1678" s="13">
        <f t="shared" si="316"/>
        <v>31.010747970465399</v>
      </c>
      <c r="I1678" s="16">
        <f t="shared" si="323"/>
        <v>31.010747971133426</v>
      </c>
      <c r="J1678" s="13">
        <f t="shared" si="317"/>
        <v>30.57392902970988</v>
      </c>
      <c r="K1678" s="13">
        <f t="shared" si="318"/>
        <v>0.43681894142354594</v>
      </c>
      <c r="L1678" s="13">
        <f t="shared" si="319"/>
        <v>0</v>
      </c>
      <c r="M1678" s="13">
        <f t="shared" si="324"/>
        <v>1.1339259266599697E-9</v>
      </c>
      <c r="N1678" s="13">
        <f t="shared" si="320"/>
        <v>7.0303407452918116E-10</v>
      </c>
      <c r="O1678" s="13">
        <f t="shared" si="321"/>
        <v>7.0303407452918116E-10</v>
      </c>
      <c r="Q1678">
        <v>18.027773951612911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4.9536746464712067</v>
      </c>
      <c r="G1679" s="13">
        <f t="shared" si="315"/>
        <v>0</v>
      </c>
      <c r="H1679" s="13">
        <f t="shared" si="316"/>
        <v>4.9536746464712067</v>
      </c>
      <c r="I1679" s="16">
        <f t="shared" si="323"/>
        <v>5.3904935878947526</v>
      </c>
      <c r="J1679" s="13">
        <f t="shared" si="317"/>
        <v>5.3880091916900197</v>
      </c>
      <c r="K1679" s="13">
        <f t="shared" si="318"/>
        <v>2.4843962047329526E-3</v>
      </c>
      <c r="L1679" s="13">
        <f t="shared" si="319"/>
        <v>0</v>
      </c>
      <c r="M1679" s="13">
        <f t="shared" si="324"/>
        <v>4.3089185213078853E-10</v>
      </c>
      <c r="N1679" s="13">
        <f t="shared" si="320"/>
        <v>2.6715294832108889E-10</v>
      </c>
      <c r="O1679" s="13">
        <f t="shared" si="321"/>
        <v>2.6715294832108889E-10</v>
      </c>
      <c r="Q1679">
        <v>17.610145831426451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5.016484922139762</v>
      </c>
      <c r="G1680" s="13">
        <f t="shared" si="315"/>
        <v>0</v>
      </c>
      <c r="H1680" s="13">
        <f t="shared" si="316"/>
        <v>5.016484922139762</v>
      </c>
      <c r="I1680" s="16">
        <f t="shared" si="323"/>
        <v>5.018969318344495</v>
      </c>
      <c r="J1680" s="13">
        <f t="shared" si="317"/>
        <v>5.0176463735421368</v>
      </c>
      <c r="K1680" s="13">
        <f t="shared" si="318"/>
        <v>1.3229448023581725E-3</v>
      </c>
      <c r="L1680" s="13">
        <f t="shared" si="319"/>
        <v>0</v>
      </c>
      <c r="M1680" s="13">
        <f t="shared" si="324"/>
        <v>1.6373890380969964E-10</v>
      </c>
      <c r="N1680" s="13">
        <f t="shared" si="320"/>
        <v>1.0151812036201378E-10</v>
      </c>
      <c r="O1680" s="13">
        <f t="shared" si="321"/>
        <v>1.0151812036201378E-10</v>
      </c>
      <c r="Q1680">
        <v>20.550932966173779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45.206862386634633</v>
      </c>
      <c r="G1681" s="13">
        <f t="shared" si="315"/>
        <v>0.92964493249936997</v>
      </c>
      <c r="H1681" s="13">
        <f t="shared" si="316"/>
        <v>44.277217454135261</v>
      </c>
      <c r="I1681" s="16">
        <f t="shared" si="323"/>
        <v>44.278540398937622</v>
      </c>
      <c r="J1681" s="13">
        <f t="shared" si="317"/>
        <v>43.323598216713549</v>
      </c>
      <c r="K1681" s="13">
        <f t="shared" si="318"/>
        <v>0.95494218222407312</v>
      </c>
      <c r="L1681" s="13">
        <f t="shared" si="319"/>
        <v>0</v>
      </c>
      <c r="M1681" s="13">
        <f t="shared" si="324"/>
        <v>6.2220783447685863E-11</v>
      </c>
      <c r="N1681" s="13">
        <f t="shared" si="320"/>
        <v>3.8576885737565237E-11</v>
      </c>
      <c r="O1681" s="13">
        <f t="shared" si="321"/>
        <v>0.92964493253794689</v>
      </c>
      <c r="Q1681">
        <v>19.96968928811474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5.9650043015792971</v>
      </c>
      <c r="G1682" s="13">
        <f t="shared" si="315"/>
        <v>0</v>
      </c>
      <c r="H1682" s="13">
        <f t="shared" si="316"/>
        <v>5.9650043015792971</v>
      </c>
      <c r="I1682" s="16">
        <f t="shared" si="323"/>
        <v>6.9199464838033702</v>
      </c>
      <c r="J1682" s="13">
        <f t="shared" si="317"/>
        <v>6.9184576929570003</v>
      </c>
      <c r="K1682" s="13">
        <f t="shared" si="318"/>
        <v>1.4887908463698807E-3</v>
      </c>
      <c r="L1682" s="13">
        <f t="shared" si="319"/>
        <v>0</v>
      </c>
      <c r="M1682" s="13">
        <f t="shared" si="324"/>
        <v>2.3643897710120626E-11</v>
      </c>
      <c r="N1682" s="13">
        <f t="shared" si="320"/>
        <v>1.4659216580274787E-11</v>
      </c>
      <c r="O1682" s="13">
        <f t="shared" si="321"/>
        <v>1.4659216580274787E-11</v>
      </c>
      <c r="Q1682">
        <v>26.58640177214858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3.8709676999999998E-2</v>
      </c>
      <c r="G1683" s="13">
        <f t="shared" si="315"/>
        <v>0</v>
      </c>
      <c r="H1683" s="13">
        <f t="shared" si="316"/>
        <v>3.8709676999999998E-2</v>
      </c>
      <c r="I1683" s="16">
        <f t="shared" si="323"/>
        <v>4.0198467846369879E-2</v>
      </c>
      <c r="J1683" s="13">
        <f t="shared" si="317"/>
        <v>4.0198467713032621E-2</v>
      </c>
      <c r="K1683" s="13">
        <f t="shared" si="318"/>
        <v>1.333372579015446E-10</v>
      </c>
      <c r="L1683" s="13">
        <f t="shared" si="319"/>
        <v>0</v>
      </c>
      <c r="M1683" s="13">
        <f t="shared" si="324"/>
        <v>8.9846811298458384E-12</v>
      </c>
      <c r="N1683" s="13">
        <f t="shared" si="320"/>
        <v>5.5705023005044201E-12</v>
      </c>
      <c r="O1683" s="13">
        <f t="shared" si="321"/>
        <v>5.5705023005044201E-12</v>
      </c>
      <c r="Q1683">
        <v>32.4390099705642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4.3454356419501323</v>
      </c>
      <c r="G1684" s="13">
        <f t="shared" si="315"/>
        <v>0</v>
      </c>
      <c r="H1684" s="13">
        <f t="shared" si="316"/>
        <v>4.3454356419501323</v>
      </c>
      <c r="I1684" s="16">
        <f t="shared" si="323"/>
        <v>4.3454356420834692</v>
      </c>
      <c r="J1684" s="13">
        <f t="shared" si="317"/>
        <v>4.3452510459488209</v>
      </c>
      <c r="K1684" s="13">
        <f t="shared" si="318"/>
        <v>1.8459613464827385E-4</v>
      </c>
      <c r="L1684" s="13">
        <f t="shared" si="319"/>
        <v>0</v>
      </c>
      <c r="M1684" s="13">
        <f t="shared" si="324"/>
        <v>3.4141788293414183E-12</v>
      </c>
      <c r="N1684" s="13">
        <f t="shared" si="320"/>
        <v>2.1167908741916794E-12</v>
      </c>
      <c r="O1684" s="13">
        <f t="shared" si="321"/>
        <v>2.1167908741916794E-12</v>
      </c>
      <c r="Q1684">
        <v>31.735258044252951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0.29523243846867347</v>
      </c>
      <c r="G1685" s="13">
        <f t="shared" si="315"/>
        <v>0</v>
      </c>
      <c r="H1685" s="13">
        <f t="shared" si="316"/>
        <v>0.29523243846867347</v>
      </c>
      <c r="I1685" s="16">
        <f t="shared" si="323"/>
        <v>0.29541703460332175</v>
      </c>
      <c r="J1685" s="13">
        <f t="shared" si="317"/>
        <v>0.2954169768267047</v>
      </c>
      <c r="K1685" s="13">
        <f t="shared" si="318"/>
        <v>5.7776617046201295E-8</v>
      </c>
      <c r="L1685" s="13">
        <f t="shared" si="319"/>
        <v>0</v>
      </c>
      <c r="M1685" s="13">
        <f t="shared" si="324"/>
        <v>1.2973879551497389E-12</v>
      </c>
      <c r="N1685" s="13">
        <f t="shared" si="320"/>
        <v>8.0438053219283813E-13</v>
      </c>
      <c r="O1685" s="13">
        <f t="shared" si="321"/>
        <v>8.0438053219283813E-13</v>
      </c>
      <c r="Q1685">
        <v>31.76526387096774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3.786133847763117</v>
      </c>
      <c r="G1686" s="13">
        <f t="shared" si="315"/>
        <v>0</v>
      </c>
      <c r="H1686" s="13">
        <f t="shared" si="316"/>
        <v>3.786133847763117</v>
      </c>
      <c r="I1686" s="16">
        <f t="shared" si="323"/>
        <v>3.7861339055397343</v>
      </c>
      <c r="J1686" s="13">
        <f t="shared" si="317"/>
        <v>3.7860481248687594</v>
      </c>
      <c r="K1686" s="13">
        <f t="shared" si="318"/>
        <v>8.5780670974866524E-5</v>
      </c>
      <c r="L1686" s="13">
        <f t="shared" si="319"/>
        <v>0</v>
      </c>
      <c r="M1686" s="13">
        <f t="shared" si="324"/>
        <v>4.9300742295690081E-13</v>
      </c>
      <c r="N1686" s="13">
        <f t="shared" si="320"/>
        <v>3.0566460223327851E-13</v>
      </c>
      <c r="O1686" s="13">
        <f t="shared" si="321"/>
        <v>3.0566460223327851E-13</v>
      </c>
      <c r="Q1686">
        <v>34.477475804637642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3.7824923538803978</v>
      </c>
      <c r="G1687" s="13">
        <f t="shared" si="315"/>
        <v>0</v>
      </c>
      <c r="H1687" s="13">
        <f t="shared" si="316"/>
        <v>3.7824923538803978</v>
      </c>
      <c r="I1687" s="16">
        <f t="shared" si="323"/>
        <v>3.7825781345513727</v>
      </c>
      <c r="J1687" s="13">
        <f t="shared" si="317"/>
        <v>3.7823663011289841</v>
      </c>
      <c r="K1687" s="13">
        <f t="shared" si="318"/>
        <v>2.1183342238861869E-4</v>
      </c>
      <c r="L1687" s="13">
        <f t="shared" si="319"/>
        <v>0</v>
      </c>
      <c r="M1687" s="13">
        <f t="shared" si="324"/>
        <v>1.8734282072362229E-13</v>
      </c>
      <c r="N1687" s="13">
        <f t="shared" si="320"/>
        <v>1.1615254884864582E-13</v>
      </c>
      <c r="O1687" s="13">
        <f t="shared" si="321"/>
        <v>1.1615254884864582E-13</v>
      </c>
      <c r="Q1687">
        <v>27.594484758064521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0.38174449703780761</v>
      </c>
      <c r="G1688" s="13">
        <f t="shared" si="315"/>
        <v>0</v>
      </c>
      <c r="H1688" s="13">
        <f t="shared" si="316"/>
        <v>0.38174449703780761</v>
      </c>
      <c r="I1688" s="16">
        <f t="shared" si="323"/>
        <v>0.38195633046019623</v>
      </c>
      <c r="J1688" s="13">
        <f t="shared" si="317"/>
        <v>0.38195586217552457</v>
      </c>
      <c r="K1688" s="13">
        <f t="shared" si="318"/>
        <v>4.6828467165083154E-7</v>
      </c>
      <c r="L1688" s="13">
        <f t="shared" si="319"/>
        <v>0</v>
      </c>
      <c r="M1688" s="13">
        <f t="shared" si="324"/>
        <v>7.1190271874976476E-14</v>
      </c>
      <c r="N1688" s="13">
        <f t="shared" si="320"/>
        <v>4.4137968562485412E-14</v>
      </c>
      <c r="O1688" s="13">
        <f t="shared" si="321"/>
        <v>4.4137968562485412E-14</v>
      </c>
      <c r="Q1688">
        <v>22.104163607376559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82.910113453330737</v>
      </c>
      <c r="G1689" s="13">
        <f t="shared" si="315"/>
        <v>7.2399137324276053</v>
      </c>
      <c r="H1689" s="13">
        <f t="shared" si="316"/>
        <v>75.670199720903128</v>
      </c>
      <c r="I1689" s="16">
        <f t="shared" si="323"/>
        <v>75.670200189187796</v>
      </c>
      <c r="J1689" s="13">
        <f t="shared" si="317"/>
        <v>70.173588435871267</v>
      </c>
      <c r="K1689" s="13">
        <f t="shared" si="318"/>
        <v>5.4966117533165288</v>
      </c>
      <c r="L1689" s="13">
        <f t="shared" si="319"/>
        <v>0</v>
      </c>
      <c r="M1689" s="13">
        <f t="shared" si="324"/>
        <v>2.7052303312491064E-14</v>
      </c>
      <c r="N1689" s="13">
        <f t="shared" si="320"/>
        <v>1.6772428053744458E-14</v>
      </c>
      <c r="O1689" s="13">
        <f t="shared" si="321"/>
        <v>7.2399137324276222</v>
      </c>
      <c r="Q1689">
        <v>18.39029295161291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2025-03-05T08:46:49Z</dcterms:modified>
</cp:coreProperties>
</file>